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dates_conseil" sheetId="1" r:id="rId1"/>
    <sheet name="Description" sheetId="2" r:id="rId2"/>
    <sheet name="amgtCVID" sheetId="3" r:id="rId3"/>
  </sheets>
  <definedNames>
    <definedName name="CNU_disciplines">#REF!</definedName>
    <definedName name="Domainesformation">#REF!</definedName>
    <definedName name="_xlnm.Print_Titles" localSheetId="1">Description!$1:$3</definedName>
    <definedName name="lieu">#REF!</definedName>
    <definedName name="nature_ens">#REF!</definedName>
    <definedName name="oui_non">#REF!</definedName>
    <definedName name="section_CNU">#REF!</definedName>
    <definedName name="sections_CNU">#REF!</definedName>
    <definedName name="Sites">#REF!</definedName>
    <definedName name="statut">#REF!</definedName>
    <definedName name="Typ_dip">#REF!</definedName>
    <definedName name="typ_ens">#REF!</definedName>
    <definedName name="typ_ens1">#REF!</definedName>
    <definedName name="typ_ense">#REF!</definedName>
    <definedName name="Type_UE">#REF!</definedName>
    <definedName name="UE___Unité_d_enseignement">#REF!</definedName>
    <definedName name="UFR">#REF!</definedName>
    <definedName name="_xlnm.Print_Area" localSheetId="1">Description!$A$1:$U$69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9" i="3"/>
  <c r="G74"/>
  <c r="F74"/>
  <c r="F85" s="1"/>
  <c r="G71"/>
  <c r="G85" s="1"/>
  <c r="F71"/>
  <c r="E71"/>
  <c r="E85" s="1"/>
  <c r="G61"/>
  <c r="G57"/>
  <c r="G66" s="1"/>
  <c r="F57"/>
  <c r="F66" s="1"/>
  <c r="G53"/>
  <c r="F53"/>
  <c r="E53"/>
  <c r="E66" s="1"/>
  <c r="G48"/>
  <c r="F40"/>
  <c r="F48" s="1"/>
  <c r="F35"/>
  <c r="F29"/>
  <c r="E29"/>
  <c r="E48" s="1"/>
  <c r="G23"/>
  <c r="F23"/>
  <c r="E23"/>
  <c r="F13"/>
  <c r="V86" i="2"/>
  <c r="S79"/>
  <c r="S74"/>
  <c r="S85" s="1"/>
  <c r="R74"/>
  <c r="S71"/>
  <c r="R71"/>
  <c r="R85" s="1"/>
  <c r="Q71"/>
  <c r="Q85" s="1"/>
  <c r="S61"/>
  <c r="S66" s="1"/>
  <c r="S57"/>
  <c r="R57"/>
  <c r="R66" s="1"/>
  <c r="S53"/>
  <c r="R53"/>
  <c r="Q53"/>
  <c r="Q66" s="1"/>
  <c r="S48"/>
  <c r="R40"/>
  <c r="R48" s="1"/>
  <c r="R35"/>
  <c r="R29"/>
  <c r="Q29"/>
  <c r="Q48" s="1"/>
  <c r="S23"/>
  <c r="Q23"/>
  <c r="R13"/>
  <c r="R23" s="1"/>
  <c r="E86" i="3" l="1"/>
  <c r="R86" i="2"/>
  <c r="F86" i="3"/>
  <c r="Q86" i="2"/>
  <c r="S86"/>
  <c r="G86" i="3"/>
</calcChain>
</file>

<file path=xl/sharedStrings.xml><?xml version="1.0" encoding="utf-8"?>
<sst xmlns="http://schemas.openxmlformats.org/spreadsheetml/2006/main" count="1512" uniqueCount="239">
  <si>
    <t xml:space="preserve">Intitulé de la mention </t>
  </si>
  <si>
    <t>MASTER MEEF 2d degré ANGLAIS</t>
  </si>
  <si>
    <t xml:space="preserve"> </t>
  </si>
  <si>
    <r>
      <rPr>
        <b/>
        <sz val="11"/>
        <color rgb="FF000000"/>
        <rFont val="Calibri"/>
        <family val="2"/>
        <charset val="1"/>
      </rPr>
      <t xml:space="preserve">Date de l'examen et avis du conseil de la composante
</t>
    </r>
    <r>
      <rPr>
        <b/>
        <sz val="11"/>
        <color rgb="FFFF0000"/>
        <rFont val="Calibri"/>
        <family val="2"/>
        <charset val="1"/>
      </rPr>
      <t>(la saisie de la date conditionne le passage à la CFVU)</t>
    </r>
  </si>
  <si>
    <t xml:space="preserve">Dates de l'examen et avis de la CFVU </t>
  </si>
  <si>
    <t xml:space="preserve">Responsable du parcours </t>
  </si>
  <si>
    <t>Mme Marie-Eve PERROT - Mme Caroline SARRE -M. Stéphane BRUNEL</t>
  </si>
  <si>
    <t xml:space="preserve">Statut </t>
  </si>
  <si>
    <r>
      <rPr>
        <b/>
        <u/>
        <sz val="11"/>
        <color rgb="FF000000"/>
        <rFont val="Calibri"/>
        <family val="2"/>
        <charset val="1"/>
      </rPr>
      <t>quelques rappels réglementaires</t>
    </r>
    <r>
      <rPr>
        <b/>
        <sz val="11"/>
        <color rgb="FF000000"/>
        <rFont val="Calibri"/>
        <family val="2"/>
        <charset val="1"/>
      </rPr>
      <t xml:space="preserve">  : 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</si>
  <si>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Trebuchet MS"/>
        <family val="2"/>
        <charset val="1"/>
      </rPr>
      <t>Toute maquette d’enseignement doit dans ses MCC prévoir obligatoirement un Régime Spécial d’Etudes (RSE)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</si>
  <si>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Trebuchet MS"/>
        <family val="2"/>
        <charset val="1"/>
      </rPr>
      <t xml:space="preserve">Les types de contrôle et d’épreuves autorisés sont à titre d’exemple: 
'- </t>
    </r>
    <r>
      <rPr>
        <sz val="10"/>
        <rFont val="Trebuchet MS"/>
        <family val="2"/>
        <charset val="1"/>
      </rPr>
      <t>Contrôle Continu intégral  (CC)  2 minimum 
- Contrôle mixte (ex : partiel , galop d'essai...</t>
    </r>
    <r>
      <rPr>
        <b/>
        <sz val="10"/>
        <rFont val="Trebuchet MS"/>
        <family val="2"/>
        <charset val="1"/>
      </rPr>
      <t xml:space="preserve">.) + CT
</t>
    </r>
    <r>
      <rPr>
        <sz val="10"/>
        <rFont val="Trebuchet MS"/>
        <family val="2"/>
        <charset val="1"/>
      </rPr>
      <t xml:space="preserve">- Examen Terminal (CT)
-  Ecrit (l'indication de la durée est obligatoire) 
-  Oral (durée à préciser)
</t>
    </r>
    <r>
      <rPr>
        <sz val="10"/>
        <color rgb="FF000000"/>
        <rFont val="Trebuchet MS"/>
        <family val="2"/>
        <charset val="1"/>
      </rPr>
      <t xml:space="preserve">-  Ecrit </t>
    </r>
    <r>
      <rPr>
        <sz val="10"/>
        <rFont val="Trebuchet MS"/>
        <family val="2"/>
        <charset val="1"/>
      </rPr>
      <t xml:space="preserve"> et Oral (durées à préciser)
</t>
    </r>
    <r>
      <rPr>
        <b/>
        <sz val="10"/>
        <color rgb="FF000000"/>
        <rFont val="Trebuchet MS"/>
        <family val="2"/>
        <charset val="1"/>
      </rPr>
      <t xml:space="preserve">
Il n'est pas possible de prévoir un CC </t>
    </r>
    <r>
      <rPr>
        <b/>
        <u/>
        <sz val="10"/>
        <color rgb="FF000000"/>
        <rFont val="Trebuchet MS"/>
        <family val="2"/>
        <charset val="1"/>
      </rPr>
      <t>ou</t>
    </r>
    <r>
      <rPr>
        <b/>
        <sz val="10"/>
        <color rgb="FF000000"/>
        <rFont val="Trebuchet MS"/>
        <family val="2"/>
        <charset val="1"/>
      </rPr>
      <t xml:space="preserve"> CT (le choix doit être opéré très clairement)
</t>
    </r>
  </si>
  <si>
    <r>
      <rPr>
        <sz val="10"/>
        <color rgb="FF00000A"/>
        <rFont val="Symbol"/>
        <family val="1"/>
        <charset val="2"/>
      </rPr>
      <t>·</t>
    </r>
    <r>
      <rPr>
        <sz val="7"/>
        <color rgb="FF00000A"/>
        <rFont val="Times New Roman"/>
        <family val="1"/>
        <charset val="1"/>
      </rPr>
      <t xml:space="preserve">         </t>
    </r>
    <r>
      <rPr>
        <sz val="10"/>
        <color rgb="FF00000A"/>
        <rFont val="Trebuchet MS"/>
        <family val="2"/>
        <charset val="1"/>
      </rPr>
      <t>Les mémoires, rapports de stage* et projet tuteuré se déroulent en session unique.
*Cela ne s'applique pas aux périodes d'observation telles que définies par la CFVU.</t>
    </r>
  </si>
  <si>
    <r>
      <rPr>
        <b/>
        <sz val="10"/>
        <color rgb="FF000000"/>
        <rFont val="Trebuchet MS"/>
        <family val="2"/>
        <charset val="1"/>
      </rP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  <charset val="1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</si>
  <si>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</si>
  <si>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N°UE</t>
  </si>
  <si>
    <t>Intitulé de l'enseignement</t>
  </si>
  <si>
    <t>Code Apogée de l'ELP
contrat 2012</t>
  </si>
  <si>
    <t>Lien de correspondance pour 2018</t>
  </si>
  <si>
    <t xml:space="preserve">Type de l'enseignement 
(tronc commun ou spécialisation)
</t>
  </si>
  <si>
    <t>Si UE 
mutualisée à d'autres mentions ou années de formation, indiquer lesquelles</t>
  </si>
  <si>
    <t>Porteur 
(o/n)</t>
  </si>
  <si>
    <t>Nature ELP</t>
  </si>
  <si>
    <t>O = obligatoire
C = option/choix</t>
  </si>
  <si>
    <t>Si UE Choix
Précisez le nombre d'enseignement 
ou nombre d'ECTS 
à choisir</t>
  </si>
  <si>
    <t>COEF</t>
  </si>
  <si>
    <t>ECTS</t>
  </si>
  <si>
    <t>Section 
CNU
Enseignement</t>
  </si>
  <si>
    <t xml:space="preserve">Responsable de l'enseignement
</t>
  </si>
  <si>
    <t>Section CNU
du responsable de l'enseignement</t>
  </si>
  <si>
    <t>Effectifs attendus</t>
  </si>
  <si>
    <t>Volume horaire</t>
  </si>
  <si>
    <t>International</t>
  </si>
  <si>
    <t>Descriptif de l'enseignement</t>
  </si>
  <si>
    <t>Modalités de contrôle de connaissances - Session 1</t>
  </si>
  <si>
    <t>Modalités de contrôle de connaissances - Session de rattrapage</t>
  </si>
  <si>
    <t>CM</t>
  </si>
  <si>
    <t>TD</t>
  </si>
  <si>
    <t>TP</t>
  </si>
  <si>
    <t>Cours dispensé en anglais
o/n</t>
  </si>
  <si>
    <t>Cours dispensé en langue étrangère
préciser la langue</t>
  </si>
  <si>
    <t>RNE</t>
  </si>
  <si>
    <t>RSE</t>
  </si>
  <si>
    <t>quotité</t>
  </si>
  <si>
    <t>modalité</t>
  </si>
  <si>
    <t>nature</t>
  </si>
  <si>
    <t>durée</t>
  </si>
  <si>
    <t xml:space="preserve">Semestre 1 </t>
  </si>
  <si>
    <t>UE 11</t>
  </si>
  <si>
    <t>Contexte d'exercice du métier</t>
  </si>
  <si>
    <t>UE1.1</t>
  </si>
  <si>
    <t>UE de tronc commun</t>
  </si>
  <si>
    <t>LLSH et ST</t>
  </si>
  <si>
    <t>oui</t>
  </si>
  <si>
    <t>UE : Unité d'enseignement</t>
  </si>
  <si>
    <t>O : obligatoire</t>
  </si>
  <si>
    <t>CC</t>
  </si>
  <si>
    <t>dossier et capsule vidéo</t>
  </si>
  <si>
    <t>à rendre</t>
  </si>
  <si>
    <t>CT</t>
  </si>
  <si>
    <t>écrit</t>
  </si>
  <si>
    <t>1h</t>
  </si>
  <si>
    <t>UE11EC1</t>
  </si>
  <si>
    <t>Généralités sur le système éducatif</t>
  </si>
  <si>
    <t>EC : élément constitutif</t>
  </si>
  <si>
    <t>UE11EC2</t>
  </si>
  <si>
    <t>Processus d'apprentissage et adolescence</t>
  </si>
  <si>
    <t>UE11EC3</t>
  </si>
  <si>
    <t>Stage</t>
  </si>
  <si>
    <t>UE 12</t>
  </si>
  <si>
    <t>Didactique</t>
  </si>
  <si>
    <t>UE de spécialisation</t>
  </si>
  <si>
    <t>EC1</t>
  </si>
  <si>
    <t>Notions fondamentales et programmes</t>
  </si>
  <si>
    <t xml:space="preserve">UE 1.4 EC1 </t>
  </si>
  <si>
    <t>2</t>
  </si>
  <si>
    <t>non</t>
  </si>
  <si>
    <t>introduction à la didactique, épistémologie</t>
  </si>
  <si>
    <t xml:space="preserve">écrit </t>
  </si>
  <si>
    <t xml:space="preserve">2h </t>
  </si>
  <si>
    <t xml:space="preserve">EC2 </t>
  </si>
  <si>
    <t>Conception, mise en œuvre et évaluation</t>
  </si>
  <si>
    <t>UE 1.4 EC 2+3</t>
  </si>
  <si>
    <t>4</t>
  </si>
  <si>
    <t>conception et mise en œuvre de séance et séquences d'anglais en collège / lycée</t>
  </si>
  <si>
    <t>dossier</t>
  </si>
  <si>
    <t xml:space="preserve">à rendre </t>
  </si>
  <si>
    <t>dossier + oral</t>
  </si>
  <si>
    <t>à rendre 
oral 20 min</t>
  </si>
  <si>
    <t>EC3</t>
  </si>
  <si>
    <t>Analyse de pratiques disciplinaires</t>
  </si>
  <si>
    <t xml:space="preserve">oral </t>
  </si>
  <si>
    <t>15 mn</t>
  </si>
  <si>
    <t>UE 13</t>
  </si>
  <si>
    <t>Disciplinaire</t>
  </si>
  <si>
    <t>M. Bonzom</t>
  </si>
  <si>
    <t>11 : Langues et littératures anglaises et anglo-saxonnes</t>
  </si>
  <si>
    <t>Thème, version, faits de langue</t>
  </si>
  <si>
    <t>UE 1.3 EC1</t>
  </si>
  <si>
    <t>préparation épreuve 1 écrite CAPES</t>
  </si>
  <si>
    <t>5h</t>
  </si>
  <si>
    <t>4h</t>
  </si>
  <si>
    <t>EC2</t>
  </si>
  <si>
    <t xml:space="preserve">Composition écrite: civilisation et littérature </t>
  </si>
  <si>
    <t>UE 1.4 EC2+3</t>
  </si>
  <si>
    <t>préparation épreuve 2 écrite CAPES</t>
  </si>
  <si>
    <t xml:space="preserve">expression orale </t>
  </si>
  <si>
    <t xml:space="preserve">renforcement compétences orales </t>
  </si>
  <si>
    <t>oral</t>
  </si>
  <si>
    <t>15 min</t>
  </si>
  <si>
    <t>EC4</t>
  </si>
  <si>
    <t>grammaire linguistique</t>
  </si>
  <si>
    <t>UE 1.2 EC1</t>
  </si>
  <si>
    <t>2h</t>
  </si>
  <si>
    <t>EC5</t>
  </si>
  <si>
    <t xml:space="preserve">civilisation et littérature (compléments) </t>
  </si>
  <si>
    <t xml:space="preserve">UE 1.2 EC 3 +4 </t>
  </si>
  <si>
    <t xml:space="preserve">renforcement compétences culturelles </t>
  </si>
  <si>
    <t xml:space="preserve">oral + écrit </t>
  </si>
  <si>
    <t>écrit à rendre</t>
  </si>
  <si>
    <t>EC6</t>
  </si>
  <si>
    <t xml:space="preserve">Expression écrite </t>
  </si>
  <si>
    <t xml:space="preserve">U1.2 EC 2 </t>
  </si>
  <si>
    <t>renforcement compétences écrites</t>
  </si>
  <si>
    <t>EC7</t>
  </si>
  <si>
    <t>Initiation à la recherche</t>
  </si>
  <si>
    <t xml:space="preserve">UE 1.5 </t>
  </si>
  <si>
    <t xml:space="preserve">initation à la recherche en vue du mémoire </t>
  </si>
  <si>
    <t>dossier écrit</t>
  </si>
  <si>
    <t>Semestre 1  Total Heures présentielles Etudiant</t>
  </si>
  <si>
    <t>Semestre 2</t>
  </si>
  <si>
    <t>UE 21</t>
  </si>
  <si>
    <t>UE1.2</t>
  </si>
  <si>
    <t>UE21EC1</t>
  </si>
  <si>
    <t>Evaluer : dispositifs, posture et éthique</t>
  </si>
  <si>
    <t>UE21EC2</t>
  </si>
  <si>
    <t>Ecole inclusive et réussite de tous</t>
  </si>
  <si>
    <t>UE21EC3</t>
  </si>
  <si>
    <t>Valeurs de la République et laicité</t>
  </si>
  <si>
    <t>UE21EC4</t>
  </si>
  <si>
    <t>De l'analyse de situations à l'analyse de pratiques</t>
  </si>
  <si>
    <t>UE21EC5</t>
  </si>
  <si>
    <t>UE 22</t>
  </si>
  <si>
    <t>P.Catoire</t>
  </si>
  <si>
    <t>Mise en situation professionnelle</t>
  </si>
  <si>
    <t xml:space="preserve">UE 2.4 EC4 </t>
  </si>
  <si>
    <t>3</t>
  </si>
  <si>
    <t>préparation à l'épreuve 1 orale du CAPES</t>
  </si>
  <si>
    <t xml:space="preserve">1h </t>
  </si>
  <si>
    <t>Epreuve entretien dossier</t>
  </si>
  <si>
    <t>UE 2.4 EC5+EC6</t>
  </si>
  <si>
    <t>préparation à l'épreuve 2 orale du CAPES</t>
  </si>
  <si>
    <t xml:space="preserve">EC3 </t>
  </si>
  <si>
    <t>Colles de préparation 2h / étudiant</t>
  </si>
  <si>
    <t>UE 2.4 EC7</t>
  </si>
  <si>
    <t>colles de mise en situation d'examen</t>
  </si>
  <si>
    <t xml:space="preserve">15 mn </t>
  </si>
  <si>
    <t>UE 23</t>
  </si>
  <si>
    <t xml:space="preserve"> Thème, version, faits de langue</t>
  </si>
  <si>
    <t>UE 2.4 EC1+EC2</t>
  </si>
  <si>
    <t>Composition écrite: civilisation et littérature</t>
  </si>
  <si>
    <t>UE 2.4 EC4</t>
  </si>
  <si>
    <t>Expression orale</t>
  </si>
  <si>
    <t xml:space="preserve">UE 2.3 EC1 </t>
  </si>
  <si>
    <t>Oral</t>
  </si>
  <si>
    <t>3C4</t>
  </si>
  <si>
    <t>Grammaire</t>
  </si>
  <si>
    <t>UE 2.3 EC4</t>
  </si>
  <si>
    <t xml:space="preserve">renforcement compétences linguistiques </t>
  </si>
  <si>
    <t>Civilisation et littérature (compléments)</t>
  </si>
  <si>
    <t>UE 2.3 EC2 + EC3</t>
  </si>
  <si>
    <t>Tutorat de méthodologie de la recherche (3h / étudiant)</t>
  </si>
  <si>
    <t>UE 2.5</t>
  </si>
  <si>
    <t>accompagnement du mémoire d'étape</t>
  </si>
  <si>
    <t>Semestre 2  Total Heures présentielles Etudiant</t>
  </si>
  <si>
    <t>Semestre 3</t>
  </si>
  <si>
    <t>UE 31</t>
  </si>
  <si>
    <t>UE3.1</t>
  </si>
  <si>
    <t>ORAL sur dossier rendu</t>
  </si>
  <si>
    <t>20 min (pas de tps de préparation)</t>
  </si>
  <si>
    <t>UE31EC1</t>
  </si>
  <si>
    <t>Accompagnement de la prise de fonction</t>
  </si>
  <si>
    <t>UE31EC2</t>
  </si>
  <si>
    <t>Analyse de pratiques sur les gestes professionnels</t>
  </si>
  <si>
    <t>UE31EC3</t>
  </si>
  <si>
    <t>Journées professionnelles thématiques</t>
  </si>
  <si>
    <t>UE 32</t>
  </si>
  <si>
    <t>Langue orale</t>
  </si>
  <si>
    <t>Notions culturelles</t>
  </si>
  <si>
    <t>UE 3.3 EC1+EC2</t>
  </si>
  <si>
    <t>Conception et mise en œuvre de l'enseignement d'une LVE incluant les TICE</t>
  </si>
  <si>
    <t>UE 3.4</t>
  </si>
  <si>
    <t>10</t>
  </si>
  <si>
    <t>Didactique de l'enseignement des LVE</t>
  </si>
  <si>
    <t xml:space="preserve">dossier écrit </t>
  </si>
  <si>
    <t>Présentation orale d'un travail écrit</t>
  </si>
  <si>
    <t>20 mn</t>
  </si>
  <si>
    <t>UE 33</t>
  </si>
  <si>
    <t>Mise en situation professionnelle - stage</t>
  </si>
  <si>
    <t>UE3.6 ?</t>
  </si>
  <si>
    <t>STAG : stage</t>
  </si>
  <si>
    <t>visite</t>
  </si>
  <si>
    <t>pas de session 2</t>
  </si>
  <si>
    <t>Analyses de pratiques de classe</t>
  </si>
  <si>
    <t>EC 2</t>
  </si>
  <si>
    <t>Visite en établissement (2h /étudiant ou 3h si hors département) uniquement pour les  fonctionnaires stagiaires</t>
  </si>
  <si>
    <t xml:space="preserve">UE 3.6 EC1 </t>
  </si>
  <si>
    <t>Visite du tuteur Espé en établissement</t>
  </si>
  <si>
    <t>UE 34</t>
  </si>
  <si>
    <t>Recherche</t>
  </si>
  <si>
    <t>UE3.5</t>
  </si>
  <si>
    <t>Initiation à la recherche en éducation et enseignement</t>
  </si>
  <si>
    <t>Méthodologie de la recherche en vue du mémoire</t>
  </si>
  <si>
    <t>Semestre 3  Total Heures présentielles Etudiant</t>
  </si>
  <si>
    <t>Section CNU
de
l'enseignant</t>
  </si>
  <si>
    <t>Semestre 4</t>
  </si>
  <si>
    <t>UE 41</t>
  </si>
  <si>
    <t>UE4.1</t>
  </si>
  <si>
    <t>reprise de l'écrit</t>
  </si>
  <si>
    <t>UE41EC1</t>
  </si>
  <si>
    <t>UE41EC2</t>
  </si>
  <si>
    <t>Analyser sa pratique</t>
  </si>
  <si>
    <t>UE 42</t>
  </si>
  <si>
    <t>UE 4.3 EC1</t>
  </si>
  <si>
    <t>UE 4.4</t>
  </si>
  <si>
    <t xml:space="preserve"> Projet pluri-disciplinaire</t>
  </si>
  <si>
    <t>Constitution d'un projet pluri-disciplinaire</t>
  </si>
  <si>
    <t>UE 43</t>
  </si>
  <si>
    <t>Visite en établissement (2h par étudiant ou 3h si hors département)</t>
  </si>
  <si>
    <t>UE 4.6 EC1</t>
  </si>
  <si>
    <t>UE 44</t>
  </si>
  <si>
    <t>MEM : mémoire</t>
  </si>
  <si>
    <t>Accompagnement mémoire et soutenance (4h par étudiant)</t>
  </si>
  <si>
    <t>UE 4.5 + UE 4.6 EC2</t>
  </si>
  <si>
    <t>Accompagnement mémoire et soutenance</t>
  </si>
  <si>
    <t>Semestre 4  Total Heures présentielles Etudiant</t>
  </si>
  <si>
    <t>Total HE Master MEEF ANGLAIS</t>
  </si>
  <si>
    <t>session de rattrapage</t>
  </si>
  <si>
    <t>Modalité épreuve de remplacement CT</t>
  </si>
  <si>
    <t>Oral 30 min</t>
  </si>
</sst>
</file>

<file path=xl/styles.xml><?xml version="1.0" encoding="utf-8"?>
<styleSheet xmlns="http://schemas.openxmlformats.org/spreadsheetml/2006/main">
  <numFmts count="4">
    <numFmt numFmtId="164" formatCode="[$-40C]dd/mm/yyyy"/>
    <numFmt numFmtId="165" formatCode="[$-40C]hh:mm"/>
    <numFmt numFmtId="166" formatCode="0\ %"/>
    <numFmt numFmtId="167" formatCode="[$-40C]General"/>
  </numFmts>
  <fonts count="33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sz val="10"/>
      <color rgb="FF000000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b/>
      <u/>
      <sz val="10"/>
      <color rgb="FF000000"/>
      <name val="Trebuchet MS"/>
      <family val="2"/>
      <charset val="1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  <charset val="1"/>
    </font>
    <font>
      <sz val="10"/>
      <color rgb="FF00000A"/>
      <name val="Trebuchet MS"/>
      <family val="2"/>
      <charset val="1"/>
    </font>
    <font>
      <sz val="11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sz val="8"/>
      <name val="Arial"/>
      <family val="2"/>
      <charset val="1"/>
    </font>
    <font>
      <sz val="11"/>
      <name val="Calibri (Corps)"/>
      <charset val="1"/>
    </font>
    <font>
      <b/>
      <strike/>
      <sz val="11"/>
      <name val="Calibri"/>
      <family val="2"/>
      <charset val="1"/>
    </font>
    <font>
      <b/>
      <strike/>
      <sz val="10"/>
      <name val="Arial"/>
      <family val="2"/>
      <charset val="1"/>
    </font>
    <font>
      <strike/>
      <sz val="8"/>
      <name val="Arial"/>
      <family val="2"/>
      <charset val="1"/>
    </font>
    <font>
      <strike/>
      <sz val="10"/>
      <name val="Arial"/>
      <family val="2"/>
      <charset val="1"/>
    </font>
    <font>
      <strike/>
      <sz val="11"/>
      <name val="Calibri"/>
      <family val="2"/>
      <charset val="1"/>
    </font>
    <font>
      <sz val="8"/>
      <name val="Calibri"/>
      <family val="2"/>
      <charset val="1"/>
    </font>
    <font>
      <b/>
      <sz val="14"/>
      <name val="Calibri"/>
      <family val="2"/>
      <charset val="1"/>
    </font>
    <font>
      <b/>
      <sz val="8"/>
      <name val="Arial"/>
      <family val="2"/>
      <charset val="1"/>
    </font>
    <font>
      <sz val="5"/>
      <name val="Arial"/>
      <family val="2"/>
      <charset val="1"/>
    </font>
    <font>
      <sz val="7"/>
      <name val="Arial"/>
      <family val="2"/>
      <charset val="1"/>
    </font>
    <font>
      <sz val="6"/>
      <name val="Arial"/>
      <family val="2"/>
      <charset val="1"/>
    </font>
    <font>
      <sz val="11"/>
      <color rgb="FFC9211E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EDEF8"/>
        <bgColor rgb="FFFFFFFF"/>
      </patternFill>
    </fill>
    <fill>
      <patternFill patternType="solid">
        <fgColor rgb="FFFFFFFF"/>
        <bgColor rgb="FFE2FDFE"/>
      </patternFill>
    </fill>
    <fill>
      <patternFill patternType="solid">
        <fgColor rgb="FF8FAADC"/>
        <bgColor rgb="FFA6A6A6"/>
      </patternFill>
    </fill>
    <fill>
      <patternFill patternType="solid">
        <fgColor rgb="FFFFE699"/>
        <bgColor rgb="FFFFCC99"/>
      </patternFill>
    </fill>
    <fill>
      <patternFill patternType="solid">
        <fgColor rgb="FFE2FDFE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A6A6A6"/>
        <bgColor rgb="FF8FAADC"/>
      </patternFill>
    </fill>
    <fill>
      <patternFill patternType="solid">
        <fgColor rgb="FFCCCCCC"/>
        <bgColor rgb="FFCCCC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2" fillId="0" borderId="0"/>
    <xf numFmtId="167" fontId="32" fillId="0" borderId="0"/>
  </cellStyleXfs>
  <cellXfs count="223">
    <xf numFmtId="0" fontId="0" fillId="0" borderId="0" xfId="0"/>
    <xf numFmtId="49" fontId="27" fillId="4" borderId="1" xfId="1" applyNumberFormat="1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4" borderId="6" xfId="1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165" fontId="16" fillId="4" borderId="1" xfId="0" applyNumberFormat="1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1" xfId="1" applyFont="1" applyFill="1" applyBorder="1" applyAlignment="1" applyProtection="1">
      <alignment horizontal="center" vertical="center" wrapText="1"/>
    </xf>
    <xf numFmtId="49" fontId="16" fillId="4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164" fontId="0" fillId="2" borderId="2" xfId="0" applyNumberFormat="1" applyFill="1" applyBorder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0" fillId="3" borderId="0" xfId="0" applyFill="1" applyBorder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0" xfId="0" applyFont="1"/>
    <xf numFmtId="0" fontId="17" fillId="5" borderId="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wrapText="1"/>
    </xf>
    <xf numFmtId="0" fontId="16" fillId="6" borderId="1" xfId="1" applyFont="1" applyFill="1" applyBorder="1" applyAlignment="1" applyProtection="1">
      <alignment horizontal="center" wrapText="1"/>
    </xf>
    <xf numFmtId="49" fontId="1" fillId="6" borderId="1" xfId="1" applyNumberFormat="1" applyFont="1" applyFill="1" applyBorder="1" applyAlignment="1" applyProtection="1">
      <alignment horizontal="center" wrapText="1"/>
    </xf>
    <xf numFmtId="49" fontId="1" fillId="6" borderId="6" xfId="1" applyNumberFormat="1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/>
    </xf>
    <xf numFmtId="0" fontId="1" fillId="6" borderId="6" xfId="1" applyFont="1" applyFill="1" applyBorder="1" applyAlignment="1" applyProtection="1">
      <alignment horizontal="center" wrapText="1"/>
    </xf>
    <xf numFmtId="0" fontId="1" fillId="6" borderId="1" xfId="1" applyFont="1" applyFill="1" applyBorder="1" applyAlignment="1" applyProtection="1">
      <alignment horizontal="center" wrapText="1"/>
    </xf>
    <xf numFmtId="0" fontId="15" fillId="0" borderId="3" xfId="0" applyFont="1" applyBorder="1"/>
    <xf numFmtId="0" fontId="15" fillId="0" borderId="11" xfId="0" applyFont="1" applyBorder="1"/>
    <xf numFmtId="0" fontId="15" fillId="0" borderId="4" xfId="0" applyFont="1" applyBorder="1"/>
    <xf numFmtId="0" fontId="15" fillId="0" borderId="12" xfId="0" applyFont="1" applyBorder="1"/>
    <xf numFmtId="0" fontId="17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justify" vertical="center" wrapText="1"/>
    </xf>
    <xf numFmtId="0" fontId="1" fillId="7" borderId="1" xfId="0" applyFont="1" applyFill="1" applyBorder="1" applyAlignment="1">
      <alignment vertical="top" wrapText="1"/>
    </xf>
    <xf numFmtId="0" fontId="16" fillId="7" borderId="1" xfId="1" applyFont="1" applyFill="1" applyBorder="1" applyAlignment="1" applyProtection="1">
      <alignment horizontal="center" wrapText="1"/>
    </xf>
    <xf numFmtId="0" fontId="18" fillId="7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/>
    </xf>
    <xf numFmtId="0" fontId="16" fillId="7" borderId="1" xfId="1" applyFont="1" applyFill="1" applyBorder="1" applyAlignment="1" applyProtection="1">
      <alignment horizontal="center" wrapText="1"/>
    </xf>
    <xf numFmtId="49" fontId="1" fillId="7" borderId="6" xfId="1" applyNumberFormat="1" applyFont="1" applyFill="1" applyBorder="1" applyAlignment="1" applyProtection="1">
      <alignment horizontal="center" wrapText="1"/>
    </xf>
    <xf numFmtId="0" fontId="15" fillId="7" borderId="1" xfId="0" applyFont="1" applyFill="1" applyBorder="1" applyAlignment="1"/>
    <xf numFmtId="0" fontId="16" fillId="7" borderId="6" xfId="1" applyFont="1" applyFill="1" applyBorder="1" applyAlignment="1" applyProtection="1">
      <alignment horizontal="center" vertical="center" wrapText="1"/>
    </xf>
    <xf numFmtId="0" fontId="16" fillId="7" borderId="1" xfId="1" applyFont="1" applyFill="1" applyBorder="1" applyAlignment="1" applyProtection="1">
      <alignment horizontal="center" vertical="center" wrapText="1"/>
    </xf>
    <xf numFmtId="0" fontId="15" fillId="7" borderId="3" xfId="0" applyFont="1" applyFill="1" applyBorder="1"/>
    <xf numFmtId="16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15" fillId="0" borderId="1" xfId="0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6" fillId="3" borderId="1" xfId="1" applyFont="1" applyFill="1" applyBorder="1" applyAlignment="1" applyProtection="1">
      <alignment horizontal="center" wrapText="1"/>
    </xf>
    <xf numFmtId="0" fontId="18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49" fontId="1" fillId="3" borderId="1" xfId="1" applyNumberFormat="1" applyFont="1" applyFill="1" applyBorder="1" applyAlignment="1" applyProtection="1">
      <alignment horizontal="center" wrapText="1"/>
    </xf>
    <xf numFmtId="49" fontId="1" fillId="3" borderId="6" xfId="1" applyNumberFormat="1" applyFont="1" applyFill="1" applyBorder="1" applyAlignment="1" applyProtection="1">
      <alignment horizontal="center" wrapText="1"/>
    </xf>
    <xf numFmtId="0" fontId="15" fillId="3" borderId="1" xfId="0" applyFont="1" applyFill="1" applyBorder="1" applyAlignment="1"/>
    <xf numFmtId="0" fontId="1" fillId="3" borderId="6" xfId="1" applyFont="1" applyFill="1" applyBorder="1" applyAlignment="1" applyProtection="1">
      <alignment horizontal="center" wrapText="1"/>
    </xf>
    <xf numFmtId="0" fontId="1" fillId="3" borderId="1" xfId="1" applyFont="1" applyFill="1" applyBorder="1" applyAlignment="1" applyProtection="1">
      <alignment horizontal="center" wrapText="1"/>
    </xf>
    <xf numFmtId="0" fontId="1" fillId="0" borderId="6" xfId="1" applyFont="1" applyBorder="1" applyAlignment="1" applyProtection="1">
      <alignment horizontal="center" wrapText="1"/>
    </xf>
    <xf numFmtId="0" fontId="15" fillId="0" borderId="7" xfId="0" applyFont="1" applyBorder="1"/>
    <xf numFmtId="0" fontId="15" fillId="0" borderId="14" xfId="0" applyFont="1" applyBorder="1"/>
    <xf numFmtId="0" fontId="15" fillId="0" borderId="1" xfId="0" applyFont="1" applyBorder="1"/>
    <xf numFmtId="0" fontId="1" fillId="0" borderId="1" xfId="0" applyFont="1" applyBorder="1" applyAlignment="1">
      <alignment vertical="top" wrapText="1"/>
    </xf>
    <xf numFmtId="0" fontId="16" fillId="0" borderId="1" xfId="1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1" fillId="7" borderId="1" xfId="1" applyFont="1" applyFill="1" applyBorder="1" applyAlignment="1" applyProtection="1">
      <alignment horizontal="center" wrapText="1"/>
    </xf>
    <xf numFmtId="0" fontId="1" fillId="7" borderId="6" xfId="1" applyFont="1" applyFill="1" applyBorder="1" applyAlignment="1" applyProtection="1">
      <alignment horizontal="center" wrapText="1"/>
    </xf>
    <xf numFmtId="0" fontId="1" fillId="7" borderId="1" xfId="1" applyFont="1" applyFill="1" applyBorder="1" applyAlignment="1" applyProtection="1">
      <alignment horizontal="center" wrapText="1"/>
    </xf>
    <xf numFmtId="167" fontId="1" fillId="3" borderId="1" xfId="3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167" fontId="1" fillId="3" borderId="15" xfId="3" applyFont="1" applyFill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wrapText="1"/>
    </xf>
    <xf numFmtId="49" fontId="1" fillId="0" borderId="6" xfId="1" applyNumberFormat="1" applyFont="1" applyBorder="1" applyAlignment="1" applyProtection="1">
      <alignment horizontal="center" wrapText="1"/>
    </xf>
    <xf numFmtId="0" fontId="15" fillId="0" borderId="1" xfId="0" applyFont="1" applyBorder="1" applyAlignment="1"/>
    <xf numFmtId="0" fontId="1" fillId="0" borderId="1" xfId="1" applyFont="1" applyBorder="1" applyAlignment="1" applyProtection="1">
      <alignment horizontal="center" wrapText="1"/>
    </xf>
    <xf numFmtId="0" fontId="15" fillId="0" borderId="3" xfId="0" applyFont="1" applyBorder="1"/>
    <xf numFmtId="166" fontId="15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1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justify" vertical="center" wrapText="1"/>
    </xf>
    <xf numFmtId="0" fontId="21" fillId="7" borderId="1" xfId="1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/>
    </xf>
    <xf numFmtId="0" fontId="23" fillId="7" borderId="1" xfId="0" applyFont="1" applyFill="1" applyBorder="1" applyAlignment="1" applyProtection="1">
      <alignment horizontal="center"/>
    </xf>
    <xf numFmtId="49" fontId="23" fillId="7" borderId="1" xfId="1" applyNumberFormat="1" applyFont="1" applyFill="1" applyBorder="1" applyAlignment="1" applyProtection="1">
      <alignment horizontal="center" wrapText="1"/>
    </xf>
    <xf numFmtId="49" fontId="23" fillId="7" borderId="6" xfId="1" applyNumberFormat="1" applyFont="1" applyFill="1" applyBorder="1" applyAlignment="1" applyProtection="1">
      <alignment horizontal="center" wrapText="1"/>
    </xf>
    <xf numFmtId="0" fontId="24" fillId="7" borderId="1" xfId="0" applyFont="1" applyFill="1" applyBorder="1" applyAlignment="1"/>
    <xf numFmtId="0" fontId="23" fillId="7" borderId="6" xfId="1" applyFont="1" applyFill="1" applyBorder="1" applyAlignment="1" applyProtection="1">
      <alignment horizontal="center" wrapText="1"/>
    </xf>
    <xf numFmtId="0" fontId="23" fillId="7" borderId="1" xfId="1" applyFont="1" applyFill="1" applyBorder="1" applyAlignment="1" applyProtection="1">
      <alignment horizontal="center" wrapText="1"/>
    </xf>
    <xf numFmtId="0" fontId="24" fillId="7" borderId="3" xfId="0" applyFont="1" applyFill="1" applyBorder="1"/>
    <xf numFmtId="0" fontId="24" fillId="0" borderId="1" xfId="0" applyFont="1" applyBorder="1"/>
    <xf numFmtId="0" fontId="24" fillId="0" borderId="7" xfId="0" applyFont="1" applyBorder="1"/>
    <xf numFmtId="0" fontId="24" fillId="0" borderId="14" xfId="0" applyFont="1" applyBorder="1"/>
    <xf numFmtId="0" fontId="24" fillId="0" borderId="0" xfId="0" applyFont="1"/>
    <xf numFmtId="0" fontId="16" fillId="0" borderId="1" xfId="1" applyFont="1" applyBorder="1" applyAlignment="1" applyProtection="1">
      <alignment horizontal="left" wrapText="1"/>
    </xf>
    <xf numFmtId="0" fontId="15" fillId="6" borderId="3" xfId="0" applyFont="1" applyFill="1" applyBorder="1" applyAlignment="1">
      <alignment horizontal="right"/>
    </xf>
    <xf numFmtId="0" fontId="15" fillId="6" borderId="14" xfId="0" applyFont="1" applyFill="1" applyBorder="1" applyAlignment="1">
      <alignment horizontal="right"/>
    </xf>
    <xf numFmtId="0" fontId="25" fillId="6" borderId="14" xfId="0" applyFont="1" applyFill="1" applyBorder="1" applyAlignment="1">
      <alignment horizontal="right"/>
    </xf>
    <xf numFmtId="0" fontId="17" fillId="6" borderId="14" xfId="0" applyFont="1" applyFill="1" applyBorder="1" applyAlignment="1">
      <alignment horizontal="right"/>
    </xf>
    <xf numFmtId="0" fontId="26" fillId="6" borderId="14" xfId="0" applyFont="1" applyFill="1" applyBorder="1" applyAlignment="1">
      <alignment horizontal="right" vertical="center"/>
    </xf>
    <xf numFmtId="0" fontId="15" fillId="6" borderId="14" xfId="0" applyFont="1" applyFill="1" applyBorder="1" applyAlignment="1">
      <alignment horizontal="center"/>
    </xf>
    <xf numFmtId="0" fontId="15" fillId="6" borderId="14" xfId="0" applyFont="1" applyFill="1" applyBorder="1" applyAlignment="1"/>
    <xf numFmtId="0" fontId="15" fillId="8" borderId="0" xfId="0" applyFont="1" applyFill="1"/>
    <xf numFmtId="0" fontId="25" fillId="8" borderId="0" xfId="0" applyFont="1" applyFill="1"/>
    <xf numFmtId="0" fontId="27" fillId="6" borderId="1" xfId="1" applyFont="1" applyFill="1" applyBorder="1" applyAlignment="1" applyProtection="1">
      <alignment horizontal="center" wrapText="1"/>
    </xf>
    <xf numFmtId="0" fontId="16" fillId="6" borderId="3" xfId="1" applyFont="1" applyFill="1" applyBorder="1" applyAlignment="1" applyProtection="1">
      <alignment horizontal="center" wrapText="1"/>
    </xf>
    <xf numFmtId="0" fontId="16" fillId="7" borderId="6" xfId="1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/>
    </xf>
    <xf numFmtId="166" fontId="15" fillId="0" borderId="1" xfId="2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6" fontId="15" fillId="0" borderId="13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center" vertical="center" wrapText="1"/>
    </xf>
    <xf numFmtId="49" fontId="1" fillId="3" borderId="1" xfId="1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/>
    <xf numFmtId="0" fontId="15" fillId="0" borderId="0" xfId="0" applyFont="1"/>
    <xf numFmtId="0" fontId="1" fillId="0" borderId="3" xfId="0" applyFont="1" applyBorder="1" applyAlignment="1" applyProtection="1">
      <alignment horizontal="center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15" xfId="0" applyFont="1" applyBorder="1" applyAlignment="1">
      <alignment horizontal="center"/>
    </xf>
    <xf numFmtId="166" fontId="15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left"/>
    </xf>
    <xf numFmtId="166" fontId="15" fillId="3" borderId="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166" fontId="15" fillId="3" borderId="1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 applyProtection="1">
      <alignment horizontal="center"/>
    </xf>
    <xf numFmtId="0" fontId="29" fillId="3" borderId="1" xfId="0" applyFont="1" applyFill="1" applyBorder="1" applyAlignment="1" applyProtection="1">
      <alignment horizontal="center"/>
    </xf>
    <xf numFmtId="49" fontId="16" fillId="3" borderId="1" xfId="1" applyNumberFormat="1" applyFont="1" applyFill="1" applyBorder="1" applyAlignment="1" applyProtection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6" fillId="3" borderId="1" xfId="1" applyFont="1" applyFill="1" applyBorder="1" applyAlignment="1" applyProtection="1">
      <alignment horizontal="left" vertical="center" wrapText="1"/>
    </xf>
    <xf numFmtId="0" fontId="1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49" fontId="1" fillId="3" borderId="6" xfId="1" applyNumberFormat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0" fontId="30" fillId="3" borderId="1" xfId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166" fontId="15" fillId="0" borderId="6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" fillId="3" borderId="1" xfId="1" applyFont="1" applyFill="1" applyBorder="1" applyAlignment="1" applyProtection="1">
      <alignment horizontal="left" wrapText="1"/>
    </xf>
    <xf numFmtId="0" fontId="15" fillId="0" borderId="13" xfId="0" applyFont="1" applyBorder="1" applyAlignment="1">
      <alignment vertical="center"/>
    </xf>
    <xf numFmtId="0" fontId="1" fillId="0" borderId="1" xfId="1" applyFont="1" applyBorder="1" applyAlignment="1" applyProtection="1">
      <alignment vertical="center" wrapText="1"/>
    </xf>
    <xf numFmtId="0" fontId="16" fillId="0" borderId="3" xfId="1" applyFont="1" applyBorder="1" applyAlignment="1" applyProtection="1">
      <alignment horizontal="left" wrapText="1"/>
    </xf>
    <xf numFmtId="0" fontId="15" fillId="0" borderId="3" xfId="0" applyFont="1" applyBorder="1" applyAlignment="1"/>
    <xf numFmtId="0" fontId="15" fillId="0" borderId="1" xfId="0" applyFont="1" applyBorder="1" applyAlignment="1"/>
    <xf numFmtId="0" fontId="15" fillId="0" borderId="0" xfId="0" applyFont="1" applyBorder="1"/>
    <xf numFmtId="0" fontId="17" fillId="9" borderId="6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wrapText="1"/>
    </xf>
    <xf numFmtId="0" fontId="15" fillId="0" borderId="18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4" fillId="0" borderId="3" xfId="0" applyFont="1" applyBorder="1"/>
    <xf numFmtId="0" fontId="17" fillId="5" borderId="1" xfId="0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49" fontId="1" fillId="3" borderId="1" xfId="1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6" fontId="15" fillId="3" borderId="1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6" fontId="15" fillId="0" borderId="13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49" fontId="16" fillId="4" borderId="1" xfId="1" applyNumberFormat="1" applyFont="1" applyFill="1" applyBorder="1" applyAlignment="1" applyProtection="1">
      <alignment horizontal="right" vertical="center" wrapText="1"/>
    </xf>
    <xf numFmtId="1" fontId="16" fillId="4" borderId="1" xfId="1" applyNumberFormat="1" applyFont="1" applyFill="1" applyBorder="1" applyAlignment="1" applyProtection="1">
      <alignment horizontal="center" vertical="center" wrapText="1"/>
    </xf>
    <xf numFmtId="2" fontId="16" fillId="4" borderId="1" xfId="1" applyNumberFormat="1" applyFont="1" applyFill="1" applyBorder="1" applyAlignment="1" applyProtection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66" fontId="15" fillId="3" borderId="6" xfId="0" applyNumberFormat="1" applyFont="1" applyFill="1" applyBorder="1" applyAlignment="1">
      <alignment horizontal="center" vertical="center" wrapText="1"/>
    </xf>
    <xf numFmtId="49" fontId="16" fillId="4" borderId="3" xfId="1" applyNumberFormat="1" applyFont="1" applyFill="1" applyBorder="1" applyAlignment="1" applyProtection="1">
      <alignment horizontal="right" vertical="center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8FAADC"/>
      <rgbColor rgb="FF993366"/>
      <rgbColor rgb="FFFEDEF8"/>
      <rgbColor rgb="FFE2FDF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2" sqref="B2"/>
    </sheetView>
  </sheetViews>
  <sheetFormatPr baseColWidth="10" defaultColWidth="9.140625" defaultRowHeight="15"/>
  <cols>
    <col min="1" max="1" width="50.7109375" customWidth="1"/>
    <col min="2" max="2" width="69.85546875" customWidth="1"/>
    <col min="3" max="3" width="11" customWidth="1"/>
    <col min="4" max="4" width="33.140625" customWidth="1"/>
    <col min="5" max="1025" width="10.7109375" customWidth="1"/>
  </cols>
  <sheetData>
    <row r="1" spans="1:4">
      <c r="A1" s="15" t="s">
        <v>0</v>
      </c>
      <c r="B1" s="15" t="s">
        <v>1</v>
      </c>
      <c r="C1" s="15" t="s">
        <v>2</v>
      </c>
      <c r="D1" s="15" t="s">
        <v>2</v>
      </c>
    </row>
    <row r="2" spans="1:4" ht="30">
      <c r="A2" s="16" t="s">
        <v>3</v>
      </c>
      <c r="B2" s="17"/>
    </row>
    <row r="3" spans="1:4">
      <c r="A3" s="18"/>
    </row>
    <row r="4" spans="1:4">
      <c r="A4" s="15" t="s">
        <v>4</v>
      </c>
      <c r="B4" s="19"/>
    </row>
    <row r="5" spans="1:4">
      <c r="A5" s="20"/>
    </row>
    <row r="6" spans="1:4">
      <c r="A6" s="15" t="s">
        <v>5</v>
      </c>
      <c r="B6" s="19" t="s">
        <v>6</v>
      </c>
    </row>
    <row r="7" spans="1:4">
      <c r="A7" s="15" t="s">
        <v>7</v>
      </c>
      <c r="B7" s="19"/>
    </row>
    <row r="8" spans="1:4">
      <c r="A8" s="21"/>
      <c r="B8" s="22"/>
    </row>
    <row r="9" spans="1:4">
      <c r="A9" s="23" t="s">
        <v>8</v>
      </c>
    </row>
    <row r="10" spans="1:4" ht="30">
      <c r="A10" s="24" t="s">
        <v>9</v>
      </c>
    </row>
    <row r="12" spans="1:4" ht="180">
      <c r="A12" s="25" t="s">
        <v>10</v>
      </c>
      <c r="B12" s="25"/>
    </row>
    <row r="13" spans="1:4" ht="60">
      <c r="A13" s="26" t="s">
        <v>11</v>
      </c>
    </row>
    <row r="14" spans="1:4" ht="60">
      <c r="A14" s="27" t="s">
        <v>12</v>
      </c>
    </row>
    <row r="15" spans="1:4">
      <c r="A15" s="28"/>
    </row>
    <row r="16" spans="1:4" ht="60">
      <c r="A16" s="28" t="s">
        <v>13</v>
      </c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4" spans="1:1">
      <c r="A24" s="2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9.140625" defaultRowHeight="15"/>
  <cols>
    <col min="1" max="1" width="11.42578125" style="29"/>
    <col min="2" max="2" width="44" style="29" customWidth="1"/>
    <col min="3" max="3" width="11.42578125" style="29"/>
    <col min="4" max="6" width="15.42578125" style="29" customWidth="1"/>
    <col min="7" max="7" width="8" style="29" customWidth="1"/>
    <col min="8" max="8" width="14.5703125" style="29" customWidth="1"/>
    <col min="9" max="9" width="13" style="29" customWidth="1"/>
    <col min="10" max="10" width="15.42578125" style="29" customWidth="1"/>
    <col min="11" max="11" width="8" style="29" customWidth="1"/>
    <col min="12" max="12" width="7.7109375" style="29" customWidth="1"/>
    <col min="13" max="13" width="13.28515625" style="29" customWidth="1"/>
    <col min="14" max="15" width="14.7109375" style="29" customWidth="1"/>
    <col min="16" max="18" width="11.42578125" style="29"/>
    <col min="19" max="19" width="12" style="29" customWidth="1"/>
    <col min="20" max="21" width="15.7109375" style="29" customWidth="1"/>
    <col min="22" max="22" width="43.7109375" style="29" customWidth="1"/>
    <col min="23" max="28" width="11.42578125" style="29"/>
    <col min="29" max="29" width="17" style="29" customWidth="1"/>
    <col min="30" max="32" width="11.42578125" style="29"/>
    <col min="33" max="33" width="15.7109375" style="29" customWidth="1"/>
    <col min="34" max="36" width="11.42578125" style="29"/>
    <col min="37" max="37" width="17.28515625" style="29" customWidth="1"/>
    <col min="38" max="1025" width="11.42578125" style="29"/>
  </cols>
  <sheetData>
    <row r="1" spans="1:38" ht="51" customHeight="1">
      <c r="A1" s="14" t="s">
        <v>14</v>
      </c>
      <c r="B1" s="14" t="s">
        <v>15</v>
      </c>
      <c r="C1" s="14" t="s">
        <v>16</v>
      </c>
      <c r="D1" s="14" t="s">
        <v>17</v>
      </c>
      <c r="E1" s="14" t="s">
        <v>18</v>
      </c>
      <c r="F1" s="13" t="s">
        <v>19</v>
      </c>
      <c r="G1" s="12" t="s">
        <v>20</v>
      </c>
      <c r="H1" s="14" t="s">
        <v>21</v>
      </c>
      <c r="I1" s="14" t="s">
        <v>22</v>
      </c>
      <c r="J1" s="11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0" t="s">
        <v>29</v>
      </c>
      <c r="Q1" s="9" t="s">
        <v>30</v>
      </c>
      <c r="R1" s="9"/>
      <c r="S1" s="9"/>
      <c r="T1" s="8" t="s">
        <v>31</v>
      </c>
      <c r="U1" s="8"/>
      <c r="V1" s="9" t="s">
        <v>32</v>
      </c>
      <c r="W1" s="7" t="s">
        <v>33</v>
      </c>
      <c r="X1" s="7"/>
      <c r="Y1" s="7"/>
      <c r="Z1" s="7"/>
      <c r="AA1" s="7"/>
      <c r="AB1" s="7"/>
      <c r="AC1" s="7"/>
      <c r="AD1" s="7"/>
      <c r="AE1" s="6" t="s">
        <v>34</v>
      </c>
      <c r="AF1" s="6"/>
      <c r="AG1" s="6"/>
      <c r="AH1" s="6"/>
      <c r="AI1" s="6"/>
      <c r="AJ1" s="6"/>
      <c r="AK1" s="6"/>
      <c r="AL1" s="6"/>
    </row>
    <row r="2" spans="1:38" ht="51" customHeight="1">
      <c r="A2" s="14"/>
      <c r="B2" s="14"/>
      <c r="C2" s="14"/>
      <c r="D2" s="14"/>
      <c r="E2" s="14"/>
      <c r="F2" s="13"/>
      <c r="G2" s="12"/>
      <c r="H2" s="14"/>
      <c r="I2" s="14"/>
      <c r="J2" s="11"/>
      <c r="K2" s="14"/>
      <c r="L2" s="14"/>
      <c r="M2" s="14"/>
      <c r="N2" s="14"/>
      <c r="O2" s="14"/>
      <c r="P2" s="10"/>
      <c r="Q2" s="5" t="s">
        <v>35</v>
      </c>
      <c r="R2" s="13" t="s">
        <v>36</v>
      </c>
      <c r="S2" s="13" t="s">
        <v>37</v>
      </c>
      <c r="T2" s="10" t="s">
        <v>38</v>
      </c>
      <c r="U2" s="10" t="s">
        <v>39</v>
      </c>
      <c r="V2" s="9"/>
      <c r="W2" s="4" t="s">
        <v>40</v>
      </c>
      <c r="X2" s="4"/>
      <c r="Y2" s="4"/>
      <c r="Z2" s="4"/>
      <c r="AA2" s="3" t="s">
        <v>41</v>
      </c>
      <c r="AB2" s="3"/>
      <c r="AC2" s="3"/>
      <c r="AD2" s="3"/>
      <c r="AE2" s="2" t="s">
        <v>40</v>
      </c>
      <c r="AF2" s="2"/>
      <c r="AG2" s="2"/>
      <c r="AH2" s="2"/>
      <c r="AI2" s="4" t="s">
        <v>41</v>
      </c>
      <c r="AJ2" s="4"/>
      <c r="AK2" s="4"/>
      <c r="AL2" s="4"/>
    </row>
    <row r="3" spans="1:38" ht="34.5" customHeight="1">
      <c r="A3" s="14"/>
      <c r="B3" s="14"/>
      <c r="C3" s="14"/>
      <c r="D3" s="14"/>
      <c r="E3" s="14"/>
      <c r="F3" s="13"/>
      <c r="G3" s="12"/>
      <c r="H3" s="14"/>
      <c r="I3" s="14"/>
      <c r="J3" s="11"/>
      <c r="K3" s="14"/>
      <c r="L3" s="14"/>
      <c r="M3" s="14"/>
      <c r="N3" s="14"/>
      <c r="O3" s="14"/>
      <c r="P3" s="10"/>
      <c r="Q3" s="5"/>
      <c r="R3" s="13"/>
      <c r="S3" s="13"/>
      <c r="T3" s="10"/>
      <c r="U3" s="10"/>
      <c r="V3" s="9"/>
      <c r="W3" s="31" t="s">
        <v>42</v>
      </c>
      <c r="X3" s="31" t="s">
        <v>43</v>
      </c>
      <c r="Y3" s="31" t="s">
        <v>44</v>
      </c>
      <c r="Z3" s="31" t="s">
        <v>45</v>
      </c>
      <c r="AA3" s="31" t="s">
        <v>42</v>
      </c>
      <c r="AB3" s="31" t="s">
        <v>43</v>
      </c>
      <c r="AC3" s="31" t="s">
        <v>44</v>
      </c>
      <c r="AD3" s="32" t="s">
        <v>45</v>
      </c>
      <c r="AE3" s="33" t="s">
        <v>42</v>
      </c>
      <c r="AF3" s="31" t="s">
        <v>43</v>
      </c>
      <c r="AG3" s="31" t="s">
        <v>44</v>
      </c>
      <c r="AH3" s="31" t="s">
        <v>45</v>
      </c>
      <c r="AI3" s="31" t="s">
        <v>42</v>
      </c>
      <c r="AJ3" s="31" t="s">
        <v>43</v>
      </c>
      <c r="AK3" s="31" t="s">
        <v>44</v>
      </c>
      <c r="AL3" s="31" t="s">
        <v>45</v>
      </c>
    </row>
    <row r="4" spans="1:38">
      <c r="A4" s="34"/>
      <c r="B4" s="34" t="s">
        <v>46</v>
      </c>
      <c r="C4" s="34" t="s">
        <v>2</v>
      </c>
      <c r="D4" s="34"/>
      <c r="E4" s="34"/>
      <c r="F4" s="34"/>
      <c r="G4" s="34"/>
      <c r="H4" s="34"/>
      <c r="I4" s="34"/>
      <c r="J4" s="34"/>
      <c r="K4" s="35"/>
      <c r="L4" s="35"/>
      <c r="M4" s="36" t="s">
        <v>2</v>
      </c>
      <c r="N4" s="36"/>
      <c r="O4" s="36"/>
      <c r="P4" s="37"/>
      <c r="Q4" s="38"/>
      <c r="R4" s="39"/>
      <c r="S4" s="38"/>
      <c r="T4" s="37"/>
      <c r="U4" s="37"/>
      <c r="V4" s="40"/>
      <c r="W4" s="41"/>
      <c r="X4" s="41"/>
      <c r="Y4" s="41"/>
      <c r="Z4" s="41"/>
      <c r="AA4" s="41"/>
      <c r="AB4" s="41"/>
      <c r="AC4" s="41"/>
      <c r="AD4" s="42"/>
      <c r="AE4" s="43"/>
      <c r="AF4" s="41"/>
      <c r="AG4" s="41"/>
      <c r="AH4" s="41"/>
      <c r="AI4" s="41"/>
      <c r="AJ4" s="41"/>
      <c r="AK4" s="41"/>
      <c r="AL4" s="41"/>
    </row>
    <row r="5" spans="1:38" ht="45" customHeight="1">
      <c r="A5" s="44" t="s">
        <v>47</v>
      </c>
      <c r="B5" s="45" t="s">
        <v>48</v>
      </c>
      <c r="C5" s="46"/>
      <c r="D5" s="47" t="s">
        <v>49</v>
      </c>
      <c r="E5" s="47" t="s">
        <v>50</v>
      </c>
      <c r="F5" s="47" t="s">
        <v>51</v>
      </c>
      <c r="G5" s="47" t="s">
        <v>52</v>
      </c>
      <c r="H5" s="48" t="s">
        <v>53</v>
      </c>
      <c r="I5" s="49" t="s">
        <v>54</v>
      </c>
      <c r="J5" s="49"/>
      <c r="K5" s="50">
        <v>2</v>
      </c>
      <c r="L5" s="50">
        <v>2</v>
      </c>
      <c r="M5" s="51"/>
      <c r="N5" s="51"/>
      <c r="O5" s="51"/>
      <c r="P5" s="52"/>
      <c r="Q5" s="53">
        <v>11</v>
      </c>
      <c r="R5" s="54">
        <v>8</v>
      </c>
      <c r="S5" s="54">
        <v>2</v>
      </c>
      <c r="T5" s="47"/>
      <c r="U5" s="49"/>
      <c r="V5" s="55"/>
      <c r="W5" s="56">
        <v>1</v>
      </c>
      <c r="X5" s="57" t="s">
        <v>55</v>
      </c>
      <c r="Y5" s="58" t="s">
        <v>56</v>
      </c>
      <c r="Z5" s="57" t="s">
        <v>57</v>
      </c>
      <c r="AA5" s="56">
        <v>1</v>
      </c>
      <c r="AB5" s="57" t="s">
        <v>58</v>
      </c>
      <c r="AC5" s="58" t="s">
        <v>56</v>
      </c>
      <c r="AD5" s="59" t="s">
        <v>57</v>
      </c>
      <c r="AE5" s="60">
        <v>1</v>
      </c>
      <c r="AF5" s="57" t="s">
        <v>58</v>
      </c>
      <c r="AG5" s="57" t="s">
        <v>59</v>
      </c>
      <c r="AH5" s="57" t="s">
        <v>60</v>
      </c>
      <c r="AI5" s="56">
        <v>1</v>
      </c>
      <c r="AJ5" s="57" t="s">
        <v>58</v>
      </c>
      <c r="AK5" s="57" t="s">
        <v>59</v>
      </c>
      <c r="AL5" s="57" t="s">
        <v>60</v>
      </c>
    </row>
    <row r="6" spans="1:38" ht="15" customHeight="1">
      <c r="A6" s="61" t="s">
        <v>61</v>
      </c>
      <c r="B6" s="62" t="s">
        <v>62</v>
      </c>
      <c r="C6" s="63"/>
      <c r="D6" s="64"/>
      <c r="E6" s="64"/>
      <c r="F6" s="64"/>
      <c r="G6" s="64" t="s">
        <v>52</v>
      </c>
      <c r="H6" s="65" t="s">
        <v>63</v>
      </c>
      <c r="I6" s="66" t="s">
        <v>54</v>
      </c>
      <c r="J6" s="66"/>
      <c r="K6" s="67"/>
      <c r="L6" s="67"/>
      <c r="M6" s="68"/>
      <c r="N6" s="68"/>
      <c r="O6" s="68"/>
      <c r="P6" s="69"/>
      <c r="Q6" s="70">
        <v>7</v>
      </c>
      <c r="R6" s="71">
        <v>2</v>
      </c>
      <c r="S6" s="72">
        <v>2</v>
      </c>
      <c r="T6" s="64"/>
      <c r="U6" s="66"/>
      <c r="V6" s="40"/>
      <c r="W6" s="61"/>
      <c r="X6" s="61"/>
      <c r="Y6" s="61"/>
      <c r="Z6" s="61"/>
      <c r="AA6" s="61"/>
      <c r="AB6" s="61"/>
      <c r="AC6" s="61"/>
      <c r="AD6" s="73"/>
      <c r="AE6" s="74"/>
      <c r="AF6" s="61"/>
      <c r="AG6" s="61"/>
      <c r="AH6" s="61"/>
      <c r="AI6" s="61"/>
      <c r="AJ6" s="61"/>
      <c r="AK6" s="61"/>
      <c r="AL6" s="61"/>
    </row>
    <row r="7" spans="1:38" ht="15" customHeight="1">
      <c r="A7" s="61" t="s">
        <v>64</v>
      </c>
      <c r="B7" s="62" t="s">
        <v>65</v>
      </c>
      <c r="C7" s="63"/>
      <c r="D7" s="64"/>
      <c r="E7" s="64"/>
      <c r="F7" s="64"/>
      <c r="G7" s="64" t="s">
        <v>52</v>
      </c>
      <c r="H7" s="65" t="s">
        <v>63</v>
      </c>
      <c r="I7" s="66" t="s">
        <v>54</v>
      </c>
      <c r="J7" s="66"/>
      <c r="K7" s="67"/>
      <c r="L7" s="67"/>
      <c r="M7" s="68"/>
      <c r="N7" s="68"/>
      <c r="O7" s="68"/>
      <c r="P7" s="69"/>
      <c r="Q7" s="70">
        <v>4</v>
      </c>
      <c r="R7" s="71">
        <v>6</v>
      </c>
      <c r="S7" s="70"/>
      <c r="T7" s="64"/>
      <c r="U7" s="66"/>
      <c r="V7" s="40"/>
      <c r="W7" s="61"/>
      <c r="X7" s="61"/>
      <c r="Y7" s="61"/>
      <c r="Z7" s="61"/>
      <c r="AA7" s="61"/>
      <c r="AB7" s="61"/>
      <c r="AC7" s="61"/>
      <c r="AD7" s="73"/>
      <c r="AE7" s="74"/>
      <c r="AF7" s="61"/>
      <c r="AG7" s="61"/>
      <c r="AH7" s="61"/>
      <c r="AI7" s="61"/>
      <c r="AJ7" s="61"/>
      <c r="AK7" s="61"/>
      <c r="AL7" s="61"/>
    </row>
    <row r="8" spans="1:38" ht="15" customHeight="1">
      <c r="A8" s="75" t="s">
        <v>66</v>
      </c>
      <c r="B8" s="62" t="s">
        <v>67</v>
      </c>
      <c r="C8" s="76"/>
      <c r="D8" s="77"/>
      <c r="E8" s="77"/>
      <c r="F8" s="77"/>
      <c r="G8" s="77" t="s">
        <v>52</v>
      </c>
      <c r="H8" s="78" t="s">
        <v>63</v>
      </c>
      <c r="I8" s="79" t="s">
        <v>54</v>
      </c>
      <c r="J8" s="79"/>
      <c r="K8" s="67"/>
      <c r="L8" s="67"/>
      <c r="M8" s="68"/>
      <c r="N8" s="68"/>
      <c r="O8" s="68"/>
      <c r="P8" s="69"/>
      <c r="Q8" s="70"/>
      <c r="R8" s="71"/>
      <c r="S8" s="70"/>
      <c r="T8" s="64"/>
      <c r="U8" s="66"/>
      <c r="V8" s="40"/>
      <c r="W8" s="61"/>
      <c r="X8" s="61"/>
      <c r="Y8" s="61"/>
      <c r="Z8" s="61"/>
      <c r="AA8" s="61"/>
      <c r="AB8" s="61"/>
      <c r="AC8" s="61"/>
      <c r="AD8" s="73"/>
      <c r="AE8" s="74"/>
      <c r="AF8" s="61"/>
      <c r="AG8" s="61"/>
      <c r="AH8" s="61"/>
      <c r="AI8" s="61"/>
      <c r="AJ8" s="61"/>
      <c r="AK8" s="61"/>
      <c r="AL8" s="61"/>
    </row>
    <row r="9" spans="1:38" ht="15" customHeight="1">
      <c r="A9" s="44" t="s">
        <v>68</v>
      </c>
      <c r="B9" s="45" t="s">
        <v>69</v>
      </c>
      <c r="C9" s="46"/>
      <c r="D9" s="47"/>
      <c r="E9" s="47" t="s">
        <v>70</v>
      </c>
      <c r="F9" s="47"/>
      <c r="G9" s="64" t="s">
        <v>52</v>
      </c>
      <c r="H9" s="80" t="s">
        <v>53</v>
      </c>
      <c r="I9" s="49" t="s">
        <v>54</v>
      </c>
      <c r="J9" s="49"/>
      <c r="K9" s="81">
        <v>8</v>
      </c>
      <c r="L9" s="81">
        <v>8</v>
      </c>
      <c r="M9" s="51"/>
      <c r="N9" s="51"/>
      <c r="O9" s="51"/>
      <c r="P9" s="52">
        <v>30</v>
      </c>
      <c r="Q9" s="82">
        <v>0</v>
      </c>
      <c r="R9" s="83">
        <v>54</v>
      </c>
      <c r="S9" s="82">
        <v>10</v>
      </c>
      <c r="T9" s="47"/>
      <c r="U9" s="49"/>
      <c r="V9" s="55"/>
      <c r="W9" s="61"/>
      <c r="X9" s="61"/>
      <c r="Y9" s="61"/>
      <c r="Z9" s="61"/>
      <c r="AA9" s="61"/>
      <c r="AB9" s="61"/>
      <c r="AC9" s="61"/>
      <c r="AD9" s="73"/>
      <c r="AE9" s="74"/>
      <c r="AF9" s="61"/>
      <c r="AG9" s="61"/>
      <c r="AH9" s="61"/>
      <c r="AI9" s="61"/>
      <c r="AJ9" s="61"/>
      <c r="AK9" s="61"/>
      <c r="AL9" s="61"/>
    </row>
    <row r="10" spans="1:38" ht="15" customHeight="1">
      <c r="A10" s="61" t="s">
        <v>71</v>
      </c>
      <c r="B10" s="84" t="s">
        <v>72</v>
      </c>
      <c r="C10" s="64"/>
      <c r="D10" s="64" t="s">
        <v>73</v>
      </c>
      <c r="E10" s="64"/>
      <c r="F10" s="64"/>
      <c r="H10" s="65" t="s">
        <v>63</v>
      </c>
      <c r="I10" s="66"/>
      <c r="J10" s="66"/>
      <c r="K10" s="67" t="s">
        <v>74</v>
      </c>
      <c r="L10" s="67"/>
      <c r="M10" s="68"/>
      <c r="O10" s="68"/>
      <c r="P10" s="69"/>
      <c r="Q10" s="70"/>
      <c r="R10" s="71">
        <v>18</v>
      </c>
      <c r="S10" s="70"/>
      <c r="T10" s="64" t="s">
        <v>75</v>
      </c>
      <c r="U10" s="66"/>
      <c r="V10" s="40" t="s">
        <v>76</v>
      </c>
      <c r="W10" s="56">
        <v>1</v>
      </c>
      <c r="X10" s="57" t="s">
        <v>55</v>
      </c>
      <c r="Y10" s="85" t="s">
        <v>77</v>
      </c>
      <c r="Z10" s="85" t="s">
        <v>78</v>
      </c>
      <c r="AA10" s="86">
        <v>1</v>
      </c>
      <c r="AB10" s="87" t="s">
        <v>58</v>
      </c>
      <c r="AC10" s="85" t="s">
        <v>59</v>
      </c>
      <c r="AD10" s="88" t="s">
        <v>78</v>
      </c>
      <c r="AE10" s="60">
        <v>1</v>
      </c>
      <c r="AF10" s="57" t="s">
        <v>58</v>
      </c>
      <c r="AG10" s="85" t="s">
        <v>77</v>
      </c>
      <c r="AH10" s="85" t="s">
        <v>78</v>
      </c>
      <c r="AI10" s="56">
        <v>1</v>
      </c>
      <c r="AJ10" s="57" t="s">
        <v>58</v>
      </c>
      <c r="AK10" s="85" t="s">
        <v>77</v>
      </c>
      <c r="AL10" s="85" t="s">
        <v>78</v>
      </c>
    </row>
    <row r="11" spans="1:38" ht="38.25" customHeight="1">
      <c r="A11" s="61" t="s">
        <v>79</v>
      </c>
      <c r="B11" s="89" t="s">
        <v>80</v>
      </c>
      <c r="C11" s="64"/>
      <c r="D11" s="64" t="s">
        <v>81</v>
      </c>
      <c r="E11" s="64"/>
      <c r="F11" s="64"/>
      <c r="G11" s="64"/>
      <c r="H11" s="65" t="s">
        <v>63</v>
      </c>
      <c r="I11" s="66"/>
      <c r="J11" s="66"/>
      <c r="K11" s="67" t="s">
        <v>82</v>
      </c>
      <c r="L11" s="67"/>
      <c r="M11" s="68"/>
      <c r="N11" s="68"/>
      <c r="O11" s="68"/>
      <c r="P11" s="69"/>
      <c r="Q11" s="70"/>
      <c r="R11" s="71">
        <v>36</v>
      </c>
      <c r="S11" s="70"/>
      <c r="T11" s="64" t="s">
        <v>75</v>
      </c>
      <c r="U11" s="66"/>
      <c r="V11" s="90" t="s">
        <v>83</v>
      </c>
      <c r="W11" s="56">
        <v>1</v>
      </c>
      <c r="X11" s="57" t="s">
        <v>55</v>
      </c>
      <c r="Y11" s="87" t="s">
        <v>84</v>
      </c>
      <c r="Z11" s="87" t="s">
        <v>85</v>
      </c>
      <c r="AA11" s="86">
        <v>1</v>
      </c>
      <c r="AB11" s="87" t="s">
        <v>58</v>
      </c>
      <c r="AC11" s="87" t="s">
        <v>84</v>
      </c>
      <c r="AD11" s="91" t="s">
        <v>85</v>
      </c>
      <c r="AE11" s="60">
        <v>1</v>
      </c>
      <c r="AF11" s="57" t="s">
        <v>58</v>
      </c>
      <c r="AG11" s="87" t="s">
        <v>86</v>
      </c>
      <c r="AH11" s="92" t="s">
        <v>87</v>
      </c>
      <c r="AI11" s="56">
        <v>1</v>
      </c>
      <c r="AJ11" s="93" t="s">
        <v>58</v>
      </c>
      <c r="AK11" s="87" t="s">
        <v>86</v>
      </c>
      <c r="AL11" s="58" t="s">
        <v>87</v>
      </c>
    </row>
    <row r="12" spans="1:38" ht="18" customHeight="1">
      <c r="A12" s="75" t="s">
        <v>88</v>
      </c>
      <c r="B12" s="62" t="s">
        <v>89</v>
      </c>
      <c r="C12" s="77"/>
      <c r="D12" s="77"/>
      <c r="E12" s="77"/>
      <c r="F12" s="77"/>
      <c r="G12" s="77" t="s">
        <v>52</v>
      </c>
      <c r="H12" s="78" t="s">
        <v>63</v>
      </c>
      <c r="I12" s="79"/>
      <c r="J12" s="79"/>
      <c r="K12" s="94" t="s">
        <v>74</v>
      </c>
      <c r="L12" s="94"/>
      <c r="M12" s="95"/>
      <c r="N12" s="95"/>
      <c r="O12" s="95"/>
      <c r="P12" s="96"/>
      <c r="Q12" s="72"/>
      <c r="R12" s="97"/>
      <c r="S12" s="72">
        <v>10</v>
      </c>
      <c r="T12" s="77"/>
      <c r="U12" s="79"/>
      <c r="V12" s="98"/>
      <c r="W12" s="56">
        <v>1</v>
      </c>
      <c r="X12" s="57" t="s">
        <v>55</v>
      </c>
      <c r="Y12" s="85" t="s">
        <v>90</v>
      </c>
      <c r="Z12" s="85" t="s">
        <v>91</v>
      </c>
      <c r="AA12" s="86">
        <v>1</v>
      </c>
      <c r="AB12" s="85" t="s">
        <v>58</v>
      </c>
      <c r="AC12" s="85" t="s">
        <v>90</v>
      </c>
      <c r="AD12" s="85" t="s">
        <v>91</v>
      </c>
      <c r="AE12" s="60">
        <v>1</v>
      </c>
      <c r="AF12" s="85" t="s">
        <v>58</v>
      </c>
      <c r="AG12" s="85" t="s">
        <v>90</v>
      </c>
      <c r="AH12" s="85" t="s">
        <v>91</v>
      </c>
      <c r="AI12" s="99">
        <v>1</v>
      </c>
      <c r="AJ12" s="85" t="s">
        <v>58</v>
      </c>
      <c r="AK12" s="85" t="s">
        <v>90</v>
      </c>
      <c r="AL12" s="85" t="s">
        <v>91</v>
      </c>
    </row>
    <row r="13" spans="1:38" ht="15" customHeight="1">
      <c r="A13" s="44" t="s">
        <v>92</v>
      </c>
      <c r="B13" s="45" t="s">
        <v>93</v>
      </c>
      <c r="C13" s="47"/>
      <c r="D13" s="47"/>
      <c r="E13" s="47" t="s">
        <v>70</v>
      </c>
      <c r="F13" s="47"/>
      <c r="G13" s="47" t="s">
        <v>52</v>
      </c>
      <c r="H13" s="80" t="s">
        <v>53</v>
      </c>
      <c r="I13" s="49" t="s">
        <v>54</v>
      </c>
      <c r="J13" s="49"/>
      <c r="K13" s="81">
        <v>20</v>
      </c>
      <c r="L13" s="81">
        <v>20</v>
      </c>
      <c r="M13" s="51"/>
      <c r="N13" s="51" t="s">
        <v>94</v>
      </c>
      <c r="O13" s="51" t="s">
        <v>95</v>
      </c>
      <c r="P13" s="52">
        <v>30</v>
      </c>
      <c r="Q13" s="82">
        <v>0</v>
      </c>
      <c r="R13" s="83">
        <f>SUM(R14:R20)</f>
        <v>196</v>
      </c>
      <c r="S13" s="82">
        <v>0</v>
      </c>
      <c r="T13" s="47"/>
      <c r="U13" s="49"/>
      <c r="V13" s="55"/>
      <c r="W13" s="61"/>
      <c r="X13" s="61"/>
      <c r="Y13" s="61"/>
      <c r="Z13" s="61"/>
      <c r="AA13" s="61"/>
      <c r="AB13" s="61"/>
      <c r="AC13" s="61"/>
      <c r="AD13" s="73"/>
      <c r="AE13" s="74"/>
      <c r="AF13" s="61"/>
      <c r="AG13" s="61"/>
      <c r="AH13" s="61"/>
      <c r="AI13" s="61"/>
      <c r="AJ13" s="61"/>
      <c r="AK13" s="61"/>
      <c r="AL13" s="61"/>
    </row>
    <row r="14" spans="1:38" ht="15" customHeight="1">
      <c r="A14" s="40" t="s">
        <v>71</v>
      </c>
      <c r="B14" s="84" t="s">
        <v>96</v>
      </c>
      <c r="C14" s="64"/>
      <c r="D14" s="64" t="s">
        <v>97</v>
      </c>
      <c r="E14" s="64"/>
      <c r="F14" s="64"/>
      <c r="G14" s="64"/>
      <c r="H14" s="65" t="s">
        <v>63</v>
      </c>
      <c r="I14" s="66"/>
      <c r="J14" s="66"/>
      <c r="K14" s="67"/>
      <c r="L14" s="67"/>
      <c r="M14" s="68"/>
      <c r="N14" s="68"/>
      <c r="O14" s="68"/>
      <c r="P14" s="69"/>
      <c r="Q14" s="70"/>
      <c r="R14" s="71">
        <v>48</v>
      </c>
      <c r="S14" s="70"/>
      <c r="T14" s="64" t="s">
        <v>75</v>
      </c>
      <c r="U14" s="66"/>
      <c r="V14" s="40" t="s">
        <v>98</v>
      </c>
      <c r="W14" s="86">
        <v>1</v>
      </c>
      <c r="X14" s="87" t="s">
        <v>55</v>
      </c>
      <c r="Y14" s="85" t="s">
        <v>59</v>
      </c>
      <c r="Z14" s="85"/>
      <c r="AA14" s="86">
        <v>1</v>
      </c>
      <c r="AB14" s="87" t="s">
        <v>58</v>
      </c>
      <c r="AC14" s="100" t="s">
        <v>59</v>
      </c>
      <c r="AD14" s="101" t="s">
        <v>99</v>
      </c>
      <c r="AE14" s="102">
        <v>1</v>
      </c>
      <c r="AF14" s="87" t="s">
        <v>58</v>
      </c>
      <c r="AG14" s="85" t="s">
        <v>59</v>
      </c>
      <c r="AH14" s="100" t="s">
        <v>100</v>
      </c>
      <c r="AI14" s="103">
        <v>1</v>
      </c>
      <c r="AJ14" s="87" t="s">
        <v>58</v>
      </c>
      <c r="AK14" s="85" t="s">
        <v>59</v>
      </c>
      <c r="AL14" s="100" t="s">
        <v>100</v>
      </c>
    </row>
    <row r="15" spans="1:38" ht="15" customHeight="1">
      <c r="A15" s="40" t="s">
        <v>101</v>
      </c>
      <c r="B15" s="84" t="s">
        <v>102</v>
      </c>
      <c r="C15" s="64"/>
      <c r="D15" s="64" t="s">
        <v>103</v>
      </c>
      <c r="E15" s="64"/>
      <c r="F15" s="64"/>
      <c r="G15" s="64"/>
      <c r="H15" s="65" t="s">
        <v>63</v>
      </c>
      <c r="I15" s="66"/>
      <c r="J15" s="66"/>
      <c r="K15" s="67"/>
      <c r="L15" s="67"/>
      <c r="M15" s="68"/>
      <c r="N15" s="68"/>
      <c r="O15" s="68"/>
      <c r="P15" s="69"/>
      <c r="Q15" s="70"/>
      <c r="R15" s="71">
        <v>34</v>
      </c>
      <c r="S15" s="70"/>
      <c r="T15" s="64" t="s">
        <v>52</v>
      </c>
      <c r="U15" s="66"/>
      <c r="V15" s="40" t="s">
        <v>104</v>
      </c>
      <c r="W15" s="86">
        <v>1</v>
      </c>
      <c r="X15" s="87" t="s">
        <v>55</v>
      </c>
      <c r="Y15" s="85" t="s">
        <v>59</v>
      </c>
      <c r="Z15" s="104" t="s">
        <v>57</v>
      </c>
      <c r="AA15" s="86">
        <v>1</v>
      </c>
      <c r="AB15" s="87" t="s">
        <v>58</v>
      </c>
      <c r="AC15" s="100" t="s">
        <v>84</v>
      </c>
      <c r="AD15" s="105" t="s">
        <v>57</v>
      </c>
      <c r="AE15" s="102">
        <v>1</v>
      </c>
      <c r="AF15" s="87" t="s">
        <v>58</v>
      </c>
      <c r="AG15" s="85" t="s">
        <v>77</v>
      </c>
      <c r="AH15" s="85" t="s">
        <v>57</v>
      </c>
      <c r="AI15" s="103">
        <v>1</v>
      </c>
      <c r="AJ15" s="87" t="s">
        <v>58</v>
      </c>
      <c r="AK15" s="85" t="s">
        <v>77</v>
      </c>
      <c r="AL15" s="85" t="s">
        <v>57</v>
      </c>
    </row>
    <row r="16" spans="1:38" ht="15" customHeight="1">
      <c r="A16" s="40" t="s">
        <v>88</v>
      </c>
      <c r="B16" s="84" t="s">
        <v>105</v>
      </c>
      <c r="C16" s="64"/>
      <c r="D16" s="64"/>
      <c r="E16" s="64"/>
      <c r="F16" s="64"/>
      <c r="G16" s="64"/>
      <c r="H16" s="65" t="s">
        <v>63</v>
      </c>
      <c r="I16" s="66"/>
      <c r="J16" s="66"/>
      <c r="K16" s="67"/>
      <c r="L16" s="67"/>
      <c r="M16" s="68"/>
      <c r="N16" s="68"/>
      <c r="O16" s="68"/>
      <c r="P16" s="69"/>
      <c r="Q16" s="70"/>
      <c r="R16" s="71">
        <v>18</v>
      </c>
      <c r="S16" s="70"/>
      <c r="T16" s="64" t="s">
        <v>52</v>
      </c>
      <c r="U16" s="66"/>
      <c r="V16" s="29" t="s">
        <v>106</v>
      </c>
      <c r="W16" s="86">
        <v>1</v>
      </c>
      <c r="X16" s="87" t="s">
        <v>55</v>
      </c>
      <c r="Y16" s="85" t="s">
        <v>107</v>
      </c>
      <c r="Z16" s="85"/>
      <c r="AA16" s="86">
        <v>1</v>
      </c>
      <c r="AB16" s="87" t="s">
        <v>58</v>
      </c>
      <c r="AC16" s="100" t="s">
        <v>107</v>
      </c>
      <c r="AD16" s="105" t="s">
        <v>108</v>
      </c>
      <c r="AE16" s="102">
        <v>1</v>
      </c>
      <c r="AF16" s="87" t="s">
        <v>58</v>
      </c>
      <c r="AG16" s="85" t="s">
        <v>107</v>
      </c>
      <c r="AH16" s="100" t="s">
        <v>108</v>
      </c>
      <c r="AI16" s="103">
        <v>1</v>
      </c>
      <c r="AJ16" s="87" t="s">
        <v>58</v>
      </c>
      <c r="AK16" s="85" t="s">
        <v>107</v>
      </c>
      <c r="AL16" s="100" t="s">
        <v>108</v>
      </c>
    </row>
    <row r="17" spans="1:38" ht="15" customHeight="1">
      <c r="A17" s="40" t="s">
        <v>109</v>
      </c>
      <c r="B17" s="84" t="s">
        <v>110</v>
      </c>
      <c r="C17" s="64"/>
      <c r="D17" s="64" t="s">
        <v>111</v>
      </c>
      <c r="E17" s="64"/>
      <c r="F17" s="64"/>
      <c r="G17" s="64"/>
      <c r="H17" s="65" t="s">
        <v>63</v>
      </c>
      <c r="I17" s="66"/>
      <c r="J17" s="66"/>
      <c r="K17" s="67"/>
      <c r="L17" s="67"/>
      <c r="M17" s="68"/>
      <c r="N17" s="68"/>
      <c r="O17" s="68"/>
      <c r="P17" s="69"/>
      <c r="Q17" s="70"/>
      <c r="R17" s="71">
        <v>24</v>
      </c>
      <c r="S17" s="70"/>
      <c r="T17" s="64" t="s">
        <v>75</v>
      </c>
      <c r="U17" s="66"/>
      <c r="V17" s="40" t="s">
        <v>98</v>
      </c>
      <c r="W17" s="86">
        <v>1</v>
      </c>
      <c r="X17" s="87" t="s">
        <v>55</v>
      </c>
      <c r="Y17" s="85" t="s">
        <v>59</v>
      </c>
      <c r="Z17" s="106"/>
      <c r="AA17" s="86">
        <v>1</v>
      </c>
      <c r="AB17" s="87" t="s">
        <v>58</v>
      </c>
      <c r="AC17" s="100" t="s">
        <v>77</v>
      </c>
      <c r="AD17" s="105" t="s">
        <v>112</v>
      </c>
      <c r="AE17" s="102">
        <v>1</v>
      </c>
      <c r="AF17" s="87" t="s">
        <v>58</v>
      </c>
      <c r="AG17" s="85" t="s">
        <v>77</v>
      </c>
      <c r="AH17" s="85" t="s">
        <v>112</v>
      </c>
      <c r="AI17" s="103">
        <v>1</v>
      </c>
      <c r="AJ17" s="87" t="s">
        <v>58</v>
      </c>
      <c r="AK17" s="85" t="s">
        <v>59</v>
      </c>
      <c r="AL17" s="85" t="s">
        <v>112</v>
      </c>
    </row>
    <row r="18" spans="1:38" ht="15" customHeight="1">
      <c r="A18" s="40" t="s">
        <v>113</v>
      </c>
      <c r="B18" s="84" t="s">
        <v>114</v>
      </c>
      <c r="C18" s="64"/>
      <c r="D18" s="64" t="s">
        <v>115</v>
      </c>
      <c r="E18" s="64"/>
      <c r="F18" s="64"/>
      <c r="G18" s="64"/>
      <c r="H18" s="65" t="s">
        <v>63</v>
      </c>
      <c r="I18" s="66"/>
      <c r="J18" s="66"/>
      <c r="K18" s="67"/>
      <c r="L18" s="67"/>
      <c r="M18" s="68"/>
      <c r="N18" s="68"/>
      <c r="O18" s="68"/>
      <c r="P18" s="69"/>
      <c r="Q18" s="70"/>
      <c r="R18" s="71">
        <v>36</v>
      </c>
      <c r="S18" s="70"/>
      <c r="T18" s="64" t="s">
        <v>52</v>
      </c>
      <c r="U18" s="66"/>
      <c r="V18" s="40" t="s">
        <v>116</v>
      </c>
      <c r="W18" s="86">
        <v>1</v>
      </c>
      <c r="X18" s="87" t="s">
        <v>55</v>
      </c>
      <c r="Y18" s="85" t="s">
        <v>117</v>
      </c>
      <c r="Z18" s="104" t="s">
        <v>57</v>
      </c>
      <c r="AA18" s="86">
        <v>1</v>
      </c>
      <c r="AB18" s="87" t="s">
        <v>58</v>
      </c>
      <c r="AC18" s="100" t="s">
        <v>84</v>
      </c>
      <c r="AD18" s="107" t="s">
        <v>57</v>
      </c>
      <c r="AE18" s="102">
        <v>1</v>
      </c>
      <c r="AF18" s="87" t="s">
        <v>58</v>
      </c>
      <c r="AG18" s="85" t="s">
        <v>118</v>
      </c>
      <c r="AH18" s="85" t="s">
        <v>57</v>
      </c>
      <c r="AI18" s="103">
        <v>1</v>
      </c>
      <c r="AJ18" s="87" t="s">
        <v>58</v>
      </c>
      <c r="AK18" s="85" t="s">
        <v>77</v>
      </c>
      <c r="AL18" s="85" t="s">
        <v>57</v>
      </c>
    </row>
    <row r="19" spans="1:38" ht="15" customHeight="1">
      <c r="A19" s="40" t="s">
        <v>119</v>
      </c>
      <c r="B19" s="84" t="s">
        <v>120</v>
      </c>
      <c r="C19" s="64"/>
      <c r="D19" s="64" t="s">
        <v>121</v>
      </c>
      <c r="E19" s="64"/>
      <c r="F19" s="64"/>
      <c r="G19" s="64"/>
      <c r="H19" s="65" t="s">
        <v>63</v>
      </c>
      <c r="I19" s="66"/>
      <c r="J19" s="66"/>
      <c r="K19" s="67"/>
      <c r="L19" s="67"/>
      <c r="M19" s="68"/>
      <c r="N19" s="68"/>
      <c r="O19" s="68"/>
      <c r="P19" s="69"/>
      <c r="Q19" s="70"/>
      <c r="R19" s="71">
        <v>24</v>
      </c>
      <c r="S19" s="70"/>
      <c r="T19" s="64" t="s">
        <v>52</v>
      </c>
      <c r="U19" s="66"/>
      <c r="V19" s="40" t="s">
        <v>122</v>
      </c>
      <c r="W19" s="86">
        <v>1</v>
      </c>
      <c r="X19" s="87" t="s">
        <v>55</v>
      </c>
      <c r="Y19" s="85" t="s">
        <v>59</v>
      </c>
      <c r="Z19" s="85"/>
      <c r="AA19" s="86">
        <v>1</v>
      </c>
      <c r="AB19" s="87" t="s">
        <v>58</v>
      </c>
      <c r="AC19" s="100" t="s">
        <v>59</v>
      </c>
      <c r="AD19" s="105" t="s">
        <v>60</v>
      </c>
      <c r="AE19" s="102">
        <v>1</v>
      </c>
      <c r="AF19" s="87" t="s">
        <v>58</v>
      </c>
      <c r="AG19" s="85" t="s">
        <v>59</v>
      </c>
      <c r="AH19" s="100" t="s">
        <v>60</v>
      </c>
      <c r="AI19" s="103">
        <v>1</v>
      </c>
      <c r="AJ19" s="87" t="s">
        <v>58</v>
      </c>
      <c r="AK19" s="85" t="s">
        <v>59</v>
      </c>
      <c r="AL19" s="100" t="s">
        <v>60</v>
      </c>
    </row>
    <row r="20" spans="1:38" ht="15" customHeight="1">
      <c r="A20" s="29" t="s">
        <v>123</v>
      </c>
      <c r="B20" s="84" t="s">
        <v>124</v>
      </c>
      <c r="C20" s="64"/>
      <c r="D20" s="64" t="s">
        <v>125</v>
      </c>
      <c r="E20" s="64"/>
      <c r="F20" s="64"/>
      <c r="G20" s="64"/>
      <c r="H20" s="65" t="s">
        <v>63</v>
      </c>
      <c r="I20" s="66"/>
      <c r="J20" s="66"/>
      <c r="K20" s="67"/>
      <c r="L20" s="67"/>
      <c r="M20" s="68"/>
      <c r="N20" s="68"/>
      <c r="O20" s="68"/>
      <c r="P20" s="69"/>
      <c r="Q20" s="70"/>
      <c r="R20" s="71">
        <v>12</v>
      </c>
      <c r="S20" s="70"/>
      <c r="T20" s="64" t="s">
        <v>75</v>
      </c>
      <c r="U20" s="66"/>
      <c r="V20" s="40" t="s">
        <v>126</v>
      </c>
      <c r="W20" s="86">
        <v>1</v>
      </c>
      <c r="X20" s="87" t="s">
        <v>55</v>
      </c>
      <c r="Y20" s="85"/>
      <c r="Z20" s="85"/>
      <c r="AA20" s="108">
        <v>1</v>
      </c>
      <c r="AB20" s="109" t="s">
        <v>58</v>
      </c>
      <c r="AC20" s="110" t="s">
        <v>59</v>
      </c>
      <c r="AD20" s="88" t="s">
        <v>57</v>
      </c>
      <c r="AE20" s="108">
        <v>1</v>
      </c>
      <c r="AF20" s="109" t="s">
        <v>58</v>
      </c>
      <c r="AG20" s="109" t="s">
        <v>127</v>
      </c>
      <c r="AH20" s="85" t="s">
        <v>57</v>
      </c>
      <c r="AI20" s="111">
        <v>1</v>
      </c>
      <c r="AJ20" s="109" t="s">
        <v>58</v>
      </c>
      <c r="AK20" s="109" t="s">
        <v>127</v>
      </c>
      <c r="AL20" s="85" t="s">
        <v>57</v>
      </c>
    </row>
    <row r="21" spans="1:38" s="126" customFormat="1" ht="15" customHeight="1">
      <c r="A21" s="112"/>
      <c r="B21" s="113"/>
      <c r="C21" s="114"/>
      <c r="D21" s="114"/>
      <c r="E21" s="114"/>
      <c r="F21" s="114"/>
      <c r="G21" s="114"/>
      <c r="H21" s="115"/>
      <c r="I21" s="116"/>
      <c r="J21" s="116"/>
      <c r="K21" s="117"/>
      <c r="L21" s="117"/>
      <c r="M21" s="118"/>
      <c r="N21" s="118"/>
      <c r="O21" s="118"/>
      <c r="P21" s="119"/>
      <c r="Q21" s="120"/>
      <c r="R21" s="121"/>
      <c r="S21" s="120"/>
      <c r="T21" s="114"/>
      <c r="U21" s="116"/>
      <c r="V21" s="122"/>
      <c r="W21" s="123"/>
      <c r="X21" s="123"/>
      <c r="Y21" s="123"/>
      <c r="Z21" s="123"/>
      <c r="AA21" s="123"/>
      <c r="AB21" s="123"/>
      <c r="AC21" s="123"/>
      <c r="AD21" s="124"/>
      <c r="AE21" s="125"/>
      <c r="AF21" s="123"/>
      <c r="AG21" s="123"/>
      <c r="AH21" s="123"/>
      <c r="AI21" s="123"/>
      <c r="AJ21" s="123"/>
      <c r="AK21" s="123"/>
      <c r="AL21" s="123"/>
    </row>
    <row r="22" spans="1:38" ht="15" customHeight="1">
      <c r="A22" s="61"/>
      <c r="B22" s="127"/>
      <c r="C22" s="64"/>
      <c r="D22" s="64"/>
      <c r="E22" s="64"/>
      <c r="F22" s="64"/>
      <c r="G22" s="64"/>
      <c r="H22" s="65"/>
      <c r="I22" s="66"/>
      <c r="J22" s="66"/>
      <c r="K22" s="67"/>
      <c r="L22" s="67"/>
      <c r="M22" s="68"/>
      <c r="N22" s="68"/>
      <c r="O22" s="68"/>
      <c r="P22" s="69"/>
      <c r="Q22" s="70"/>
      <c r="R22" s="71"/>
      <c r="S22" s="70"/>
      <c r="T22" s="64"/>
      <c r="U22" s="66"/>
      <c r="V22" s="40"/>
      <c r="W22" s="61"/>
      <c r="X22" s="61"/>
      <c r="Y22" s="61"/>
      <c r="Z22" s="61"/>
      <c r="AA22" s="61"/>
      <c r="AB22" s="61"/>
      <c r="AC22" s="61"/>
      <c r="AD22" s="73"/>
      <c r="AE22" s="74"/>
      <c r="AF22" s="61"/>
      <c r="AG22" s="61"/>
      <c r="AH22" s="61"/>
      <c r="AI22" s="61"/>
      <c r="AJ22" s="61"/>
      <c r="AK22" s="61"/>
      <c r="AL22" s="61"/>
    </row>
    <row r="23" spans="1:38" ht="18.75">
      <c r="A23" s="34"/>
      <c r="B23" s="128"/>
      <c r="C23" s="129"/>
      <c r="D23" s="129"/>
      <c r="E23" s="129"/>
      <c r="F23" s="129"/>
      <c r="G23" s="129"/>
      <c r="H23" s="130"/>
      <c r="I23" s="129"/>
      <c r="J23" s="129"/>
      <c r="K23" s="129"/>
      <c r="L23" s="131" t="s">
        <v>128</v>
      </c>
      <c r="M23" s="131"/>
      <c r="N23" s="131"/>
      <c r="O23" s="131"/>
      <c r="P23" s="132"/>
      <c r="Q23" s="133">
        <f>Q5+Q8+Q13+Q21</f>
        <v>11</v>
      </c>
      <c r="R23" s="133">
        <f>R5+R9+R13+R21</f>
        <v>258</v>
      </c>
      <c r="S23" s="133">
        <f>+S5+S9+S13</f>
        <v>12</v>
      </c>
      <c r="T23" s="134"/>
      <c r="U23" s="134"/>
      <c r="V23" s="134"/>
      <c r="W23" s="61"/>
      <c r="X23" s="61"/>
      <c r="Y23" s="61"/>
      <c r="Z23" s="61"/>
      <c r="AA23" s="61"/>
      <c r="AB23" s="61"/>
      <c r="AC23" s="61"/>
      <c r="AD23" s="73"/>
      <c r="AE23" s="74"/>
      <c r="AF23" s="61"/>
      <c r="AG23" s="61"/>
      <c r="AH23" s="61"/>
      <c r="AI23" s="61"/>
      <c r="AJ23" s="61"/>
      <c r="AK23" s="61"/>
      <c r="AL23" s="61"/>
    </row>
    <row r="24" spans="1:38">
      <c r="A24" s="135"/>
      <c r="B24" s="135"/>
      <c r="C24" s="135"/>
      <c r="D24" s="135"/>
      <c r="E24" s="135"/>
      <c r="F24" s="135"/>
      <c r="G24" s="135"/>
      <c r="H24" s="136"/>
      <c r="I24" s="135"/>
      <c r="J24" s="135"/>
      <c r="K24" s="135"/>
      <c r="L24" s="135"/>
      <c r="M24" s="135"/>
      <c r="N24" s="135"/>
      <c r="O24" s="135"/>
      <c r="P24" s="135"/>
      <c r="Q24" s="135" t="s">
        <v>2</v>
      </c>
      <c r="R24" s="135" t="s">
        <v>2</v>
      </c>
      <c r="S24" s="135"/>
      <c r="T24" s="135"/>
      <c r="U24" s="135"/>
      <c r="V24" s="135"/>
      <c r="W24" s="61"/>
      <c r="X24" s="61"/>
      <c r="Y24" s="61"/>
      <c r="Z24" s="61"/>
      <c r="AA24" s="61"/>
      <c r="AB24" s="61"/>
      <c r="AC24" s="61"/>
      <c r="AD24" s="73"/>
      <c r="AE24" s="74"/>
      <c r="AF24" s="61"/>
      <c r="AG24" s="61"/>
      <c r="AH24" s="61"/>
      <c r="AI24" s="61"/>
      <c r="AJ24" s="61"/>
      <c r="AK24" s="61"/>
      <c r="AL24" s="61"/>
    </row>
    <row r="25" spans="1:38" ht="51" customHeight="1">
      <c r="A25" s="14" t="s">
        <v>14</v>
      </c>
      <c r="B25" s="14" t="s">
        <v>15</v>
      </c>
      <c r="C25" s="14" t="s">
        <v>16</v>
      </c>
      <c r="D25" s="14" t="s">
        <v>17</v>
      </c>
      <c r="E25" s="14" t="s">
        <v>18</v>
      </c>
      <c r="F25" s="13" t="s">
        <v>19</v>
      </c>
      <c r="G25" s="12" t="s">
        <v>20</v>
      </c>
      <c r="H25" s="1" t="s">
        <v>21</v>
      </c>
      <c r="I25" s="14" t="s">
        <v>22</v>
      </c>
      <c r="J25" s="11" t="s">
        <v>23</v>
      </c>
      <c r="K25" s="14" t="s">
        <v>24</v>
      </c>
      <c r="L25" s="14" t="s">
        <v>25</v>
      </c>
      <c r="M25" s="14" t="s">
        <v>26</v>
      </c>
      <c r="N25" s="14" t="s">
        <v>27</v>
      </c>
      <c r="O25" s="14" t="s">
        <v>28</v>
      </c>
      <c r="P25" s="10" t="s">
        <v>29</v>
      </c>
      <c r="Q25" s="9" t="s">
        <v>30</v>
      </c>
      <c r="R25" s="9"/>
      <c r="S25" s="9"/>
      <c r="T25" s="8" t="s">
        <v>31</v>
      </c>
      <c r="U25" s="8"/>
      <c r="V25" s="8" t="s">
        <v>32</v>
      </c>
      <c r="W25" s="7" t="s">
        <v>33</v>
      </c>
      <c r="X25" s="7"/>
      <c r="Y25" s="7"/>
      <c r="Z25" s="7"/>
      <c r="AA25" s="7"/>
      <c r="AB25" s="7"/>
      <c r="AC25" s="7"/>
      <c r="AD25" s="7"/>
      <c r="AE25" s="6" t="s">
        <v>34</v>
      </c>
      <c r="AF25" s="6"/>
      <c r="AG25" s="6"/>
      <c r="AH25" s="6"/>
      <c r="AI25" s="6"/>
      <c r="AJ25" s="6"/>
      <c r="AK25" s="6"/>
      <c r="AL25" s="6"/>
    </row>
    <row r="26" spans="1:38" ht="51" customHeight="1">
      <c r="A26" s="14"/>
      <c r="B26" s="14"/>
      <c r="C26" s="14"/>
      <c r="D26" s="14"/>
      <c r="E26" s="14"/>
      <c r="F26" s="13"/>
      <c r="G26" s="12"/>
      <c r="H26" s="1"/>
      <c r="I26" s="14"/>
      <c r="J26" s="11"/>
      <c r="K26" s="14"/>
      <c r="L26" s="14"/>
      <c r="M26" s="14"/>
      <c r="N26" s="14"/>
      <c r="O26" s="14"/>
      <c r="P26" s="10"/>
      <c r="Q26" s="5" t="s">
        <v>35</v>
      </c>
      <c r="R26" s="13" t="s">
        <v>36</v>
      </c>
      <c r="S26" s="13" t="s">
        <v>37</v>
      </c>
      <c r="T26" s="10" t="s">
        <v>38</v>
      </c>
      <c r="U26" s="10" t="s">
        <v>39</v>
      </c>
      <c r="V26" s="8"/>
      <c r="W26" s="4" t="s">
        <v>40</v>
      </c>
      <c r="X26" s="4"/>
      <c r="Y26" s="4"/>
      <c r="Z26" s="4"/>
      <c r="AA26" s="3" t="s">
        <v>41</v>
      </c>
      <c r="AB26" s="3"/>
      <c r="AC26" s="3"/>
      <c r="AD26" s="3"/>
      <c r="AE26" s="2" t="s">
        <v>40</v>
      </c>
      <c r="AF26" s="2"/>
      <c r="AG26" s="2"/>
      <c r="AH26" s="2"/>
      <c r="AI26" s="4" t="s">
        <v>41</v>
      </c>
      <c r="AJ26" s="4"/>
      <c r="AK26" s="4"/>
      <c r="AL26" s="4"/>
    </row>
    <row r="27" spans="1:38" ht="34.5" customHeight="1">
      <c r="A27" s="14"/>
      <c r="B27" s="14"/>
      <c r="C27" s="14"/>
      <c r="D27" s="14"/>
      <c r="E27" s="14"/>
      <c r="F27" s="13"/>
      <c r="G27" s="12"/>
      <c r="H27" s="1"/>
      <c r="I27" s="14"/>
      <c r="J27" s="11"/>
      <c r="K27" s="14"/>
      <c r="L27" s="14"/>
      <c r="M27" s="14"/>
      <c r="N27" s="14"/>
      <c r="O27" s="14"/>
      <c r="P27" s="10"/>
      <c r="Q27" s="5"/>
      <c r="R27" s="13"/>
      <c r="S27" s="13"/>
      <c r="T27" s="10"/>
      <c r="U27" s="10"/>
      <c r="V27" s="8"/>
      <c r="W27" s="31" t="s">
        <v>42</v>
      </c>
      <c r="X27" s="31" t="s">
        <v>43</v>
      </c>
      <c r="Y27" s="31" t="s">
        <v>44</v>
      </c>
      <c r="Z27" s="31" t="s">
        <v>45</v>
      </c>
      <c r="AA27" s="31" t="s">
        <v>42</v>
      </c>
      <c r="AB27" s="31" t="s">
        <v>43</v>
      </c>
      <c r="AC27" s="31" t="s">
        <v>44</v>
      </c>
      <c r="AD27" s="32" t="s">
        <v>45</v>
      </c>
      <c r="AE27" s="33" t="s">
        <v>42</v>
      </c>
      <c r="AF27" s="31" t="s">
        <v>43</v>
      </c>
      <c r="AG27" s="31" t="s">
        <v>44</v>
      </c>
      <c r="AH27" s="31" t="s">
        <v>45</v>
      </c>
      <c r="AI27" s="31" t="s">
        <v>42</v>
      </c>
      <c r="AJ27" s="31" t="s">
        <v>43</v>
      </c>
      <c r="AK27" s="31" t="s">
        <v>44</v>
      </c>
      <c r="AL27" s="31" t="s">
        <v>45</v>
      </c>
    </row>
    <row r="28" spans="1:38">
      <c r="A28" s="34"/>
      <c r="B28" s="34" t="s">
        <v>129</v>
      </c>
      <c r="C28" s="34"/>
      <c r="D28" s="34"/>
      <c r="E28" s="34"/>
      <c r="F28" s="34"/>
      <c r="G28" s="34"/>
      <c r="H28" s="13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38"/>
      <c r="W28" s="61"/>
      <c r="X28" s="61"/>
      <c r="Y28" s="61"/>
      <c r="Z28" s="61"/>
      <c r="AA28" s="61"/>
      <c r="AB28" s="61"/>
      <c r="AC28" s="61"/>
      <c r="AD28" s="73"/>
      <c r="AE28" s="74"/>
      <c r="AF28" s="61"/>
      <c r="AG28" s="61"/>
      <c r="AH28" s="61"/>
      <c r="AI28" s="61"/>
      <c r="AJ28" s="61"/>
      <c r="AK28" s="61"/>
      <c r="AL28" s="61"/>
    </row>
    <row r="29" spans="1:38" ht="31.15" customHeight="1">
      <c r="A29" s="44" t="s">
        <v>130</v>
      </c>
      <c r="B29" s="45" t="s">
        <v>48</v>
      </c>
      <c r="C29" s="47"/>
      <c r="D29" s="47" t="s">
        <v>131</v>
      </c>
      <c r="E29" s="47" t="s">
        <v>50</v>
      </c>
      <c r="F29" s="47" t="s">
        <v>51</v>
      </c>
      <c r="G29" s="47" t="s">
        <v>52</v>
      </c>
      <c r="H29" s="48" t="s">
        <v>53</v>
      </c>
      <c r="I29" s="49" t="s">
        <v>54</v>
      </c>
      <c r="J29" s="49"/>
      <c r="K29" s="50">
        <v>4</v>
      </c>
      <c r="L29" s="50">
        <v>4</v>
      </c>
      <c r="M29" s="51"/>
      <c r="N29" s="51"/>
      <c r="O29" s="51"/>
      <c r="P29" s="52"/>
      <c r="Q29" s="139">
        <f>SUM(Q30:Q33)</f>
        <v>7</v>
      </c>
      <c r="R29" s="139">
        <f>SUM(R30:R33)</f>
        <v>13</v>
      </c>
      <c r="S29" s="139">
        <v>8</v>
      </c>
      <c r="T29" s="47"/>
      <c r="U29" s="49"/>
      <c r="V29" s="140"/>
      <c r="W29" s="141">
        <v>1</v>
      </c>
      <c r="X29" s="58" t="s">
        <v>55</v>
      </c>
      <c r="Y29" s="58" t="s">
        <v>84</v>
      </c>
      <c r="Z29" s="58" t="s">
        <v>57</v>
      </c>
      <c r="AA29" s="142">
        <v>1</v>
      </c>
      <c r="AB29" s="58" t="s">
        <v>58</v>
      </c>
      <c r="AC29" s="58" t="s">
        <v>84</v>
      </c>
      <c r="AD29" s="143" t="s">
        <v>57</v>
      </c>
      <c r="AE29" s="144">
        <v>1</v>
      </c>
      <c r="AF29" s="58" t="s">
        <v>58</v>
      </c>
      <c r="AG29" s="58" t="s">
        <v>59</v>
      </c>
      <c r="AH29" s="58" t="s">
        <v>112</v>
      </c>
      <c r="AI29" s="142">
        <v>1</v>
      </c>
      <c r="AJ29" s="58" t="s">
        <v>58</v>
      </c>
      <c r="AK29" s="58" t="s">
        <v>59</v>
      </c>
      <c r="AL29" s="58" t="s">
        <v>112</v>
      </c>
    </row>
    <row r="30" spans="1:38" ht="15" customHeight="1">
      <c r="A30" s="61" t="s">
        <v>132</v>
      </c>
      <c r="B30" s="62" t="s">
        <v>133</v>
      </c>
      <c r="C30" s="64"/>
      <c r="D30" s="64"/>
      <c r="E30" s="64"/>
      <c r="F30" s="64"/>
      <c r="G30" s="64" t="s">
        <v>52</v>
      </c>
      <c r="H30" s="145" t="s">
        <v>63</v>
      </c>
      <c r="I30" s="66" t="s">
        <v>54</v>
      </c>
      <c r="J30" s="66"/>
      <c r="K30" s="67"/>
      <c r="L30" s="67"/>
      <c r="M30" s="68"/>
      <c r="N30" s="68"/>
      <c r="O30" s="68"/>
      <c r="P30" s="69"/>
      <c r="Q30" s="70">
        <v>4</v>
      </c>
      <c r="R30" s="97">
        <v>6</v>
      </c>
      <c r="S30" s="70"/>
      <c r="T30" s="64"/>
      <c r="U30" s="66"/>
      <c r="V30" s="146"/>
      <c r="W30" s="61"/>
      <c r="X30" s="61"/>
      <c r="Y30" s="61"/>
      <c r="Z30" s="61"/>
      <c r="AA30" s="61"/>
      <c r="AB30" s="61"/>
      <c r="AC30" s="61"/>
      <c r="AD30" s="73"/>
      <c r="AE30" s="74"/>
      <c r="AF30" s="61"/>
      <c r="AG30" s="61"/>
      <c r="AH30" s="61"/>
      <c r="AI30" s="61"/>
      <c r="AJ30" s="61"/>
      <c r="AK30" s="61"/>
      <c r="AL30" s="61"/>
    </row>
    <row r="31" spans="1:38" ht="15" customHeight="1">
      <c r="A31" s="61" t="s">
        <v>134</v>
      </c>
      <c r="B31" s="62" t="s">
        <v>135</v>
      </c>
      <c r="C31" s="64"/>
      <c r="D31" s="64"/>
      <c r="E31" s="64"/>
      <c r="F31" s="64"/>
      <c r="G31" s="64" t="s">
        <v>52</v>
      </c>
      <c r="H31" s="145" t="s">
        <v>63</v>
      </c>
      <c r="I31" s="66" t="s">
        <v>54</v>
      </c>
      <c r="J31" s="66"/>
      <c r="K31" s="67"/>
      <c r="L31" s="67"/>
      <c r="M31" s="68"/>
      <c r="N31" s="68"/>
      <c r="O31" s="68"/>
      <c r="P31" s="69"/>
      <c r="Q31" s="70">
        <v>2</v>
      </c>
      <c r="R31" s="97">
        <v>2</v>
      </c>
      <c r="S31" s="70"/>
      <c r="T31" s="64"/>
      <c r="U31" s="66"/>
      <c r="V31" s="146"/>
      <c r="W31" s="61"/>
      <c r="X31" s="61"/>
      <c r="Y31" s="61"/>
      <c r="Z31" s="61"/>
      <c r="AA31" s="61"/>
      <c r="AB31" s="61"/>
      <c r="AC31" s="61"/>
      <c r="AD31" s="73"/>
      <c r="AE31" s="74"/>
      <c r="AF31" s="61"/>
      <c r="AG31" s="61"/>
      <c r="AH31" s="61"/>
      <c r="AI31" s="61"/>
      <c r="AJ31" s="61"/>
      <c r="AK31" s="61"/>
      <c r="AL31" s="61"/>
    </row>
    <row r="32" spans="1:38" ht="15" customHeight="1">
      <c r="A32" s="61" t="s">
        <v>136</v>
      </c>
      <c r="B32" s="62" t="s">
        <v>137</v>
      </c>
      <c r="C32" s="64"/>
      <c r="D32" s="64"/>
      <c r="E32" s="64"/>
      <c r="F32" s="64"/>
      <c r="G32" s="64" t="s">
        <v>52</v>
      </c>
      <c r="H32" s="145" t="s">
        <v>63</v>
      </c>
      <c r="I32" s="66" t="s">
        <v>54</v>
      </c>
      <c r="J32" s="66"/>
      <c r="K32" s="67"/>
      <c r="L32" s="67"/>
      <c r="M32" s="68"/>
      <c r="N32" s="68"/>
      <c r="O32" s="68"/>
      <c r="P32" s="69"/>
      <c r="Q32" s="70">
        <v>1</v>
      </c>
      <c r="R32" s="97">
        <v>5</v>
      </c>
      <c r="S32" s="70"/>
      <c r="T32" s="64"/>
      <c r="U32" s="66"/>
      <c r="V32" s="146"/>
      <c r="W32" s="61"/>
      <c r="X32" s="61"/>
      <c r="Y32" s="61"/>
      <c r="Z32" s="61"/>
      <c r="AA32" s="61"/>
      <c r="AB32" s="61"/>
      <c r="AC32" s="61"/>
      <c r="AD32" s="73"/>
      <c r="AE32" s="74"/>
      <c r="AF32" s="61"/>
      <c r="AG32" s="61"/>
      <c r="AH32" s="61"/>
      <c r="AI32" s="61"/>
      <c r="AJ32" s="61"/>
      <c r="AK32" s="61"/>
      <c r="AL32" s="61"/>
    </row>
    <row r="33" spans="1:38" ht="15" customHeight="1">
      <c r="A33" s="75" t="s">
        <v>138</v>
      </c>
      <c r="B33" s="147" t="s">
        <v>139</v>
      </c>
      <c r="C33" s="64"/>
      <c r="D33" s="64"/>
      <c r="E33" s="64"/>
      <c r="F33" s="64"/>
      <c r="G33" s="64" t="s">
        <v>52</v>
      </c>
      <c r="H33" s="145" t="s">
        <v>63</v>
      </c>
      <c r="I33" s="66" t="s">
        <v>54</v>
      </c>
      <c r="J33" s="66"/>
      <c r="K33" s="67"/>
      <c r="L33" s="67"/>
      <c r="M33" s="68"/>
      <c r="N33" s="68"/>
      <c r="O33" s="68"/>
      <c r="P33" s="69"/>
      <c r="Q33" s="70"/>
      <c r="R33" s="71"/>
      <c r="S33" s="72">
        <v>8</v>
      </c>
      <c r="T33" s="64"/>
      <c r="U33" s="66"/>
      <c r="V33" s="146"/>
      <c r="W33" s="61"/>
      <c r="X33" s="61"/>
      <c r="Y33" s="61"/>
      <c r="Z33" s="61"/>
      <c r="AA33" s="61"/>
      <c r="AB33" s="61"/>
      <c r="AC33" s="61"/>
      <c r="AD33" s="73"/>
      <c r="AE33" s="74"/>
      <c r="AF33" s="61"/>
      <c r="AG33" s="61"/>
      <c r="AH33" s="61"/>
      <c r="AI33" s="61"/>
      <c r="AJ33" s="61"/>
      <c r="AK33" s="61"/>
      <c r="AL33" s="61"/>
    </row>
    <row r="34" spans="1:38" ht="15" customHeight="1">
      <c r="A34" s="75" t="s">
        <v>140</v>
      </c>
      <c r="B34" s="147" t="s">
        <v>67</v>
      </c>
      <c r="C34" s="64"/>
      <c r="D34" s="64"/>
      <c r="E34" s="64"/>
      <c r="F34" s="64"/>
      <c r="G34" s="64" t="s">
        <v>52</v>
      </c>
      <c r="H34" s="145" t="s">
        <v>63</v>
      </c>
      <c r="I34" s="66" t="s">
        <v>54</v>
      </c>
      <c r="J34" s="66"/>
      <c r="K34" s="67"/>
      <c r="L34" s="67"/>
      <c r="M34" s="68"/>
      <c r="N34" s="68"/>
      <c r="O34" s="68"/>
      <c r="P34" s="69"/>
      <c r="Q34" s="70"/>
      <c r="R34" s="71"/>
      <c r="S34" s="70"/>
      <c r="T34" s="64"/>
      <c r="U34" s="66"/>
      <c r="V34" s="146"/>
      <c r="W34" s="61"/>
      <c r="X34" s="61"/>
      <c r="Y34" s="61"/>
      <c r="Z34" s="61"/>
      <c r="AA34" s="61"/>
      <c r="AB34" s="61"/>
      <c r="AC34" s="61"/>
      <c r="AD34" s="73"/>
      <c r="AE34" s="74"/>
      <c r="AF34" s="61"/>
      <c r="AG34" s="61"/>
      <c r="AH34" s="61"/>
      <c r="AI34" s="61"/>
      <c r="AJ34" s="61"/>
      <c r="AK34" s="61"/>
      <c r="AL34" s="61"/>
    </row>
    <row r="35" spans="1:38" ht="15" customHeight="1">
      <c r="A35" s="44" t="s">
        <v>141</v>
      </c>
      <c r="B35" s="45" t="s">
        <v>69</v>
      </c>
      <c r="C35" s="47"/>
      <c r="D35" s="47"/>
      <c r="E35" s="47"/>
      <c r="F35" s="47"/>
      <c r="G35" s="47" t="s">
        <v>52</v>
      </c>
      <c r="H35" s="80" t="s">
        <v>53</v>
      </c>
      <c r="I35" s="49" t="s">
        <v>54</v>
      </c>
      <c r="J35" s="49"/>
      <c r="K35" s="81">
        <v>8</v>
      </c>
      <c r="L35" s="81">
        <v>8</v>
      </c>
      <c r="M35" s="51"/>
      <c r="N35" s="51" t="s">
        <v>142</v>
      </c>
      <c r="O35" s="51"/>
      <c r="P35" s="52">
        <v>30</v>
      </c>
      <c r="Q35" s="82"/>
      <c r="R35" s="83">
        <f>R36+R37</f>
        <v>42</v>
      </c>
      <c r="S35" s="82">
        <v>8</v>
      </c>
      <c r="T35" s="47" t="s">
        <v>75</v>
      </c>
      <c r="U35" s="49"/>
      <c r="V35" s="140"/>
      <c r="W35" s="61"/>
      <c r="X35" s="61"/>
      <c r="Y35" s="61"/>
      <c r="Z35" s="61"/>
      <c r="AA35" s="61"/>
      <c r="AB35" s="61"/>
      <c r="AC35" s="61"/>
      <c r="AD35" s="73"/>
      <c r="AE35" s="74"/>
      <c r="AF35" s="61"/>
      <c r="AG35" s="61"/>
      <c r="AH35" s="61"/>
      <c r="AI35" s="61"/>
      <c r="AJ35" s="61"/>
      <c r="AK35" s="61"/>
      <c r="AL35" s="61"/>
    </row>
    <row r="36" spans="1:38" ht="15" customHeight="1">
      <c r="A36" s="61" t="s">
        <v>71</v>
      </c>
      <c r="B36" s="84" t="s">
        <v>143</v>
      </c>
      <c r="C36" s="64"/>
      <c r="D36" s="64" t="s">
        <v>144</v>
      </c>
      <c r="E36" s="64"/>
      <c r="F36" s="64"/>
      <c r="G36" s="64"/>
      <c r="H36" s="65" t="s">
        <v>63</v>
      </c>
      <c r="I36" s="66"/>
      <c r="J36" s="66"/>
      <c r="K36" s="67" t="s">
        <v>145</v>
      </c>
      <c r="L36" s="67"/>
      <c r="M36" s="68"/>
      <c r="N36" s="68"/>
      <c r="O36" s="68"/>
      <c r="P36" s="69"/>
      <c r="Q36" s="70"/>
      <c r="R36" s="71">
        <v>21</v>
      </c>
      <c r="S36" s="70"/>
      <c r="T36" s="64"/>
      <c r="U36" s="66"/>
      <c r="V36" s="146" t="s">
        <v>146</v>
      </c>
      <c r="W36" s="148">
        <v>1</v>
      </c>
      <c r="X36" s="110" t="s">
        <v>58</v>
      </c>
      <c r="Y36" s="85" t="s">
        <v>107</v>
      </c>
      <c r="Z36" s="85" t="s">
        <v>147</v>
      </c>
      <c r="AA36" s="108">
        <v>1</v>
      </c>
      <c r="AB36" s="109" t="s">
        <v>58</v>
      </c>
      <c r="AC36" s="109" t="s">
        <v>107</v>
      </c>
      <c r="AD36" s="88" t="s">
        <v>60</v>
      </c>
      <c r="AE36" s="148">
        <v>1</v>
      </c>
      <c r="AF36" s="110" t="s">
        <v>58</v>
      </c>
      <c r="AG36" s="85" t="s">
        <v>107</v>
      </c>
      <c r="AH36" s="85" t="s">
        <v>147</v>
      </c>
      <c r="AI36" s="108">
        <v>1</v>
      </c>
      <c r="AJ36" s="109" t="s">
        <v>58</v>
      </c>
      <c r="AK36" s="109" t="s">
        <v>107</v>
      </c>
      <c r="AL36" s="85" t="s">
        <v>60</v>
      </c>
    </row>
    <row r="37" spans="1:38" ht="15" customHeight="1">
      <c r="A37" s="61" t="s">
        <v>101</v>
      </c>
      <c r="B37" s="84" t="s">
        <v>148</v>
      </c>
      <c r="C37" s="64"/>
      <c r="D37" s="64" t="s">
        <v>149</v>
      </c>
      <c r="E37" s="64"/>
      <c r="F37" s="64"/>
      <c r="G37" s="64"/>
      <c r="H37" s="65" t="s">
        <v>63</v>
      </c>
      <c r="I37" s="66"/>
      <c r="J37" s="66"/>
      <c r="K37" s="201" t="s">
        <v>145</v>
      </c>
      <c r="L37" s="67"/>
      <c r="M37" s="68"/>
      <c r="N37" s="68"/>
      <c r="O37" s="68"/>
      <c r="P37" s="69"/>
      <c r="Q37" s="70"/>
      <c r="R37" s="71">
        <v>21</v>
      </c>
      <c r="S37" s="70"/>
      <c r="T37" s="64"/>
      <c r="U37" s="66"/>
      <c r="V37" s="146" t="s">
        <v>150</v>
      </c>
      <c r="W37" s="202">
        <v>1</v>
      </c>
      <c r="X37" s="203" t="s">
        <v>58</v>
      </c>
      <c r="Y37" s="203" t="s">
        <v>107</v>
      </c>
      <c r="Z37" s="203" t="s">
        <v>147</v>
      </c>
      <c r="AA37" s="204">
        <v>1</v>
      </c>
      <c r="AB37" s="203" t="s">
        <v>58</v>
      </c>
      <c r="AC37" s="203" t="s">
        <v>107</v>
      </c>
      <c r="AD37" s="205" t="s">
        <v>147</v>
      </c>
      <c r="AE37" s="202">
        <v>1</v>
      </c>
      <c r="AF37" s="203" t="s">
        <v>58</v>
      </c>
      <c r="AG37" s="203" t="s">
        <v>107</v>
      </c>
      <c r="AH37" s="203" t="s">
        <v>147</v>
      </c>
      <c r="AI37" s="204">
        <v>1</v>
      </c>
      <c r="AJ37" s="203" t="s">
        <v>58</v>
      </c>
      <c r="AK37" s="203" t="s">
        <v>107</v>
      </c>
      <c r="AL37" s="203" t="s">
        <v>147</v>
      </c>
    </row>
    <row r="38" spans="1:38" ht="15" customHeight="1">
      <c r="A38" s="150" t="s">
        <v>151</v>
      </c>
      <c r="B38" s="84" t="s">
        <v>152</v>
      </c>
      <c r="C38" s="64"/>
      <c r="D38" s="64" t="s">
        <v>153</v>
      </c>
      <c r="E38" s="64"/>
      <c r="F38" s="64"/>
      <c r="G38" s="64"/>
      <c r="H38" s="65" t="s">
        <v>63</v>
      </c>
      <c r="I38" s="66"/>
      <c r="J38" s="66"/>
      <c r="K38" s="201"/>
      <c r="L38" s="67"/>
      <c r="M38" s="68"/>
      <c r="N38" s="68"/>
      <c r="O38" s="68"/>
      <c r="P38" s="69"/>
      <c r="Q38" s="70"/>
      <c r="R38" s="71"/>
      <c r="S38" s="70"/>
      <c r="T38" s="64"/>
      <c r="U38" s="66"/>
      <c r="V38" s="146" t="s">
        <v>154</v>
      </c>
      <c r="W38" s="202"/>
      <c r="X38" s="203"/>
      <c r="Y38" s="203"/>
      <c r="Z38" s="203"/>
      <c r="AA38" s="204"/>
      <c r="AB38" s="203"/>
      <c r="AC38" s="203"/>
      <c r="AD38" s="205"/>
      <c r="AE38" s="202"/>
      <c r="AF38" s="203"/>
      <c r="AG38" s="203"/>
      <c r="AH38" s="203"/>
      <c r="AI38" s="204"/>
      <c r="AJ38" s="203"/>
      <c r="AK38" s="203"/>
      <c r="AL38" s="203"/>
    </row>
    <row r="39" spans="1:38" ht="16.5" customHeight="1">
      <c r="A39" s="75" t="s">
        <v>109</v>
      </c>
      <c r="B39" s="62" t="s">
        <v>89</v>
      </c>
      <c r="C39" s="77"/>
      <c r="D39" s="77"/>
      <c r="E39" s="77"/>
      <c r="F39" s="77"/>
      <c r="G39" s="77"/>
      <c r="H39" s="78" t="s">
        <v>63</v>
      </c>
      <c r="I39" s="79"/>
      <c r="J39" s="79"/>
      <c r="K39" s="94" t="s">
        <v>74</v>
      </c>
      <c r="L39" s="94"/>
      <c r="M39" s="95"/>
      <c r="N39" s="95"/>
      <c r="O39" s="95"/>
      <c r="P39" s="96"/>
      <c r="Q39" s="72"/>
      <c r="R39" s="151"/>
      <c r="S39" s="97">
        <v>8</v>
      </c>
      <c r="T39" s="77"/>
      <c r="U39" s="79"/>
      <c r="V39" s="152"/>
      <c r="W39" s="148">
        <v>1</v>
      </c>
      <c r="X39" s="85" t="s">
        <v>55</v>
      </c>
      <c r="Y39" s="85" t="s">
        <v>107</v>
      </c>
      <c r="Z39" s="85" t="s">
        <v>155</v>
      </c>
      <c r="AA39" s="85"/>
      <c r="AB39" s="85" t="s">
        <v>58</v>
      </c>
      <c r="AC39" s="85" t="s">
        <v>107</v>
      </c>
      <c r="AD39" s="88" t="s">
        <v>108</v>
      </c>
      <c r="AE39" s="148">
        <v>1</v>
      </c>
      <c r="AF39" s="85" t="s">
        <v>58</v>
      </c>
      <c r="AG39" s="85" t="s">
        <v>90</v>
      </c>
      <c r="AH39" s="85" t="s">
        <v>108</v>
      </c>
      <c r="AI39" s="153">
        <v>1</v>
      </c>
      <c r="AJ39" s="85" t="s">
        <v>58</v>
      </c>
      <c r="AK39" s="85" t="s">
        <v>107</v>
      </c>
      <c r="AL39" s="85" t="s">
        <v>108</v>
      </c>
    </row>
    <row r="40" spans="1:38" ht="15" customHeight="1">
      <c r="A40" s="44" t="s">
        <v>156</v>
      </c>
      <c r="B40" s="45" t="s">
        <v>93</v>
      </c>
      <c r="C40" s="47"/>
      <c r="D40" s="47"/>
      <c r="E40" s="47"/>
      <c r="F40" s="47"/>
      <c r="G40" s="47" t="s">
        <v>52</v>
      </c>
      <c r="H40" s="80" t="s">
        <v>53</v>
      </c>
      <c r="I40" s="49" t="s">
        <v>54</v>
      </c>
      <c r="J40" s="49"/>
      <c r="K40" s="81">
        <v>18</v>
      </c>
      <c r="L40" s="81">
        <v>18</v>
      </c>
      <c r="M40" s="51"/>
      <c r="N40" s="51" t="s">
        <v>94</v>
      </c>
      <c r="O40" s="51" t="s">
        <v>95</v>
      </c>
      <c r="P40" s="52">
        <v>30</v>
      </c>
      <c r="Q40" s="82"/>
      <c r="R40" s="83">
        <f>SUM(R41:R45)</f>
        <v>148</v>
      </c>
      <c r="S40" s="82"/>
      <c r="T40" s="47"/>
      <c r="U40" s="49"/>
      <c r="V40" s="140"/>
      <c r="W40" s="61"/>
      <c r="X40" s="61"/>
      <c r="Y40" s="61"/>
      <c r="Z40" s="61"/>
      <c r="AA40" s="61"/>
      <c r="AB40" s="61"/>
      <c r="AC40" s="61"/>
      <c r="AD40" s="73"/>
      <c r="AE40" s="74"/>
      <c r="AF40" s="61"/>
      <c r="AG40" s="61"/>
      <c r="AH40" s="61"/>
      <c r="AI40" s="154"/>
      <c r="AJ40" s="61"/>
      <c r="AK40" s="61"/>
      <c r="AL40" s="61"/>
    </row>
    <row r="41" spans="1:38" ht="15" customHeight="1">
      <c r="A41" s="61" t="s">
        <v>71</v>
      </c>
      <c r="B41" s="84" t="s">
        <v>157</v>
      </c>
      <c r="C41" s="64"/>
      <c r="D41" s="64" t="s">
        <v>158</v>
      </c>
      <c r="E41" s="64"/>
      <c r="F41" s="64"/>
      <c r="G41" s="64"/>
      <c r="H41" s="65" t="s">
        <v>63</v>
      </c>
      <c r="I41" s="66"/>
      <c r="J41" s="66"/>
      <c r="K41" s="67"/>
      <c r="L41" s="67"/>
      <c r="M41" s="68"/>
      <c r="N41" s="68"/>
      <c r="O41" s="68"/>
      <c r="P41" s="69"/>
      <c r="Q41" s="70"/>
      <c r="R41" s="71">
        <v>41</v>
      </c>
      <c r="S41" s="70"/>
      <c r="T41" s="64" t="s">
        <v>75</v>
      </c>
      <c r="U41" s="66"/>
      <c r="V41" s="40" t="s">
        <v>98</v>
      </c>
      <c r="W41" s="86">
        <v>1</v>
      </c>
      <c r="X41" s="87" t="s">
        <v>55</v>
      </c>
      <c r="Y41" s="85" t="s">
        <v>59</v>
      </c>
      <c r="Z41" s="85"/>
      <c r="AA41" s="86">
        <v>1</v>
      </c>
      <c r="AB41" s="87" t="s">
        <v>58</v>
      </c>
      <c r="AC41" s="100" t="s">
        <v>77</v>
      </c>
      <c r="AD41" s="101" t="s">
        <v>99</v>
      </c>
      <c r="AE41" s="102">
        <v>1</v>
      </c>
      <c r="AF41" s="87" t="s">
        <v>58</v>
      </c>
      <c r="AG41" s="85" t="s">
        <v>59</v>
      </c>
      <c r="AH41" s="100" t="s">
        <v>100</v>
      </c>
      <c r="AI41" s="103">
        <v>1</v>
      </c>
      <c r="AJ41" s="87" t="s">
        <v>58</v>
      </c>
      <c r="AK41" s="85" t="s">
        <v>59</v>
      </c>
      <c r="AL41" s="100" t="s">
        <v>100</v>
      </c>
    </row>
    <row r="42" spans="1:38" ht="15" customHeight="1">
      <c r="A42" s="61" t="s">
        <v>101</v>
      </c>
      <c r="B42" s="84" t="s">
        <v>159</v>
      </c>
      <c r="C42" s="64"/>
      <c r="D42" s="64" t="s">
        <v>160</v>
      </c>
      <c r="E42" s="64"/>
      <c r="F42" s="64"/>
      <c r="G42" s="64"/>
      <c r="H42" s="65" t="s">
        <v>63</v>
      </c>
      <c r="I42" s="66"/>
      <c r="J42" s="66"/>
      <c r="K42" s="67"/>
      <c r="L42" s="67"/>
      <c r="M42" s="68"/>
      <c r="N42" s="68"/>
      <c r="O42" s="68"/>
      <c r="P42" s="69"/>
      <c r="Q42" s="70"/>
      <c r="R42" s="71">
        <v>29</v>
      </c>
      <c r="S42" s="70"/>
      <c r="T42" s="64" t="s">
        <v>52</v>
      </c>
      <c r="U42" s="66"/>
      <c r="V42" s="40" t="s">
        <v>104</v>
      </c>
      <c r="W42" s="86">
        <v>1</v>
      </c>
      <c r="X42" s="87" t="s">
        <v>55</v>
      </c>
      <c r="Y42" s="85" t="s">
        <v>77</v>
      </c>
      <c r="Z42" s="104" t="s">
        <v>57</v>
      </c>
      <c r="AA42" s="86">
        <v>1</v>
      </c>
      <c r="AB42" s="87" t="s">
        <v>58</v>
      </c>
      <c r="AC42" s="100" t="s">
        <v>84</v>
      </c>
      <c r="AD42" s="105" t="s">
        <v>57</v>
      </c>
      <c r="AE42" s="103">
        <v>1</v>
      </c>
      <c r="AF42" s="87" t="s">
        <v>58</v>
      </c>
      <c r="AG42" s="85" t="s">
        <v>77</v>
      </c>
      <c r="AH42" s="155" t="s">
        <v>57</v>
      </c>
      <c r="AI42" s="103">
        <v>1</v>
      </c>
      <c r="AJ42" s="87" t="s">
        <v>58</v>
      </c>
      <c r="AK42" s="85" t="s">
        <v>77</v>
      </c>
      <c r="AL42" s="155" t="s">
        <v>57</v>
      </c>
    </row>
    <row r="43" spans="1:38" ht="15" customHeight="1">
      <c r="A43" s="61" t="s">
        <v>88</v>
      </c>
      <c r="B43" s="84" t="s">
        <v>161</v>
      </c>
      <c r="C43" s="64"/>
      <c r="D43" s="64" t="s">
        <v>162</v>
      </c>
      <c r="E43" s="64"/>
      <c r="F43" s="64"/>
      <c r="G43" s="64"/>
      <c r="H43" s="65" t="s">
        <v>63</v>
      </c>
      <c r="I43" s="66"/>
      <c r="J43" s="66"/>
      <c r="K43" s="67"/>
      <c r="L43" s="67"/>
      <c r="M43" s="68"/>
      <c r="N43" s="68"/>
      <c r="O43" s="68"/>
      <c r="P43" s="69"/>
      <c r="Q43" s="70"/>
      <c r="R43" s="71">
        <v>18</v>
      </c>
      <c r="S43" s="70"/>
      <c r="T43" s="64" t="s">
        <v>52</v>
      </c>
      <c r="U43" s="66"/>
      <c r="V43" s="29" t="s">
        <v>106</v>
      </c>
      <c r="W43" s="108">
        <v>1</v>
      </c>
      <c r="X43" s="110" t="s">
        <v>55</v>
      </c>
      <c r="Y43" s="85" t="s">
        <v>107</v>
      </c>
      <c r="Z43" s="85"/>
      <c r="AA43" s="108">
        <v>1</v>
      </c>
      <c r="AB43" s="109" t="s">
        <v>58</v>
      </c>
      <c r="AC43" s="100" t="s">
        <v>163</v>
      </c>
      <c r="AD43" s="105" t="s">
        <v>108</v>
      </c>
      <c r="AE43" s="156">
        <v>1</v>
      </c>
      <c r="AF43" s="109" t="s">
        <v>58</v>
      </c>
      <c r="AG43" s="85" t="s">
        <v>163</v>
      </c>
      <c r="AH43" s="85" t="s">
        <v>108</v>
      </c>
      <c r="AI43" s="156">
        <v>1</v>
      </c>
      <c r="AJ43" s="109" t="s">
        <v>58</v>
      </c>
      <c r="AK43" s="85" t="s">
        <v>163</v>
      </c>
      <c r="AL43" s="85" t="s">
        <v>108</v>
      </c>
    </row>
    <row r="44" spans="1:38" ht="15" customHeight="1">
      <c r="A44" s="61" t="s">
        <v>164</v>
      </c>
      <c r="B44" s="84" t="s">
        <v>165</v>
      </c>
      <c r="C44" s="64"/>
      <c r="D44" s="64" t="s">
        <v>166</v>
      </c>
      <c r="E44" s="64"/>
      <c r="F44" s="64"/>
      <c r="G44" s="64"/>
      <c r="H44" s="65" t="s">
        <v>63</v>
      </c>
      <c r="I44" s="66"/>
      <c r="J44" s="66"/>
      <c r="K44" s="67"/>
      <c r="L44" s="67"/>
      <c r="M44" s="68"/>
      <c r="N44" s="68"/>
      <c r="O44" s="68"/>
      <c r="P44" s="69"/>
      <c r="Q44" s="70"/>
      <c r="R44" s="71">
        <v>24</v>
      </c>
      <c r="S44" s="70"/>
      <c r="T44" s="64" t="s">
        <v>75</v>
      </c>
      <c r="U44" s="66"/>
      <c r="V44" s="157" t="s">
        <v>167</v>
      </c>
      <c r="W44" s="108">
        <v>1</v>
      </c>
      <c r="X44" s="110" t="s">
        <v>55</v>
      </c>
      <c r="Y44" s="85" t="s">
        <v>59</v>
      </c>
      <c r="Z44" s="85" t="s">
        <v>112</v>
      </c>
      <c r="AA44" s="108">
        <v>1</v>
      </c>
      <c r="AB44" s="109" t="s">
        <v>58</v>
      </c>
      <c r="AC44" s="58" t="s">
        <v>59</v>
      </c>
      <c r="AD44" s="105" t="s">
        <v>112</v>
      </c>
      <c r="AE44" s="111">
        <v>1</v>
      </c>
      <c r="AF44" s="109" t="s">
        <v>58</v>
      </c>
      <c r="AG44" s="109" t="s">
        <v>77</v>
      </c>
      <c r="AH44" s="85" t="s">
        <v>112</v>
      </c>
      <c r="AI44" s="108">
        <v>1</v>
      </c>
      <c r="AJ44" s="109" t="s">
        <v>58</v>
      </c>
      <c r="AK44" s="109" t="s">
        <v>77</v>
      </c>
      <c r="AL44" s="85" t="s">
        <v>112</v>
      </c>
    </row>
    <row r="45" spans="1:38" ht="15" customHeight="1">
      <c r="A45" s="61" t="s">
        <v>113</v>
      </c>
      <c r="B45" s="84" t="s">
        <v>168</v>
      </c>
      <c r="C45" s="64"/>
      <c r="D45" s="64" t="s">
        <v>169</v>
      </c>
      <c r="E45" s="64"/>
      <c r="F45" s="64"/>
      <c r="G45" s="64"/>
      <c r="H45" s="65" t="s">
        <v>63</v>
      </c>
      <c r="I45" s="66"/>
      <c r="J45" s="66"/>
      <c r="K45" s="67"/>
      <c r="L45" s="67"/>
      <c r="M45" s="68"/>
      <c r="N45" s="68"/>
      <c r="O45" s="68"/>
      <c r="P45" s="69"/>
      <c r="Q45" s="70"/>
      <c r="R45" s="71">
        <v>36</v>
      </c>
      <c r="S45" s="70"/>
      <c r="T45" s="64" t="s">
        <v>52</v>
      </c>
      <c r="U45" s="66"/>
      <c r="V45" s="40" t="s">
        <v>116</v>
      </c>
      <c r="W45" s="108">
        <v>1</v>
      </c>
      <c r="X45" s="110" t="s">
        <v>55</v>
      </c>
      <c r="Y45" s="85" t="s">
        <v>117</v>
      </c>
      <c r="Z45" s="85" t="s">
        <v>57</v>
      </c>
      <c r="AA45" s="158">
        <v>1</v>
      </c>
      <c r="AB45" s="109" t="s">
        <v>58</v>
      </c>
      <c r="AC45" s="100" t="s">
        <v>84</v>
      </c>
      <c r="AD45" s="159" t="s">
        <v>57</v>
      </c>
      <c r="AE45" s="156">
        <v>1</v>
      </c>
      <c r="AF45" s="109" t="s">
        <v>58</v>
      </c>
      <c r="AG45" s="85" t="s">
        <v>77</v>
      </c>
      <c r="AH45" s="104" t="s">
        <v>57</v>
      </c>
      <c r="AI45" s="158">
        <v>1</v>
      </c>
      <c r="AJ45" s="109" t="s">
        <v>58</v>
      </c>
      <c r="AK45" s="85" t="s">
        <v>77</v>
      </c>
      <c r="AL45" s="155" t="s">
        <v>57</v>
      </c>
    </row>
    <row r="46" spans="1:38" ht="46.5" customHeight="1">
      <c r="A46" s="61" t="s">
        <v>119</v>
      </c>
      <c r="B46" s="84" t="s">
        <v>170</v>
      </c>
      <c r="C46" s="64"/>
      <c r="D46" s="64" t="s">
        <v>171</v>
      </c>
      <c r="E46" s="64"/>
      <c r="F46" s="64"/>
      <c r="G46" s="64"/>
      <c r="H46" s="65" t="s">
        <v>63</v>
      </c>
      <c r="I46" s="66"/>
      <c r="J46" s="66"/>
      <c r="K46" s="67"/>
      <c r="L46" s="67"/>
      <c r="M46" s="68"/>
      <c r="N46" s="68"/>
      <c r="O46" s="68"/>
      <c r="P46" s="69"/>
      <c r="Q46" s="70"/>
      <c r="R46" s="71"/>
      <c r="S46" s="70"/>
      <c r="T46" s="64" t="s">
        <v>75</v>
      </c>
      <c r="U46" s="66"/>
      <c r="V46" s="157" t="s">
        <v>172</v>
      </c>
      <c r="W46" s="158">
        <v>1</v>
      </c>
      <c r="X46" s="109" t="s">
        <v>55</v>
      </c>
      <c r="Y46" s="109" t="s">
        <v>84</v>
      </c>
      <c r="Z46" s="109" t="s">
        <v>57</v>
      </c>
      <c r="AA46" s="158">
        <v>1</v>
      </c>
      <c r="AB46" s="109" t="s">
        <v>58</v>
      </c>
      <c r="AC46" s="109" t="s">
        <v>84</v>
      </c>
      <c r="AD46" s="109" t="s">
        <v>57</v>
      </c>
      <c r="AE46" s="160">
        <v>1</v>
      </c>
      <c r="AF46" s="109" t="s">
        <v>58</v>
      </c>
      <c r="AG46" s="109" t="s">
        <v>84</v>
      </c>
      <c r="AH46" s="109" t="s">
        <v>57</v>
      </c>
      <c r="AI46" s="158">
        <v>1</v>
      </c>
      <c r="AJ46" s="109" t="s">
        <v>58</v>
      </c>
      <c r="AK46" s="109" t="s">
        <v>84</v>
      </c>
      <c r="AL46" s="109" t="s">
        <v>57</v>
      </c>
    </row>
    <row r="47" spans="1:38" s="126" customFormat="1" ht="15" customHeight="1">
      <c r="A47" s="112"/>
      <c r="B47" s="113"/>
      <c r="C47" s="114"/>
      <c r="D47" s="114"/>
      <c r="E47" s="114"/>
      <c r="F47" s="114"/>
      <c r="G47" s="114"/>
      <c r="H47" s="115"/>
      <c r="I47" s="116"/>
      <c r="J47" s="116"/>
      <c r="K47" s="117"/>
      <c r="L47" s="117"/>
      <c r="M47" s="118"/>
      <c r="N47" s="118"/>
      <c r="O47" s="118"/>
      <c r="P47" s="119"/>
      <c r="Q47" s="120"/>
      <c r="R47" s="121"/>
      <c r="S47" s="120"/>
      <c r="T47" s="114"/>
      <c r="U47" s="116"/>
      <c r="V47" s="161"/>
      <c r="W47" s="123"/>
      <c r="X47" s="123"/>
      <c r="Y47" s="123"/>
      <c r="Z47" s="123"/>
      <c r="AA47" s="123"/>
      <c r="AB47" s="123"/>
      <c r="AC47" s="123"/>
      <c r="AD47" s="124"/>
      <c r="AE47" s="125"/>
      <c r="AF47" s="123"/>
      <c r="AG47" s="123"/>
      <c r="AH47" s="123"/>
      <c r="AI47" s="123"/>
      <c r="AJ47" s="123"/>
      <c r="AK47" s="123"/>
      <c r="AL47" s="123"/>
    </row>
    <row r="48" spans="1:38">
      <c r="A48" s="34"/>
      <c r="B48" s="128"/>
      <c r="C48" s="129"/>
      <c r="D48" s="129"/>
      <c r="E48" s="129"/>
      <c r="F48" s="129"/>
      <c r="G48" s="129"/>
      <c r="H48" s="129"/>
      <c r="I48" s="129"/>
      <c r="J48" s="131"/>
      <c r="K48" s="131"/>
      <c r="L48" s="131" t="s">
        <v>173</v>
      </c>
      <c r="M48" s="131"/>
      <c r="N48" s="131"/>
      <c r="O48" s="131"/>
      <c r="P48" s="129"/>
      <c r="Q48" s="133">
        <f>Q47+Q40+Q34+Q29</f>
        <v>7</v>
      </c>
      <c r="R48" s="133">
        <f>R47+R40+R35+R29</f>
        <v>203</v>
      </c>
      <c r="S48" s="133">
        <f>SUM(S40,S35,S29)</f>
        <v>16</v>
      </c>
      <c r="T48" s="134"/>
      <c r="U48" s="134"/>
      <c r="V48" s="134"/>
      <c r="W48" s="61"/>
      <c r="X48" s="61"/>
      <c r="Y48" s="61"/>
      <c r="Z48" s="61"/>
      <c r="AA48" s="61"/>
      <c r="AB48" s="61"/>
      <c r="AC48" s="61"/>
      <c r="AD48" s="73"/>
      <c r="AE48" s="74"/>
      <c r="AF48" s="61"/>
      <c r="AG48" s="61"/>
      <c r="AH48" s="61"/>
      <c r="AI48" s="61"/>
      <c r="AJ48" s="61"/>
      <c r="AK48" s="61"/>
      <c r="AL48" s="61"/>
    </row>
    <row r="49" spans="1:38" ht="51" customHeight="1">
      <c r="A49" s="14" t="s">
        <v>14</v>
      </c>
      <c r="B49" s="14" t="s">
        <v>15</v>
      </c>
      <c r="C49" s="14" t="s">
        <v>16</v>
      </c>
      <c r="D49" s="14" t="s">
        <v>17</v>
      </c>
      <c r="E49" s="14" t="s">
        <v>18</v>
      </c>
      <c r="F49" s="13" t="s">
        <v>19</v>
      </c>
      <c r="G49" s="12" t="s">
        <v>20</v>
      </c>
      <c r="H49" s="14" t="s">
        <v>21</v>
      </c>
      <c r="I49" s="14" t="s">
        <v>22</v>
      </c>
      <c r="J49" s="11" t="s">
        <v>23</v>
      </c>
      <c r="K49" s="14" t="s">
        <v>24</v>
      </c>
      <c r="L49" s="14" t="s">
        <v>25</v>
      </c>
      <c r="M49" s="14" t="s">
        <v>26</v>
      </c>
      <c r="N49" s="14" t="s">
        <v>27</v>
      </c>
      <c r="O49" s="14" t="s">
        <v>28</v>
      </c>
      <c r="P49" s="10" t="s">
        <v>29</v>
      </c>
      <c r="Q49" s="9" t="s">
        <v>30</v>
      </c>
      <c r="R49" s="9"/>
      <c r="S49" s="9"/>
      <c r="T49" s="8" t="s">
        <v>31</v>
      </c>
      <c r="U49" s="8"/>
      <c r="V49" s="8" t="s">
        <v>32</v>
      </c>
      <c r="W49" s="7" t="s">
        <v>33</v>
      </c>
      <c r="X49" s="7"/>
      <c r="Y49" s="7"/>
      <c r="Z49" s="7"/>
      <c r="AA49" s="7"/>
      <c r="AB49" s="7"/>
      <c r="AC49" s="7"/>
      <c r="AD49" s="7"/>
      <c r="AE49" s="6" t="s">
        <v>34</v>
      </c>
      <c r="AF49" s="6"/>
      <c r="AG49" s="6"/>
      <c r="AH49" s="6"/>
      <c r="AI49" s="6"/>
      <c r="AJ49" s="6"/>
      <c r="AK49" s="6"/>
      <c r="AL49" s="6"/>
    </row>
    <row r="50" spans="1:38" ht="51" customHeight="1">
      <c r="A50" s="14"/>
      <c r="B50" s="14"/>
      <c r="C50" s="14"/>
      <c r="D50" s="14"/>
      <c r="E50" s="14"/>
      <c r="F50" s="13"/>
      <c r="G50" s="12"/>
      <c r="H50" s="14"/>
      <c r="I50" s="14"/>
      <c r="J50" s="11"/>
      <c r="K50" s="14"/>
      <c r="L50" s="14"/>
      <c r="M50" s="14"/>
      <c r="N50" s="14"/>
      <c r="O50" s="14"/>
      <c r="P50" s="10"/>
      <c r="Q50" s="5" t="s">
        <v>35</v>
      </c>
      <c r="R50" s="13" t="s">
        <v>36</v>
      </c>
      <c r="S50" s="13" t="s">
        <v>37</v>
      </c>
      <c r="T50" s="10" t="s">
        <v>38</v>
      </c>
      <c r="U50" s="10" t="s">
        <v>39</v>
      </c>
      <c r="V50" s="8"/>
      <c r="W50" s="4" t="s">
        <v>40</v>
      </c>
      <c r="X50" s="4"/>
      <c r="Y50" s="4"/>
      <c r="Z50" s="4"/>
      <c r="AA50" s="3" t="s">
        <v>41</v>
      </c>
      <c r="AB50" s="3"/>
      <c r="AC50" s="3"/>
      <c r="AD50" s="3"/>
      <c r="AE50" s="2" t="s">
        <v>40</v>
      </c>
      <c r="AF50" s="2"/>
      <c r="AG50" s="2"/>
      <c r="AH50" s="2"/>
      <c r="AI50" s="4" t="s">
        <v>41</v>
      </c>
      <c r="AJ50" s="4"/>
      <c r="AK50" s="4"/>
      <c r="AL50" s="4"/>
    </row>
    <row r="51" spans="1:38" ht="34.5" customHeight="1">
      <c r="A51" s="14"/>
      <c r="B51" s="14"/>
      <c r="C51" s="14"/>
      <c r="D51" s="14"/>
      <c r="E51" s="14"/>
      <c r="F51" s="13"/>
      <c r="G51" s="12"/>
      <c r="H51" s="14"/>
      <c r="I51" s="14"/>
      <c r="J51" s="11"/>
      <c r="K51" s="14"/>
      <c r="L51" s="14"/>
      <c r="M51" s="14"/>
      <c r="N51" s="14"/>
      <c r="O51" s="14"/>
      <c r="P51" s="10"/>
      <c r="Q51" s="5"/>
      <c r="R51" s="13"/>
      <c r="S51" s="13"/>
      <c r="T51" s="10"/>
      <c r="U51" s="10"/>
      <c r="V51" s="8"/>
      <c r="W51" s="31" t="s">
        <v>42</v>
      </c>
      <c r="X51" s="31" t="s">
        <v>43</v>
      </c>
      <c r="Y51" s="31" t="s">
        <v>44</v>
      </c>
      <c r="Z51" s="31" t="s">
        <v>45</v>
      </c>
      <c r="AA51" s="31" t="s">
        <v>42</v>
      </c>
      <c r="AB51" s="31" t="s">
        <v>43</v>
      </c>
      <c r="AC51" s="31" t="s">
        <v>44</v>
      </c>
      <c r="AD51" s="32" t="s">
        <v>45</v>
      </c>
      <c r="AE51" s="33" t="s">
        <v>42</v>
      </c>
      <c r="AF51" s="31" t="s">
        <v>43</v>
      </c>
      <c r="AG51" s="31" t="s">
        <v>44</v>
      </c>
      <c r="AH51" s="31" t="s">
        <v>45</v>
      </c>
      <c r="AI51" s="31" t="s">
        <v>42</v>
      </c>
      <c r="AJ51" s="31" t="s">
        <v>43</v>
      </c>
      <c r="AK51" s="31" t="s">
        <v>44</v>
      </c>
      <c r="AL51" s="31" t="s">
        <v>45</v>
      </c>
    </row>
    <row r="52" spans="1:38">
      <c r="A52" s="34"/>
      <c r="B52" s="34" t="s">
        <v>174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38"/>
      <c r="W52" s="61"/>
      <c r="X52" s="61"/>
      <c r="Y52" s="61"/>
      <c r="Z52" s="61"/>
      <c r="AA52" s="61"/>
      <c r="AB52" s="61"/>
      <c r="AC52" s="61"/>
      <c r="AD52" s="73"/>
      <c r="AE52" s="154"/>
      <c r="AF52" s="61"/>
      <c r="AG52" s="61"/>
      <c r="AH52" s="61"/>
      <c r="AI52" s="61"/>
      <c r="AJ52" s="61"/>
      <c r="AK52" s="61"/>
      <c r="AL52" s="61"/>
    </row>
    <row r="53" spans="1:38" ht="30.4" customHeight="1">
      <c r="A53" s="44" t="s">
        <v>175</v>
      </c>
      <c r="B53" s="45" t="s">
        <v>48</v>
      </c>
      <c r="C53" s="47"/>
      <c r="D53" s="47" t="s">
        <v>176</v>
      </c>
      <c r="E53" s="47" t="s">
        <v>50</v>
      </c>
      <c r="F53" s="47" t="s">
        <v>51</v>
      </c>
      <c r="G53" s="47" t="s">
        <v>52</v>
      </c>
      <c r="H53" s="48" t="s">
        <v>53</v>
      </c>
      <c r="I53" s="49" t="s">
        <v>54</v>
      </c>
      <c r="J53" s="49"/>
      <c r="K53" s="50">
        <v>5</v>
      </c>
      <c r="L53" s="50">
        <v>5</v>
      </c>
      <c r="M53" s="51"/>
      <c r="N53" s="51"/>
      <c r="O53" s="51"/>
      <c r="P53" s="52"/>
      <c r="Q53" s="139">
        <f>SUM(Q54:Q56)</f>
        <v>7</v>
      </c>
      <c r="R53" s="139">
        <f>SUM(R54:R56)</f>
        <v>21</v>
      </c>
      <c r="S53" s="139">
        <f>SUM(S54:S56)</f>
        <v>12</v>
      </c>
      <c r="T53" s="47"/>
      <c r="U53" s="49"/>
      <c r="V53" s="140"/>
      <c r="W53" s="56">
        <v>1</v>
      </c>
      <c r="X53" s="57" t="s">
        <v>55</v>
      </c>
      <c r="Y53" s="58" t="s">
        <v>127</v>
      </c>
      <c r="Z53" s="57" t="s">
        <v>57</v>
      </c>
      <c r="AA53" s="56">
        <v>1</v>
      </c>
      <c r="AB53" s="57" t="s">
        <v>58</v>
      </c>
      <c r="AC53" s="58" t="s">
        <v>127</v>
      </c>
      <c r="AD53" s="59" t="s">
        <v>57</v>
      </c>
      <c r="AE53" s="60">
        <v>1</v>
      </c>
      <c r="AF53" s="57" t="s">
        <v>58</v>
      </c>
      <c r="AG53" s="58" t="s">
        <v>177</v>
      </c>
      <c r="AH53" s="58" t="s">
        <v>178</v>
      </c>
      <c r="AI53" s="56">
        <v>1</v>
      </c>
      <c r="AJ53" s="57" t="s">
        <v>58</v>
      </c>
      <c r="AK53" s="58" t="s">
        <v>177</v>
      </c>
      <c r="AL53" s="58" t="s">
        <v>178</v>
      </c>
    </row>
    <row r="54" spans="1:38" ht="15" customHeight="1">
      <c r="A54" s="61" t="s">
        <v>179</v>
      </c>
      <c r="B54" s="62" t="s">
        <v>180</v>
      </c>
      <c r="C54" s="64"/>
      <c r="D54" s="64"/>
      <c r="E54" s="64"/>
      <c r="F54" s="64"/>
      <c r="G54" s="64" t="s">
        <v>52</v>
      </c>
      <c r="H54" s="162" t="s">
        <v>63</v>
      </c>
      <c r="I54" s="66" t="s">
        <v>54</v>
      </c>
      <c r="J54" s="66"/>
      <c r="K54" s="67"/>
      <c r="L54" s="67"/>
      <c r="M54" s="68"/>
      <c r="N54" s="68"/>
      <c r="O54" s="68"/>
      <c r="P54" s="69"/>
      <c r="Q54" s="70">
        <v>1</v>
      </c>
      <c r="R54" s="71">
        <v>3</v>
      </c>
      <c r="S54" s="70"/>
      <c r="T54" s="64"/>
      <c r="U54" s="66"/>
      <c r="V54" s="146"/>
      <c r="W54" s="61"/>
      <c r="X54" s="61"/>
      <c r="Y54" s="61"/>
      <c r="Z54" s="61"/>
      <c r="AA54" s="61"/>
      <c r="AB54" s="61"/>
      <c r="AC54" s="61"/>
      <c r="AD54" s="73"/>
      <c r="AE54" s="154"/>
      <c r="AF54" s="61"/>
      <c r="AG54" s="61"/>
      <c r="AH54" s="61"/>
      <c r="AI54" s="61"/>
      <c r="AJ54" s="61"/>
      <c r="AK54" s="61"/>
      <c r="AL54" s="61"/>
    </row>
    <row r="55" spans="1:38" ht="33.75" customHeight="1">
      <c r="A55" s="61" t="s">
        <v>181</v>
      </c>
      <c r="B55" s="62" t="s">
        <v>182</v>
      </c>
      <c r="C55" s="64"/>
      <c r="D55" s="64"/>
      <c r="E55" s="64"/>
      <c r="F55" s="64"/>
      <c r="G55" s="64" t="s">
        <v>52</v>
      </c>
      <c r="H55" s="162" t="s">
        <v>63</v>
      </c>
      <c r="I55" s="66" t="s">
        <v>54</v>
      </c>
      <c r="J55" s="66"/>
      <c r="K55" s="67"/>
      <c r="L55" s="67"/>
      <c r="M55" s="68"/>
      <c r="N55" s="68"/>
      <c r="O55" s="68"/>
      <c r="P55" s="69"/>
      <c r="Q55" s="70"/>
      <c r="R55" s="71">
        <v>6</v>
      </c>
      <c r="S55" s="70">
        <v>12</v>
      </c>
      <c r="T55" s="64"/>
      <c r="U55" s="66"/>
      <c r="V55" s="146"/>
      <c r="W55" s="61"/>
      <c r="X55" s="61"/>
      <c r="Y55" s="61"/>
      <c r="Z55" s="61"/>
      <c r="AA55" s="61"/>
      <c r="AB55" s="61"/>
      <c r="AC55" s="61"/>
      <c r="AD55" s="73"/>
      <c r="AE55" s="154"/>
      <c r="AF55" s="61"/>
      <c r="AG55" s="61"/>
      <c r="AH55" s="61"/>
      <c r="AI55" s="61"/>
      <c r="AJ55" s="61"/>
      <c r="AK55" s="61"/>
      <c r="AL55" s="61"/>
    </row>
    <row r="56" spans="1:38" ht="15" customHeight="1">
      <c r="A56" s="61" t="s">
        <v>183</v>
      </c>
      <c r="B56" s="62" t="s">
        <v>184</v>
      </c>
      <c r="C56" s="64"/>
      <c r="D56" s="64"/>
      <c r="E56" s="64"/>
      <c r="F56" s="64"/>
      <c r="G56" s="64" t="s">
        <v>52</v>
      </c>
      <c r="H56" s="162" t="s">
        <v>63</v>
      </c>
      <c r="I56" s="66" t="s">
        <v>54</v>
      </c>
      <c r="J56" s="66"/>
      <c r="K56" s="67"/>
      <c r="L56" s="67"/>
      <c r="M56" s="68"/>
      <c r="N56" s="68"/>
      <c r="O56" s="68"/>
      <c r="P56" s="69"/>
      <c r="Q56" s="70">
        <v>6</v>
      </c>
      <c r="R56" s="71">
        <v>12</v>
      </c>
      <c r="S56" s="70"/>
      <c r="T56" s="64"/>
      <c r="U56" s="66"/>
      <c r="V56" s="146"/>
      <c r="W56" s="61"/>
      <c r="X56" s="61"/>
      <c r="Y56" s="61"/>
      <c r="Z56" s="61"/>
      <c r="AA56" s="61"/>
      <c r="AB56" s="61"/>
      <c r="AC56" s="61"/>
      <c r="AD56" s="73"/>
      <c r="AE56" s="154"/>
      <c r="AF56" s="61"/>
      <c r="AG56" s="61"/>
      <c r="AH56" s="61"/>
      <c r="AI56" s="61"/>
      <c r="AJ56" s="61"/>
      <c r="AK56" s="61"/>
      <c r="AL56" s="61"/>
    </row>
    <row r="57" spans="1:38" ht="15" customHeight="1">
      <c r="A57" s="44" t="s">
        <v>185</v>
      </c>
      <c r="B57" s="45" t="s">
        <v>69</v>
      </c>
      <c r="C57" s="47"/>
      <c r="D57" s="47"/>
      <c r="E57" s="47"/>
      <c r="F57" s="47"/>
      <c r="G57" s="47" t="s">
        <v>52</v>
      </c>
      <c r="H57" s="49" t="s">
        <v>53</v>
      </c>
      <c r="I57" s="49" t="s">
        <v>54</v>
      </c>
      <c r="J57" s="49"/>
      <c r="K57" s="81">
        <v>13</v>
      </c>
      <c r="L57" s="81">
        <v>13</v>
      </c>
      <c r="M57" s="51"/>
      <c r="N57" s="51" t="s">
        <v>142</v>
      </c>
      <c r="O57" s="51"/>
      <c r="P57" s="52"/>
      <c r="Q57" s="82"/>
      <c r="R57" s="83">
        <f>SUM(R58:R60)</f>
        <v>72</v>
      </c>
      <c r="S57" s="83">
        <f>SUM(S58:S60)</f>
        <v>0</v>
      </c>
      <c r="T57" s="47"/>
      <c r="U57" s="49"/>
      <c r="V57" s="140"/>
      <c r="W57" s="61"/>
      <c r="X57" s="61"/>
      <c r="Y57" s="61"/>
      <c r="Z57" s="61"/>
      <c r="AA57" s="61"/>
      <c r="AB57" s="61"/>
      <c r="AC57" s="61"/>
      <c r="AD57" s="73"/>
      <c r="AE57" s="154"/>
      <c r="AF57" s="61"/>
      <c r="AG57" s="61"/>
      <c r="AH57" s="61"/>
      <c r="AI57" s="61"/>
      <c r="AJ57" s="61"/>
      <c r="AK57" s="61"/>
      <c r="AL57" s="61"/>
    </row>
    <row r="58" spans="1:38" ht="15" customHeight="1">
      <c r="A58" s="61" t="s">
        <v>71</v>
      </c>
      <c r="B58" s="84" t="s">
        <v>186</v>
      </c>
      <c r="C58" s="64"/>
      <c r="D58" s="64"/>
      <c r="E58" s="64"/>
      <c r="F58" s="64"/>
      <c r="G58" s="64"/>
      <c r="H58" s="66" t="s">
        <v>63</v>
      </c>
      <c r="I58" s="66"/>
      <c r="J58" s="66"/>
      <c r="K58" s="201" t="s">
        <v>145</v>
      </c>
      <c r="L58" s="163"/>
      <c r="M58" s="68"/>
      <c r="N58" s="68"/>
      <c r="O58" s="68"/>
      <c r="P58" s="69"/>
      <c r="Q58" s="70"/>
      <c r="R58" s="71">
        <v>9</v>
      </c>
      <c r="S58" s="70"/>
      <c r="T58" s="64" t="s">
        <v>52</v>
      </c>
      <c r="U58" s="66"/>
      <c r="V58" s="29" t="s">
        <v>106</v>
      </c>
      <c r="W58" s="204">
        <v>1</v>
      </c>
      <c r="X58" s="206" t="s">
        <v>55</v>
      </c>
      <c r="Y58" s="203" t="s">
        <v>107</v>
      </c>
      <c r="Z58" s="203" t="s">
        <v>155</v>
      </c>
      <c r="AA58" s="204">
        <v>1</v>
      </c>
      <c r="AB58" s="206" t="s">
        <v>58</v>
      </c>
      <c r="AC58" s="203" t="s">
        <v>107</v>
      </c>
      <c r="AD58" s="207" t="s">
        <v>155</v>
      </c>
      <c r="AE58" s="208">
        <v>1</v>
      </c>
      <c r="AF58" s="206" t="s">
        <v>58</v>
      </c>
      <c r="AG58" s="203" t="s">
        <v>107</v>
      </c>
      <c r="AH58" s="203" t="s">
        <v>155</v>
      </c>
      <c r="AI58" s="204">
        <v>1</v>
      </c>
      <c r="AJ58" s="206" t="s">
        <v>58</v>
      </c>
      <c r="AK58" s="203" t="s">
        <v>107</v>
      </c>
      <c r="AL58" s="203" t="s">
        <v>155</v>
      </c>
    </row>
    <row r="59" spans="1:38" ht="15" customHeight="1">
      <c r="A59" s="61" t="s">
        <v>101</v>
      </c>
      <c r="B59" s="84" t="s">
        <v>187</v>
      </c>
      <c r="C59" s="64"/>
      <c r="D59" s="64" t="s">
        <v>188</v>
      </c>
      <c r="E59" s="64"/>
      <c r="F59" s="64"/>
      <c r="G59" s="64"/>
      <c r="H59" s="66" t="s">
        <v>63</v>
      </c>
      <c r="I59" s="66"/>
      <c r="J59" s="66"/>
      <c r="K59" s="201"/>
      <c r="L59" s="163"/>
      <c r="M59" s="68"/>
      <c r="N59" s="68"/>
      <c r="O59" s="68"/>
      <c r="P59" s="69"/>
      <c r="Q59" s="70"/>
      <c r="R59" s="71">
        <v>3</v>
      </c>
      <c r="S59" s="70"/>
      <c r="T59" s="64" t="s">
        <v>52</v>
      </c>
      <c r="U59" s="66"/>
      <c r="V59" s="61" t="s">
        <v>116</v>
      </c>
      <c r="W59" s="204"/>
      <c r="X59" s="206"/>
      <c r="Y59" s="203"/>
      <c r="Z59" s="203"/>
      <c r="AA59" s="204"/>
      <c r="AB59" s="206"/>
      <c r="AC59" s="203"/>
      <c r="AD59" s="207"/>
      <c r="AE59" s="208"/>
      <c r="AF59" s="206"/>
      <c r="AG59" s="203"/>
      <c r="AH59" s="203"/>
      <c r="AI59" s="204"/>
      <c r="AJ59" s="206"/>
      <c r="AK59" s="203"/>
      <c r="AL59" s="203"/>
    </row>
    <row r="60" spans="1:38" ht="41.25" customHeight="1">
      <c r="A60" s="61" t="s">
        <v>88</v>
      </c>
      <c r="B60" s="84" t="s">
        <v>189</v>
      </c>
      <c r="C60" s="64"/>
      <c r="D60" s="165" t="s">
        <v>190</v>
      </c>
      <c r="E60" s="64"/>
      <c r="F60" s="64"/>
      <c r="G60" s="64"/>
      <c r="H60" s="66" t="s">
        <v>63</v>
      </c>
      <c r="I60" s="66"/>
      <c r="J60" s="66"/>
      <c r="K60" s="149" t="s">
        <v>191</v>
      </c>
      <c r="L60" s="163"/>
      <c r="M60" s="68"/>
      <c r="N60" s="68"/>
      <c r="O60" s="68"/>
      <c r="P60" s="69"/>
      <c r="Q60" s="70"/>
      <c r="R60" s="71">
        <v>60</v>
      </c>
      <c r="S60" s="70"/>
      <c r="T60" s="64" t="s">
        <v>75</v>
      </c>
      <c r="U60" s="66"/>
      <c r="V60" s="146" t="s">
        <v>192</v>
      </c>
      <c r="W60" s="142">
        <v>1</v>
      </c>
      <c r="X60" s="58" t="s">
        <v>55</v>
      </c>
      <c r="Y60" s="58" t="s">
        <v>193</v>
      </c>
      <c r="Z60" s="58" t="s">
        <v>57</v>
      </c>
      <c r="AA60" s="142">
        <v>1</v>
      </c>
      <c r="AB60" s="58" t="s">
        <v>58</v>
      </c>
      <c r="AC60" s="58" t="s">
        <v>127</v>
      </c>
      <c r="AD60" s="143" t="s">
        <v>57</v>
      </c>
      <c r="AE60" s="144">
        <v>1</v>
      </c>
      <c r="AF60" s="58" t="s">
        <v>58</v>
      </c>
      <c r="AG60" s="166" t="s">
        <v>194</v>
      </c>
      <c r="AH60" s="58" t="s">
        <v>195</v>
      </c>
      <c r="AI60" s="142">
        <v>1</v>
      </c>
      <c r="AJ60" s="58" t="s">
        <v>58</v>
      </c>
      <c r="AK60" s="166" t="s">
        <v>194</v>
      </c>
      <c r="AL60" s="58" t="s">
        <v>195</v>
      </c>
    </row>
    <row r="61" spans="1:38" ht="15" customHeight="1">
      <c r="A61" s="44" t="s">
        <v>196</v>
      </c>
      <c r="B61" s="45" t="s">
        <v>197</v>
      </c>
      <c r="C61" s="47"/>
      <c r="D61" s="47" t="s">
        <v>198</v>
      </c>
      <c r="E61" s="47"/>
      <c r="F61" s="47"/>
      <c r="G61" s="47" t="s">
        <v>52</v>
      </c>
      <c r="H61" s="49" t="s">
        <v>199</v>
      </c>
      <c r="I61" s="49" t="s">
        <v>54</v>
      </c>
      <c r="J61" s="49"/>
      <c r="K61" s="81">
        <v>10</v>
      </c>
      <c r="L61" s="81">
        <v>10</v>
      </c>
      <c r="M61" s="51"/>
      <c r="N61" s="51" t="s">
        <v>142</v>
      </c>
      <c r="O61" s="51"/>
      <c r="P61" s="52"/>
      <c r="Q61" s="82"/>
      <c r="R61" s="83"/>
      <c r="S61" s="82">
        <f>S62</f>
        <v>12</v>
      </c>
      <c r="T61" s="47"/>
      <c r="U61" s="49"/>
      <c r="V61" s="140"/>
      <c r="W61" s="142">
        <v>1</v>
      </c>
      <c r="X61" s="58" t="s">
        <v>55</v>
      </c>
      <c r="Y61" s="85" t="s">
        <v>200</v>
      </c>
      <c r="Z61" s="61"/>
      <c r="AA61" s="142">
        <v>1</v>
      </c>
      <c r="AB61" s="58" t="s">
        <v>58</v>
      </c>
      <c r="AC61" s="85" t="s">
        <v>200</v>
      </c>
      <c r="AD61" s="73"/>
      <c r="AE61" s="154" t="s">
        <v>201</v>
      </c>
      <c r="AF61" s="61"/>
      <c r="AG61" s="61"/>
      <c r="AH61" s="61"/>
      <c r="AI61" s="61"/>
      <c r="AJ61" s="61"/>
      <c r="AK61" s="61"/>
      <c r="AL61" s="61"/>
    </row>
    <row r="62" spans="1:38" ht="29.25" customHeight="1">
      <c r="A62" s="150" t="s">
        <v>71</v>
      </c>
      <c r="B62" s="89" t="s">
        <v>202</v>
      </c>
      <c r="C62" s="64"/>
      <c r="D62" s="64"/>
      <c r="E62" s="64"/>
      <c r="F62" s="64"/>
      <c r="G62" s="64"/>
      <c r="H62" s="66" t="s">
        <v>63</v>
      </c>
      <c r="I62" s="66"/>
      <c r="J62" s="66"/>
      <c r="K62" s="163"/>
      <c r="L62" s="163"/>
      <c r="M62" s="68"/>
      <c r="N62" s="68"/>
      <c r="O62" s="68"/>
      <c r="P62" s="69"/>
      <c r="Q62" s="70"/>
      <c r="R62" s="71"/>
      <c r="S62" s="70">
        <v>12</v>
      </c>
      <c r="T62" s="64" t="s">
        <v>75</v>
      </c>
      <c r="U62" s="66"/>
      <c r="V62" s="146" t="s">
        <v>89</v>
      </c>
      <c r="W62" s="61"/>
      <c r="X62" s="61"/>
      <c r="Y62" s="61"/>
      <c r="Z62" s="61"/>
      <c r="AA62" s="61"/>
      <c r="AB62" s="61"/>
      <c r="AC62" s="61"/>
      <c r="AD62" s="73"/>
      <c r="AE62" s="154"/>
      <c r="AF62" s="61"/>
      <c r="AG62" s="61"/>
      <c r="AH62" s="61"/>
      <c r="AI62" s="61"/>
      <c r="AJ62" s="61"/>
      <c r="AK62" s="61"/>
      <c r="AL62" s="61"/>
    </row>
    <row r="63" spans="1:38" s="178" customFormat="1" ht="42" customHeight="1">
      <c r="A63" s="167" t="s">
        <v>203</v>
      </c>
      <c r="B63" s="168" t="s">
        <v>204</v>
      </c>
      <c r="C63" s="169"/>
      <c r="D63" s="169" t="s">
        <v>205</v>
      </c>
      <c r="E63" s="169"/>
      <c r="F63" s="169"/>
      <c r="G63" s="169"/>
      <c r="H63" s="170"/>
      <c r="I63" s="170"/>
      <c r="J63" s="170"/>
      <c r="K63" s="149"/>
      <c r="L63" s="149"/>
      <c r="M63" s="171"/>
      <c r="N63" s="171"/>
      <c r="O63" s="171"/>
      <c r="P63" s="167"/>
      <c r="Q63" s="172"/>
      <c r="R63" s="173"/>
      <c r="S63" s="172"/>
      <c r="T63" s="169"/>
      <c r="U63" s="170"/>
      <c r="V63" s="174" t="s">
        <v>206</v>
      </c>
      <c r="W63" s="175"/>
      <c r="X63" s="175"/>
      <c r="Y63" s="175"/>
      <c r="Z63" s="175"/>
      <c r="AA63" s="175"/>
      <c r="AB63" s="175"/>
      <c r="AC63" s="175"/>
      <c r="AD63" s="176"/>
      <c r="AE63" s="177"/>
      <c r="AF63" s="175"/>
      <c r="AG63" s="175"/>
      <c r="AH63" s="175"/>
      <c r="AI63" s="175"/>
      <c r="AJ63" s="175"/>
      <c r="AK63" s="175"/>
      <c r="AL63" s="175"/>
    </row>
    <row r="64" spans="1:38" ht="42.75" customHeight="1">
      <c r="A64" s="44" t="s">
        <v>207</v>
      </c>
      <c r="B64" s="45" t="s">
        <v>208</v>
      </c>
      <c r="C64" s="47"/>
      <c r="D64" s="47" t="s">
        <v>209</v>
      </c>
      <c r="E64" s="47"/>
      <c r="F64" s="47"/>
      <c r="G64" s="47" t="s">
        <v>52</v>
      </c>
      <c r="H64" s="49" t="s">
        <v>53</v>
      </c>
      <c r="I64" s="49" t="s">
        <v>54</v>
      </c>
      <c r="J64" s="49"/>
      <c r="K64" s="81">
        <v>2</v>
      </c>
      <c r="L64" s="81">
        <v>2</v>
      </c>
      <c r="M64" s="51"/>
      <c r="N64" s="51" t="s">
        <v>142</v>
      </c>
      <c r="O64" s="51"/>
      <c r="P64" s="52"/>
      <c r="Q64" s="82"/>
      <c r="R64" s="83">
        <v>9</v>
      </c>
      <c r="S64" s="82"/>
      <c r="T64" s="47" t="s">
        <v>75</v>
      </c>
      <c r="U64" s="49"/>
      <c r="V64" s="140"/>
      <c r="W64" s="142">
        <v>1</v>
      </c>
      <c r="X64" s="58" t="s">
        <v>58</v>
      </c>
      <c r="Y64" s="58" t="s">
        <v>193</v>
      </c>
      <c r="Z64" s="87" t="s">
        <v>57</v>
      </c>
      <c r="AA64" s="142">
        <v>1</v>
      </c>
      <c r="AB64" s="58" t="s">
        <v>58</v>
      </c>
      <c r="AC64" s="166" t="s">
        <v>194</v>
      </c>
      <c r="AD64" s="91" t="s">
        <v>195</v>
      </c>
      <c r="AE64" s="142">
        <v>1</v>
      </c>
      <c r="AF64" s="58" t="s">
        <v>58</v>
      </c>
      <c r="AG64" s="166" t="s">
        <v>194</v>
      </c>
      <c r="AH64" s="87" t="s">
        <v>195</v>
      </c>
      <c r="AI64" s="179">
        <v>1</v>
      </c>
      <c r="AJ64" s="58" t="s">
        <v>58</v>
      </c>
      <c r="AK64" s="166" t="s">
        <v>194</v>
      </c>
      <c r="AL64" s="87" t="s">
        <v>195</v>
      </c>
    </row>
    <row r="65" spans="1:38" ht="30" customHeight="1">
      <c r="A65" s="61" t="s">
        <v>71</v>
      </c>
      <c r="B65" s="89" t="s">
        <v>210</v>
      </c>
      <c r="C65" s="64"/>
      <c r="D65" s="64"/>
      <c r="E65" s="64"/>
      <c r="F65" s="64"/>
      <c r="G65" s="64"/>
      <c r="H65" s="66" t="s">
        <v>63</v>
      </c>
      <c r="I65" s="66"/>
      <c r="J65" s="66"/>
      <c r="K65" s="67"/>
      <c r="L65" s="67"/>
      <c r="M65" s="68"/>
      <c r="N65" s="68"/>
      <c r="O65" s="68"/>
      <c r="P65" s="69"/>
      <c r="Q65" s="70"/>
      <c r="R65" s="71">
        <v>9</v>
      </c>
      <c r="S65" s="70"/>
      <c r="T65" s="64"/>
      <c r="U65" s="66"/>
      <c r="V65" s="146" t="s">
        <v>211</v>
      </c>
      <c r="W65" s="180"/>
      <c r="X65" s="181"/>
      <c r="Y65" s="181"/>
      <c r="Z65" s="58"/>
      <c r="AA65" s="142"/>
      <c r="AB65" s="58"/>
      <c r="AC65" s="166"/>
      <c r="AD65" s="182"/>
      <c r="AE65" s="144"/>
      <c r="AF65" s="58"/>
      <c r="AG65" s="166"/>
      <c r="AH65" s="58"/>
      <c r="AI65" s="142"/>
      <c r="AJ65" s="58"/>
      <c r="AK65" s="166"/>
      <c r="AL65" s="166"/>
    </row>
    <row r="66" spans="1:38">
      <c r="A66" s="34"/>
      <c r="B66" s="209" t="s">
        <v>212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133">
        <f>Q64+Q61+Q57+Q53</f>
        <v>7</v>
      </c>
      <c r="R66" s="133">
        <f>R64+R61+R57+R53</f>
        <v>102</v>
      </c>
      <c r="S66" s="133">
        <f>S64+S61+S57+S53</f>
        <v>24</v>
      </c>
      <c r="T66" s="134"/>
      <c r="U66" s="134"/>
      <c r="V66" s="134"/>
      <c r="W66" s="61"/>
      <c r="X66" s="61"/>
      <c r="Y66" s="61"/>
      <c r="Z66" s="61"/>
      <c r="AA66" s="61"/>
      <c r="AB66" s="61"/>
      <c r="AC66" s="61"/>
      <c r="AD66" s="73"/>
      <c r="AE66" s="154"/>
      <c r="AF66" s="61"/>
      <c r="AG66" s="61"/>
      <c r="AH66" s="61"/>
      <c r="AI66" s="61"/>
      <c r="AJ66" s="61"/>
      <c r="AK66" s="61"/>
      <c r="AL66" s="61"/>
    </row>
    <row r="67" spans="1:38" ht="51" customHeight="1">
      <c r="A67" s="14" t="s">
        <v>14</v>
      </c>
      <c r="B67" s="14" t="s">
        <v>15</v>
      </c>
      <c r="C67" s="14" t="s">
        <v>16</v>
      </c>
      <c r="D67" s="14" t="s">
        <v>17</v>
      </c>
      <c r="E67" s="14" t="s">
        <v>18</v>
      </c>
      <c r="F67" s="13" t="s">
        <v>19</v>
      </c>
      <c r="G67" s="12" t="s">
        <v>20</v>
      </c>
      <c r="H67" s="14" t="s">
        <v>21</v>
      </c>
      <c r="I67" s="14" t="s">
        <v>22</v>
      </c>
      <c r="J67" s="11" t="s">
        <v>23</v>
      </c>
      <c r="K67" s="14" t="s">
        <v>24</v>
      </c>
      <c r="L67" s="14" t="s">
        <v>25</v>
      </c>
      <c r="M67" s="14" t="s">
        <v>26</v>
      </c>
      <c r="N67" s="14" t="s">
        <v>27</v>
      </c>
      <c r="O67" s="14" t="s">
        <v>213</v>
      </c>
      <c r="P67" s="10" t="s">
        <v>29</v>
      </c>
      <c r="Q67" s="9" t="s">
        <v>30</v>
      </c>
      <c r="R67" s="9"/>
      <c r="S67" s="9"/>
      <c r="T67" s="8" t="s">
        <v>31</v>
      </c>
      <c r="U67" s="8"/>
      <c r="V67" s="8" t="s">
        <v>32</v>
      </c>
      <c r="W67" s="7" t="s">
        <v>33</v>
      </c>
      <c r="X67" s="7"/>
      <c r="Y67" s="7"/>
      <c r="Z67" s="7"/>
      <c r="AA67" s="7"/>
      <c r="AB67" s="7"/>
      <c r="AC67" s="7"/>
      <c r="AD67" s="7"/>
      <c r="AE67" s="6" t="s">
        <v>34</v>
      </c>
      <c r="AF67" s="6"/>
      <c r="AG67" s="6"/>
      <c r="AH67" s="6"/>
      <c r="AI67" s="6"/>
      <c r="AJ67" s="6"/>
      <c r="AK67" s="6"/>
      <c r="AL67" s="6"/>
    </row>
    <row r="68" spans="1:38" ht="51" customHeight="1">
      <c r="A68" s="14"/>
      <c r="B68" s="14"/>
      <c r="C68" s="14"/>
      <c r="D68" s="14"/>
      <c r="E68" s="14"/>
      <c r="F68" s="13"/>
      <c r="G68" s="12"/>
      <c r="H68" s="14"/>
      <c r="I68" s="14"/>
      <c r="J68" s="11"/>
      <c r="K68" s="14"/>
      <c r="L68" s="14"/>
      <c r="M68" s="14"/>
      <c r="N68" s="14"/>
      <c r="O68" s="14"/>
      <c r="P68" s="10"/>
      <c r="Q68" s="5" t="s">
        <v>35</v>
      </c>
      <c r="R68" s="13" t="s">
        <v>36</v>
      </c>
      <c r="S68" s="13" t="s">
        <v>37</v>
      </c>
      <c r="T68" s="10" t="s">
        <v>38</v>
      </c>
      <c r="U68" s="10" t="s">
        <v>39</v>
      </c>
      <c r="V68" s="8"/>
      <c r="W68" s="4" t="s">
        <v>40</v>
      </c>
      <c r="X68" s="4"/>
      <c r="Y68" s="4"/>
      <c r="Z68" s="4"/>
      <c r="AA68" s="3" t="s">
        <v>41</v>
      </c>
      <c r="AB68" s="3"/>
      <c r="AC68" s="3"/>
      <c r="AD68" s="3"/>
      <c r="AE68" s="2" t="s">
        <v>40</v>
      </c>
      <c r="AF68" s="2"/>
      <c r="AG68" s="2"/>
      <c r="AH68" s="2"/>
      <c r="AI68" s="4" t="s">
        <v>41</v>
      </c>
      <c r="AJ68" s="4"/>
      <c r="AK68" s="4"/>
      <c r="AL68" s="4"/>
    </row>
    <row r="69" spans="1:38" ht="34.5" customHeight="1">
      <c r="A69" s="14"/>
      <c r="B69" s="14"/>
      <c r="C69" s="14"/>
      <c r="D69" s="14"/>
      <c r="E69" s="14"/>
      <c r="F69" s="13"/>
      <c r="G69" s="12"/>
      <c r="H69" s="14"/>
      <c r="I69" s="14"/>
      <c r="J69" s="11"/>
      <c r="K69" s="14"/>
      <c r="L69" s="14"/>
      <c r="M69" s="14"/>
      <c r="N69" s="14"/>
      <c r="O69" s="14"/>
      <c r="P69" s="10"/>
      <c r="Q69" s="5"/>
      <c r="R69" s="13"/>
      <c r="S69" s="13"/>
      <c r="T69" s="10"/>
      <c r="U69" s="10"/>
      <c r="V69" s="8"/>
      <c r="W69" s="31" t="s">
        <v>42</v>
      </c>
      <c r="X69" s="31" t="s">
        <v>43</v>
      </c>
      <c r="Y69" s="31" t="s">
        <v>44</v>
      </c>
      <c r="Z69" s="31" t="s">
        <v>45</v>
      </c>
      <c r="AA69" s="31" t="s">
        <v>42</v>
      </c>
      <c r="AB69" s="31" t="s">
        <v>43</v>
      </c>
      <c r="AC69" s="31" t="s">
        <v>44</v>
      </c>
      <c r="AD69" s="32" t="s">
        <v>45</v>
      </c>
      <c r="AE69" s="33" t="s">
        <v>42</v>
      </c>
      <c r="AF69" s="31" t="s">
        <v>43</v>
      </c>
      <c r="AG69" s="31" t="s">
        <v>44</v>
      </c>
      <c r="AH69" s="31" t="s">
        <v>45</v>
      </c>
      <c r="AI69" s="31" t="s">
        <v>42</v>
      </c>
      <c r="AJ69" s="31" t="s">
        <v>43</v>
      </c>
      <c r="AK69" s="31" t="s">
        <v>44</v>
      </c>
      <c r="AL69" s="31" t="s">
        <v>45</v>
      </c>
    </row>
    <row r="70" spans="1:38">
      <c r="A70" s="34"/>
      <c r="B70" s="34" t="s">
        <v>214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138"/>
      <c r="W70" s="61"/>
      <c r="X70" s="61"/>
      <c r="Y70" s="61"/>
      <c r="Z70" s="61"/>
      <c r="AA70" s="61"/>
      <c r="AB70" s="61"/>
      <c r="AC70" s="61"/>
      <c r="AD70" s="73"/>
      <c r="AE70" s="154"/>
      <c r="AF70" s="61"/>
      <c r="AG70" s="61"/>
      <c r="AH70" s="61"/>
      <c r="AI70" s="61"/>
      <c r="AJ70" s="61"/>
      <c r="AK70" s="61"/>
      <c r="AL70" s="61"/>
    </row>
    <row r="71" spans="1:38" ht="33.4" customHeight="1">
      <c r="A71" s="44" t="s">
        <v>215</v>
      </c>
      <c r="B71" s="45" t="s">
        <v>48</v>
      </c>
      <c r="C71" s="47"/>
      <c r="D71" s="47" t="s">
        <v>216</v>
      </c>
      <c r="E71" s="47" t="s">
        <v>50</v>
      </c>
      <c r="F71" s="47" t="s">
        <v>51</v>
      </c>
      <c r="G71" s="47" t="s">
        <v>52</v>
      </c>
      <c r="H71" s="48" t="s">
        <v>53</v>
      </c>
      <c r="I71" s="49" t="s">
        <v>54</v>
      </c>
      <c r="J71" s="49"/>
      <c r="K71" s="50">
        <v>5</v>
      </c>
      <c r="L71" s="50">
        <v>5</v>
      </c>
      <c r="M71" s="51"/>
      <c r="N71" s="51"/>
      <c r="O71" s="51"/>
      <c r="P71" s="52"/>
      <c r="Q71" s="139">
        <f>SUM(Q72:Q73)</f>
        <v>9</v>
      </c>
      <c r="R71" s="139">
        <f>SUM(R72:R73)</f>
        <v>26</v>
      </c>
      <c r="S71" s="139">
        <f>SUM(S72:S73)</f>
        <v>6</v>
      </c>
      <c r="T71" s="47"/>
      <c r="U71" s="49"/>
      <c r="V71" s="140"/>
      <c r="W71" s="141">
        <v>1</v>
      </c>
      <c r="X71" s="58" t="s">
        <v>55</v>
      </c>
      <c r="Y71" s="58" t="s">
        <v>84</v>
      </c>
      <c r="Z71" s="58" t="s">
        <v>57</v>
      </c>
      <c r="AA71" s="142">
        <v>1</v>
      </c>
      <c r="AB71" s="58" t="s">
        <v>58</v>
      </c>
      <c r="AC71" s="58" t="s">
        <v>84</v>
      </c>
      <c r="AD71" s="143" t="s">
        <v>57</v>
      </c>
      <c r="AE71" s="144">
        <v>1</v>
      </c>
      <c r="AF71" s="58" t="s">
        <v>58</v>
      </c>
      <c r="AG71" s="58" t="s">
        <v>217</v>
      </c>
      <c r="AH71" s="58" t="s">
        <v>57</v>
      </c>
      <c r="AI71" s="142">
        <v>1</v>
      </c>
      <c r="AJ71" s="58" t="s">
        <v>58</v>
      </c>
      <c r="AK71" s="58" t="s">
        <v>217</v>
      </c>
      <c r="AL71" s="58" t="s">
        <v>57</v>
      </c>
    </row>
    <row r="72" spans="1:38" ht="15" customHeight="1">
      <c r="A72" s="61" t="s">
        <v>218</v>
      </c>
      <c r="B72" s="62" t="s">
        <v>184</v>
      </c>
      <c r="C72" s="64"/>
      <c r="D72" s="64"/>
      <c r="E72" s="64"/>
      <c r="F72" s="64"/>
      <c r="G72" s="64" t="s">
        <v>52</v>
      </c>
      <c r="H72" s="66" t="s">
        <v>63</v>
      </c>
      <c r="I72" s="66" t="s">
        <v>54</v>
      </c>
      <c r="J72" s="66"/>
      <c r="K72" s="67"/>
      <c r="L72" s="67"/>
      <c r="M72" s="68"/>
      <c r="N72" s="68"/>
      <c r="O72" s="68"/>
      <c r="P72" s="69"/>
      <c r="Q72" s="70">
        <v>9</v>
      </c>
      <c r="R72" s="97">
        <v>26</v>
      </c>
      <c r="S72" s="70"/>
      <c r="T72" s="64"/>
      <c r="U72" s="66"/>
      <c r="V72" s="146"/>
      <c r="W72" s="61"/>
      <c r="X72" s="61"/>
      <c r="Y72" s="61"/>
      <c r="Z72" s="61"/>
      <c r="AA72" s="61"/>
      <c r="AB72" s="61"/>
      <c r="AC72" s="61"/>
      <c r="AD72" s="73"/>
      <c r="AE72" s="154"/>
      <c r="AF72" s="61"/>
      <c r="AG72" s="61"/>
      <c r="AH72" s="61"/>
      <c r="AI72" s="61"/>
      <c r="AJ72" s="61"/>
      <c r="AK72" s="61"/>
      <c r="AL72" s="61"/>
    </row>
    <row r="73" spans="1:38" ht="16.149999999999999" customHeight="1">
      <c r="A73" s="61" t="s">
        <v>219</v>
      </c>
      <c r="B73" s="62" t="s">
        <v>220</v>
      </c>
      <c r="C73" s="64"/>
      <c r="D73" s="64"/>
      <c r="E73" s="64"/>
      <c r="F73" s="64"/>
      <c r="G73" s="64" t="s">
        <v>52</v>
      </c>
      <c r="H73" s="66" t="s">
        <v>63</v>
      </c>
      <c r="I73" s="66" t="s">
        <v>54</v>
      </c>
      <c r="J73" s="66"/>
      <c r="K73" s="67"/>
      <c r="L73" s="67"/>
      <c r="M73" s="68"/>
      <c r="N73" s="68"/>
      <c r="O73" s="68"/>
      <c r="P73" s="69"/>
      <c r="Q73" s="70"/>
      <c r="R73" s="97">
        <v>0</v>
      </c>
      <c r="S73" s="72">
        <v>6</v>
      </c>
      <c r="T73" s="64"/>
      <c r="U73" s="66"/>
      <c r="V73" s="146"/>
      <c r="W73" s="61"/>
      <c r="X73" s="61"/>
      <c r="Y73" s="61"/>
      <c r="Z73" s="61"/>
      <c r="AA73" s="61"/>
      <c r="AB73" s="61"/>
      <c r="AC73" s="61"/>
      <c r="AD73" s="73"/>
      <c r="AE73" s="154"/>
      <c r="AF73" s="61"/>
      <c r="AG73" s="61"/>
      <c r="AH73" s="61"/>
      <c r="AI73" s="61"/>
      <c r="AJ73" s="61"/>
      <c r="AK73" s="61"/>
      <c r="AL73" s="61"/>
    </row>
    <row r="74" spans="1:38" ht="15" customHeight="1">
      <c r="A74" s="44" t="s">
        <v>221</v>
      </c>
      <c r="B74" s="45" t="s">
        <v>69</v>
      </c>
      <c r="C74" s="47"/>
      <c r="D74" s="47"/>
      <c r="E74" s="47"/>
      <c r="F74" s="47"/>
      <c r="G74" s="47" t="s">
        <v>52</v>
      </c>
      <c r="H74" s="49" t="s">
        <v>53</v>
      </c>
      <c r="I74" s="49" t="s">
        <v>54</v>
      </c>
      <c r="J74" s="49"/>
      <c r="K74" s="81">
        <v>6</v>
      </c>
      <c r="L74" s="81">
        <v>6</v>
      </c>
      <c r="M74" s="51"/>
      <c r="N74" s="51" t="s">
        <v>142</v>
      </c>
      <c r="O74" s="51"/>
      <c r="P74" s="52"/>
      <c r="Q74" s="82"/>
      <c r="R74" s="83">
        <f>SUM(R75:R78)</f>
        <v>62</v>
      </c>
      <c r="S74" s="83">
        <f>SUM(S75:S78)</f>
        <v>0</v>
      </c>
      <c r="T74" s="47"/>
      <c r="U74" s="49"/>
      <c r="V74" s="140"/>
      <c r="W74" s="61"/>
      <c r="X74" s="61"/>
      <c r="Y74" s="61"/>
      <c r="Z74" s="61"/>
      <c r="AA74" s="61"/>
      <c r="AB74" s="61"/>
      <c r="AC74" s="61"/>
      <c r="AD74" s="73"/>
      <c r="AE74" s="154"/>
      <c r="AF74" s="61"/>
      <c r="AG74" s="61"/>
      <c r="AH74" s="61"/>
      <c r="AI74" s="61"/>
      <c r="AJ74" s="61"/>
      <c r="AK74" s="61"/>
      <c r="AL74" s="61"/>
    </row>
    <row r="75" spans="1:38" ht="15" customHeight="1">
      <c r="A75" s="61" t="s">
        <v>71</v>
      </c>
      <c r="B75" s="84" t="s">
        <v>186</v>
      </c>
      <c r="C75" s="64"/>
      <c r="D75" s="64"/>
      <c r="E75" s="64"/>
      <c r="F75" s="64"/>
      <c r="G75" s="64"/>
      <c r="H75" s="66" t="s">
        <v>63</v>
      </c>
      <c r="I75" s="66"/>
      <c r="J75" s="66"/>
      <c r="K75" s="163"/>
      <c r="L75" s="163"/>
      <c r="M75" s="68"/>
      <c r="N75" s="68"/>
      <c r="O75" s="68"/>
      <c r="P75" s="69"/>
      <c r="Q75" s="70"/>
      <c r="R75" s="71">
        <v>9</v>
      </c>
      <c r="S75" s="70"/>
      <c r="T75" s="64" t="s">
        <v>52</v>
      </c>
      <c r="U75" s="66"/>
      <c r="V75" s="29" t="s">
        <v>106</v>
      </c>
      <c r="W75" s="204">
        <v>1</v>
      </c>
      <c r="X75" s="206" t="s">
        <v>55</v>
      </c>
      <c r="Y75" s="203" t="s">
        <v>107</v>
      </c>
      <c r="Z75" s="203" t="s">
        <v>91</v>
      </c>
      <c r="AA75" s="204">
        <v>1</v>
      </c>
      <c r="AB75" s="206" t="s">
        <v>58</v>
      </c>
      <c r="AC75" s="203" t="s">
        <v>107</v>
      </c>
      <c r="AD75" s="207" t="s">
        <v>91</v>
      </c>
      <c r="AE75" s="208">
        <v>1</v>
      </c>
      <c r="AF75" s="206" t="s">
        <v>58</v>
      </c>
      <c r="AG75" s="203" t="s">
        <v>107</v>
      </c>
      <c r="AH75" s="203" t="s">
        <v>91</v>
      </c>
      <c r="AI75" s="204">
        <v>1</v>
      </c>
      <c r="AJ75" s="206" t="s">
        <v>58</v>
      </c>
      <c r="AK75" s="203" t="s">
        <v>107</v>
      </c>
      <c r="AL75" s="203" t="s">
        <v>91</v>
      </c>
    </row>
    <row r="76" spans="1:38" ht="19.5" customHeight="1">
      <c r="A76" s="61" t="s">
        <v>101</v>
      </c>
      <c r="B76" s="84" t="s">
        <v>187</v>
      </c>
      <c r="C76" s="64"/>
      <c r="D76" s="64" t="s">
        <v>222</v>
      </c>
      <c r="E76" s="64"/>
      <c r="F76" s="64"/>
      <c r="G76" s="64"/>
      <c r="H76" s="66" t="s">
        <v>63</v>
      </c>
      <c r="I76" s="66"/>
      <c r="J76" s="66"/>
      <c r="K76" s="163"/>
      <c r="L76" s="163"/>
      <c r="M76" s="68"/>
      <c r="N76" s="68"/>
      <c r="O76" s="68"/>
      <c r="P76" s="69"/>
      <c r="Q76" s="70"/>
      <c r="R76" s="71">
        <v>3</v>
      </c>
      <c r="S76" s="70"/>
      <c r="T76" s="64" t="s">
        <v>52</v>
      </c>
      <c r="U76" s="66"/>
      <c r="V76" s="29" t="s">
        <v>116</v>
      </c>
      <c r="W76" s="204"/>
      <c r="X76" s="206"/>
      <c r="Y76" s="203"/>
      <c r="Z76" s="203"/>
      <c r="AA76" s="204"/>
      <c r="AB76" s="206"/>
      <c r="AC76" s="203"/>
      <c r="AD76" s="207"/>
      <c r="AE76" s="208"/>
      <c r="AF76" s="206"/>
      <c r="AG76" s="203"/>
      <c r="AH76" s="203"/>
      <c r="AI76" s="204"/>
      <c r="AJ76" s="206"/>
      <c r="AK76" s="203"/>
      <c r="AL76" s="203"/>
    </row>
    <row r="77" spans="1:38" ht="41.25" customHeight="1">
      <c r="A77" s="61" t="s">
        <v>88</v>
      </c>
      <c r="B77" s="84" t="s">
        <v>189</v>
      </c>
      <c r="C77" s="64"/>
      <c r="D77" s="64" t="s">
        <v>223</v>
      </c>
      <c r="E77" s="64"/>
      <c r="F77" s="64"/>
      <c r="G77" s="64"/>
      <c r="H77" s="66" t="s">
        <v>63</v>
      </c>
      <c r="I77" s="66"/>
      <c r="J77" s="66"/>
      <c r="K77" s="163"/>
      <c r="L77" s="163"/>
      <c r="M77" s="68"/>
      <c r="N77" s="68"/>
      <c r="O77" s="68"/>
      <c r="P77" s="69"/>
      <c r="Q77" s="70"/>
      <c r="R77" s="71">
        <v>41</v>
      </c>
      <c r="S77" s="70"/>
      <c r="T77" s="64" t="s">
        <v>75</v>
      </c>
      <c r="U77" s="66"/>
      <c r="V77" s="146" t="s">
        <v>192</v>
      </c>
      <c r="W77" s="202">
        <v>1</v>
      </c>
      <c r="X77" s="210" t="s">
        <v>55</v>
      </c>
      <c r="Y77" s="210" t="s">
        <v>193</v>
      </c>
      <c r="Z77" s="210" t="s">
        <v>85</v>
      </c>
      <c r="AA77" s="202">
        <v>1</v>
      </c>
      <c r="AB77" s="210" t="s">
        <v>58</v>
      </c>
      <c r="AC77" s="210" t="s">
        <v>193</v>
      </c>
      <c r="AD77" s="211" t="s">
        <v>85</v>
      </c>
      <c r="AE77" s="212">
        <v>1</v>
      </c>
      <c r="AF77" s="210" t="s">
        <v>58</v>
      </c>
      <c r="AG77" s="210" t="s">
        <v>194</v>
      </c>
      <c r="AH77" s="210" t="s">
        <v>195</v>
      </c>
      <c r="AI77" s="213">
        <v>1</v>
      </c>
      <c r="AJ77" s="210" t="s">
        <v>58</v>
      </c>
      <c r="AK77" s="210" t="s">
        <v>194</v>
      </c>
      <c r="AL77" s="210" t="s">
        <v>195</v>
      </c>
    </row>
    <row r="78" spans="1:38" ht="15" customHeight="1">
      <c r="A78" s="61" t="s">
        <v>109</v>
      </c>
      <c r="B78" s="84" t="s">
        <v>224</v>
      </c>
      <c r="C78" s="64"/>
      <c r="D78" s="64"/>
      <c r="E78" s="64"/>
      <c r="F78" s="64"/>
      <c r="G78" s="64"/>
      <c r="H78" s="66" t="s">
        <v>63</v>
      </c>
      <c r="I78" s="66"/>
      <c r="J78" s="66"/>
      <c r="K78" s="163"/>
      <c r="L78" s="163"/>
      <c r="M78" s="68"/>
      <c r="N78" s="68"/>
      <c r="O78" s="68"/>
      <c r="P78" s="69"/>
      <c r="Q78" s="70"/>
      <c r="R78" s="71">
        <v>9</v>
      </c>
      <c r="S78" s="70"/>
      <c r="T78" s="64" t="s">
        <v>75</v>
      </c>
      <c r="U78" s="66"/>
      <c r="V78" s="146" t="s">
        <v>225</v>
      </c>
      <c r="W78" s="202"/>
      <c r="X78" s="210"/>
      <c r="Y78" s="210"/>
      <c r="Z78" s="210"/>
      <c r="AA78" s="202"/>
      <c r="AB78" s="210"/>
      <c r="AC78" s="210"/>
      <c r="AD78" s="211"/>
      <c r="AE78" s="212"/>
      <c r="AF78" s="210"/>
      <c r="AG78" s="210"/>
      <c r="AH78" s="210"/>
      <c r="AI78" s="213"/>
      <c r="AJ78" s="210"/>
      <c r="AK78" s="210"/>
      <c r="AL78" s="210"/>
    </row>
    <row r="79" spans="1:38" ht="25.5" customHeight="1">
      <c r="A79" s="44" t="s">
        <v>226</v>
      </c>
      <c r="B79" s="45" t="s">
        <v>197</v>
      </c>
      <c r="C79" s="47"/>
      <c r="D79" s="47"/>
      <c r="E79" s="47"/>
      <c r="F79" s="47"/>
      <c r="G79" s="47" t="s">
        <v>52</v>
      </c>
      <c r="H79" s="49" t="s">
        <v>199</v>
      </c>
      <c r="I79" s="49" t="s">
        <v>54</v>
      </c>
      <c r="J79" s="49"/>
      <c r="K79" s="81">
        <v>10</v>
      </c>
      <c r="L79" s="81">
        <v>10</v>
      </c>
      <c r="M79" s="51"/>
      <c r="N79" s="51" t="s">
        <v>142</v>
      </c>
      <c r="O79" s="51"/>
      <c r="P79" s="52"/>
      <c r="Q79" s="82"/>
      <c r="R79" s="83"/>
      <c r="S79" s="82">
        <f>S80</f>
        <v>12</v>
      </c>
      <c r="T79" s="47"/>
      <c r="U79" s="49"/>
      <c r="V79" s="140"/>
      <c r="W79" s="141">
        <v>1</v>
      </c>
      <c r="X79" s="58" t="s">
        <v>55</v>
      </c>
      <c r="Y79" s="87" t="s">
        <v>200</v>
      </c>
      <c r="Z79" s="61"/>
      <c r="AA79" s="141">
        <v>1</v>
      </c>
      <c r="AB79" s="58" t="s">
        <v>58</v>
      </c>
      <c r="AC79" s="87" t="s">
        <v>200</v>
      </c>
      <c r="AD79" s="73"/>
      <c r="AE79" s="177" t="s">
        <v>201</v>
      </c>
      <c r="AF79" s="61"/>
      <c r="AG79" s="61"/>
      <c r="AH79" s="61"/>
      <c r="AI79" s="61"/>
      <c r="AJ79" s="61"/>
      <c r="AK79" s="61"/>
      <c r="AL79" s="61"/>
    </row>
    <row r="80" spans="1:38" ht="15" customHeight="1">
      <c r="A80" s="61" t="s">
        <v>71</v>
      </c>
      <c r="B80" s="89" t="s">
        <v>202</v>
      </c>
      <c r="C80" s="64"/>
      <c r="D80" s="64"/>
      <c r="E80" s="64"/>
      <c r="F80" s="64"/>
      <c r="G80" s="64"/>
      <c r="H80" s="66" t="s">
        <v>63</v>
      </c>
      <c r="I80" s="66"/>
      <c r="J80" s="66"/>
      <c r="K80" s="163"/>
      <c r="L80" s="163"/>
      <c r="M80" s="68"/>
      <c r="N80" s="68"/>
      <c r="O80" s="68"/>
      <c r="P80" s="69"/>
      <c r="Q80" s="70"/>
      <c r="R80" s="71"/>
      <c r="S80" s="70">
        <v>12</v>
      </c>
      <c r="T80" s="64" t="s">
        <v>75</v>
      </c>
      <c r="U80" s="66"/>
      <c r="V80" s="146" t="s">
        <v>89</v>
      </c>
      <c r="W80" s="61"/>
      <c r="X80" s="61"/>
      <c r="Y80" s="61"/>
      <c r="Z80" s="61"/>
      <c r="AA80" s="61"/>
      <c r="AB80" s="61"/>
      <c r="AC80" s="61"/>
      <c r="AD80" s="73"/>
      <c r="AE80" s="154"/>
      <c r="AF80" s="61"/>
      <c r="AG80" s="61"/>
      <c r="AH80" s="61"/>
      <c r="AI80" s="61"/>
      <c r="AJ80" s="61"/>
      <c r="AK80" s="61"/>
      <c r="AL80" s="61"/>
    </row>
    <row r="81" spans="1:38" ht="27" customHeight="1">
      <c r="A81" s="61" t="s">
        <v>101</v>
      </c>
      <c r="B81" s="183" t="s">
        <v>227</v>
      </c>
      <c r="C81" s="64"/>
      <c r="D81" s="64" t="s">
        <v>228</v>
      </c>
      <c r="E81" s="64"/>
      <c r="F81" s="64"/>
      <c r="G81" s="64"/>
      <c r="H81" s="66"/>
      <c r="I81" s="66"/>
      <c r="J81" s="66"/>
      <c r="K81" s="67"/>
      <c r="L81" s="67"/>
      <c r="M81" s="68"/>
      <c r="N81" s="68"/>
      <c r="O81" s="68"/>
      <c r="P81" s="69"/>
      <c r="Q81" s="70"/>
      <c r="R81" s="71"/>
      <c r="S81" s="70"/>
      <c r="T81" s="64"/>
      <c r="U81" s="66"/>
      <c r="V81" s="146" t="s">
        <v>206</v>
      </c>
      <c r="W81" s="61"/>
      <c r="X81" s="61"/>
      <c r="Y81" s="61"/>
      <c r="Z81" s="61"/>
      <c r="AA81" s="61"/>
      <c r="AB81" s="61"/>
      <c r="AC81" s="61"/>
      <c r="AD81" s="73"/>
      <c r="AE81" s="154"/>
      <c r="AF81" s="61"/>
      <c r="AG81" s="61"/>
      <c r="AH81" s="61"/>
      <c r="AI81" s="61"/>
      <c r="AJ81" s="61"/>
      <c r="AK81" s="61"/>
      <c r="AL81" s="61"/>
    </row>
    <row r="82" spans="1:38" ht="27" customHeight="1">
      <c r="A82" s="44" t="s">
        <v>229</v>
      </c>
      <c r="B82" s="45" t="s">
        <v>208</v>
      </c>
      <c r="C82" s="47"/>
      <c r="D82" s="47"/>
      <c r="E82" s="47"/>
      <c r="F82" s="47"/>
      <c r="G82" s="47" t="s">
        <v>52</v>
      </c>
      <c r="H82" s="49" t="s">
        <v>230</v>
      </c>
      <c r="I82" s="49" t="s">
        <v>54</v>
      </c>
      <c r="J82" s="49"/>
      <c r="K82" s="81">
        <v>9</v>
      </c>
      <c r="L82" s="81">
        <v>9</v>
      </c>
      <c r="M82" s="51"/>
      <c r="N82" s="51" t="s">
        <v>142</v>
      </c>
      <c r="O82" s="51"/>
      <c r="P82" s="52"/>
      <c r="Q82" s="82"/>
      <c r="R82" s="83"/>
      <c r="S82" s="82"/>
      <c r="T82" s="47"/>
      <c r="U82" s="49"/>
      <c r="V82" s="140"/>
      <c r="W82" s="142">
        <v>1</v>
      </c>
      <c r="X82" s="58" t="s">
        <v>55</v>
      </c>
      <c r="Y82" s="58" t="s">
        <v>127</v>
      </c>
      <c r="Z82" s="87" t="s">
        <v>85</v>
      </c>
      <c r="AA82" s="142">
        <v>1</v>
      </c>
      <c r="AB82" s="58" t="s">
        <v>58</v>
      </c>
      <c r="AC82" s="58" t="s">
        <v>127</v>
      </c>
      <c r="AD82" s="164" t="s">
        <v>85</v>
      </c>
      <c r="AE82" s="184" t="s">
        <v>201</v>
      </c>
      <c r="AF82" s="61"/>
      <c r="AG82" s="61"/>
      <c r="AH82" s="61"/>
      <c r="AI82" s="61"/>
      <c r="AJ82" s="61"/>
      <c r="AK82" s="61"/>
      <c r="AL82" s="61"/>
    </row>
    <row r="83" spans="1:38" ht="32.25" customHeight="1">
      <c r="A83" s="61" t="s">
        <v>71</v>
      </c>
      <c r="B83" s="185" t="s">
        <v>231</v>
      </c>
      <c r="C83" s="64"/>
      <c r="D83" s="64" t="s">
        <v>232</v>
      </c>
      <c r="E83" s="64"/>
      <c r="F83" s="64"/>
      <c r="G83" s="64"/>
      <c r="H83" s="66"/>
      <c r="I83" s="66"/>
      <c r="J83" s="66"/>
      <c r="K83" s="67"/>
      <c r="L83" s="67"/>
      <c r="M83" s="68"/>
      <c r="N83" s="68"/>
      <c r="O83" s="68"/>
      <c r="P83" s="69"/>
      <c r="Q83" s="70"/>
      <c r="R83" s="71"/>
      <c r="S83" s="70"/>
      <c r="T83" s="64"/>
      <c r="U83" s="66"/>
      <c r="V83" s="186" t="s">
        <v>233</v>
      </c>
      <c r="W83" s="142"/>
      <c r="X83" s="58"/>
      <c r="Y83" s="58"/>
      <c r="Z83" s="58"/>
      <c r="AA83" s="142"/>
      <c r="AB83" s="58"/>
      <c r="AC83" s="58"/>
      <c r="AD83" s="182"/>
      <c r="AE83" s="144"/>
      <c r="AF83" s="58"/>
      <c r="AG83" s="58"/>
      <c r="AH83" s="58"/>
      <c r="AI83" s="142"/>
      <c r="AJ83" s="58"/>
      <c r="AK83" s="58"/>
      <c r="AL83" s="166"/>
    </row>
    <row r="84" spans="1:38" ht="15" customHeight="1">
      <c r="A84" s="61"/>
      <c r="B84" s="127"/>
      <c r="C84" s="64"/>
      <c r="D84" s="64"/>
      <c r="E84" s="64"/>
      <c r="F84" s="64"/>
      <c r="G84" s="64"/>
      <c r="H84" s="66"/>
      <c r="I84" s="66"/>
      <c r="J84" s="66"/>
      <c r="K84" s="67"/>
      <c r="L84" s="67"/>
      <c r="M84" s="68"/>
      <c r="N84" s="68"/>
      <c r="O84" s="68"/>
      <c r="P84" s="69"/>
      <c r="Q84" s="70"/>
      <c r="R84" s="71"/>
      <c r="S84" s="70"/>
      <c r="T84" s="64"/>
      <c r="U84" s="66"/>
      <c r="V84" s="146"/>
      <c r="W84" s="61"/>
      <c r="X84" s="61"/>
      <c r="Y84" s="61"/>
      <c r="Z84" s="61"/>
      <c r="AA84" s="61"/>
      <c r="AB84" s="61"/>
      <c r="AC84" s="61"/>
      <c r="AD84" s="73"/>
      <c r="AE84" s="154"/>
      <c r="AF84" s="61"/>
      <c r="AG84" s="61"/>
      <c r="AH84" s="61"/>
      <c r="AI84" s="61"/>
      <c r="AJ84" s="61"/>
      <c r="AK84" s="61"/>
      <c r="AL84" s="61"/>
    </row>
    <row r="85" spans="1:38">
      <c r="A85" s="34"/>
      <c r="B85" s="128"/>
      <c r="C85" s="129"/>
      <c r="D85" s="129"/>
      <c r="E85" s="129"/>
      <c r="F85" s="129"/>
      <c r="G85" s="129"/>
      <c r="H85" s="129"/>
      <c r="I85" s="129"/>
      <c r="J85" s="131"/>
      <c r="K85" s="131"/>
      <c r="L85" s="131" t="s">
        <v>234</v>
      </c>
      <c r="M85" s="131"/>
      <c r="N85" s="131"/>
      <c r="O85" s="131"/>
      <c r="P85" s="129"/>
      <c r="Q85" s="133">
        <f>Q71+Q74+Q79+Q82</f>
        <v>9</v>
      </c>
      <c r="R85" s="133">
        <f>R71+R74+R79+R82</f>
        <v>88</v>
      </c>
      <c r="S85" s="133">
        <f>S71+S74+S79+S82</f>
        <v>18</v>
      </c>
      <c r="T85" s="134"/>
      <c r="U85" s="134"/>
      <c r="V85" s="134"/>
      <c r="W85" s="61"/>
      <c r="X85" s="61"/>
      <c r="Y85" s="61"/>
      <c r="Z85" s="61"/>
      <c r="AA85" s="61"/>
      <c r="AB85" s="61"/>
      <c r="AC85" s="61"/>
      <c r="AD85" s="73"/>
      <c r="AE85" s="154"/>
      <c r="AF85" s="61"/>
      <c r="AG85" s="61"/>
      <c r="AH85" s="61"/>
      <c r="AI85" s="61"/>
      <c r="AJ85" s="61"/>
      <c r="AK85" s="61"/>
      <c r="AL85" s="61"/>
    </row>
    <row r="86" spans="1:38" ht="15" customHeight="1">
      <c r="B86" s="214" t="s">
        <v>235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5">
        <f>Q85+Q66+Q48+Q23</f>
        <v>34</v>
      </c>
      <c r="R86" s="215">
        <f>R85+R66+R48+R23</f>
        <v>651</v>
      </c>
      <c r="S86" s="215">
        <f>S85+S66+S48+S23</f>
        <v>70</v>
      </c>
      <c r="T86" s="216"/>
      <c r="U86" s="216"/>
      <c r="V86" s="187">
        <f>SUM(V85)</f>
        <v>0</v>
      </c>
      <c r="W86" s="188"/>
      <c r="X86" s="188"/>
      <c r="Y86" s="188"/>
      <c r="Z86" s="61"/>
      <c r="AA86" s="61"/>
      <c r="AB86" s="61"/>
      <c r="AC86" s="61"/>
      <c r="AD86" s="73"/>
      <c r="AE86" s="154"/>
      <c r="AF86" s="61"/>
      <c r="AG86" s="61"/>
      <c r="AH86" s="61"/>
      <c r="AI86" s="61"/>
      <c r="AJ86" s="61"/>
      <c r="AK86" s="61"/>
      <c r="AL86" s="61"/>
    </row>
    <row r="87" spans="1:38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5"/>
      <c r="R87" s="215"/>
      <c r="S87" s="215"/>
      <c r="T87" s="216"/>
      <c r="U87" s="216"/>
      <c r="V87" s="189"/>
    </row>
  </sheetData>
  <mergeCells count="193">
    <mergeCell ref="B86:P87"/>
    <mergeCell ref="Q86:Q87"/>
    <mergeCell ref="R86:R87"/>
    <mergeCell ref="S86:S87"/>
    <mergeCell ref="T86:T87"/>
    <mergeCell ref="U86:U87"/>
    <mergeCell ref="AF75:AF76"/>
    <mergeCell ref="AG75:AG76"/>
    <mergeCell ref="AH75:AH76"/>
    <mergeCell ref="AI75:AI76"/>
    <mergeCell ref="AJ75:AJ76"/>
    <mergeCell ref="AK75:AK76"/>
    <mergeCell ref="AL75:AL76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V67:V69"/>
    <mergeCell ref="W67:AD67"/>
    <mergeCell ref="AE67:AL67"/>
    <mergeCell ref="Q68:Q69"/>
    <mergeCell ref="R68:R69"/>
    <mergeCell ref="S68:S69"/>
    <mergeCell ref="T68:T69"/>
    <mergeCell ref="U68:U69"/>
    <mergeCell ref="W68:Z68"/>
    <mergeCell ref="AA68:AD68"/>
    <mergeCell ref="AE68:AH68"/>
    <mergeCell ref="AI68:AL68"/>
    <mergeCell ref="J67:J69"/>
    <mergeCell ref="K67:K69"/>
    <mergeCell ref="L67:L69"/>
    <mergeCell ref="M67:M69"/>
    <mergeCell ref="N67:N69"/>
    <mergeCell ref="O67:O69"/>
    <mergeCell ref="P67:P69"/>
    <mergeCell ref="Q67:S67"/>
    <mergeCell ref="T67:U67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B66:P66"/>
    <mergeCell ref="K58:K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Q49:S49"/>
    <mergeCell ref="T49:U49"/>
    <mergeCell ref="V49:V51"/>
    <mergeCell ref="W49:AD49"/>
    <mergeCell ref="AE49:AL49"/>
    <mergeCell ref="Q50:Q51"/>
    <mergeCell ref="R50:R51"/>
    <mergeCell ref="S50:S51"/>
    <mergeCell ref="T50:T51"/>
    <mergeCell ref="U50:U51"/>
    <mergeCell ref="W50:Z50"/>
    <mergeCell ref="AA50:AD50"/>
    <mergeCell ref="AE50:AH50"/>
    <mergeCell ref="AI50:AL50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K37:K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V25:V27"/>
    <mergeCell ref="W25:AD25"/>
    <mergeCell ref="AE25:AL25"/>
    <mergeCell ref="Q26:Q27"/>
    <mergeCell ref="R26:R27"/>
    <mergeCell ref="S26:S27"/>
    <mergeCell ref="T26:T27"/>
    <mergeCell ref="U26:U27"/>
    <mergeCell ref="W26:Z26"/>
    <mergeCell ref="AA26:AD26"/>
    <mergeCell ref="AE26:AH26"/>
    <mergeCell ref="AI26:AL26"/>
    <mergeCell ref="J25:J27"/>
    <mergeCell ref="K25:K27"/>
    <mergeCell ref="L25:L27"/>
    <mergeCell ref="M25:M27"/>
    <mergeCell ref="N25:N27"/>
    <mergeCell ref="O25:O27"/>
    <mergeCell ref="P25:P27"/>
    <mergeCell ref="Q25:S25"/>
    <mergeCell ref="T25:U25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V1:V3"/>
    <mergeCell ref="W1:AD1"/>
    <mergeCell ref="AE1:AL1"/>
    <mergeCell ref="Q2:Q3"/>
    <mergeCell ref="R2:R3"/>
    <mergeCell ref="S2:S3"/>
    <mergeCell ref="T2:T3"/>
    <mergeCell ref="U2:U3"/>
    <mergeCell ref="W2:Z2"/>
    <mergeCell ref="AA2:AD2"/>
    <mergeCell ref="AE2:AH2"/>
    <mergeCell ref="AI2:AL2"/>
    <mergeCell ref="J1:J3"/>
    <mergeCell ref="K1:K3"/>
    <mergeCell ref="L1:L3"/>
    <mergeCell ref="M1:M3"/>
    <mergeCell ref="N1:N3"/>
    <mergeCell ref="O1:O3"/>
    <mergeCell ref="P1:P3"/>
    <mergeCell ref="Q1:S1"/>
    <mergeCell ref="T1:U1"/>
    <mergeCell ref="A1:A3"/>
    <mergeCell ref="B1:B3"/>
    <mergeCell ref="C1:C3"/>
    <mergeCell ref="D1:D3"/>
    <mergeCell ref="E1:E3"/>
    <mergeCell ref="F1:F3"/>
    <mergeCell ref="G1:G3"/>
    <mergeCell ref="H1:H3"/>
    <mergeCell ref="I1:I3"/>
  </mergeCells>
  <dataValidations count="6">
    <dataValidation type="list" allowBlank="1" showInputMessage="1" showErrorMessage="1" sqref="G5:G9 T5:T22 G11:G22 G29:G47 T29:T47 G53:G65 T53:T65 G71:G84 T71:T84">
      <formula1>oui_non</formula1>
      <formula2>0</formula2>
    </dataValidation>
    <dataValidation type="list" allowBlank="1" showInputMessage="1" showErrorMessage="1" sqref="I5:I22 I29:I47 I53:I65 I71:I84">
      <formula1>nature_ens</formula1>
      <formula2>0</formula2>
    </dataValidation>
    <dataValidation type="list" allowBlank="1" showInputMessage="1" showErrorMessage="1" sqref="O5:O8 N9:O9 O10:O22 O29:O47 O53:O65 O71:O84">
      <formula1>CNU_disciplines</formula1>
      <formula2>0</formula2>
    </dataValidation>
    <dataValidation type="list" allowBlank="1" showInputMessage="1" showErrorMessage="1" sqref="M5:M22 M29:M47 M53:M65 M71:M84">
      <formula1>sections_CNU</formula1>
      <formula2>0</formula2>
    </dataValidation>
    <dataValidation type="list" allowBlank="1" showInputMessage="1" showErrorMessage="1" sqref="H5:H22 H29:H47 H53:H65 H71:H84">
      <formula1>typ_ense</formula1>
      <formula2>0</formula2>
    </dataValidation>
    <dataValidation type="list" allowBlank="1" showInputMessage="1" showErrorMessage="1" sqref="E5:E22 E29:E47 E53:E65 E71:E84">
      <formula1>Type_UE</formula1>
      <formula2>0</formula2>
    </dataValidation>
  </dataValidations>
  <pageMargins left="0.23611111111111099" right="0.23611111111111099" top="0.74791666666666701" bottom="0.74791666666666701" header="0.51180555555555496" footer="0.51180555555555496"/>
  <pageSetup paperSize="8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87"/>
  <sheetViews>
    <sheetView tabSelected="1" workbookViewId="0">
      <selection activeCell="P37" sqref="P37:P38"/>
    </sheetView>
  </sheetViews>
  <sheetFormatPr baseColWidth="10" defaultColWidth="9.140625" defaultRowHeight="15"/>
  <cols>
    <col min="1" max="1" width="11.42578125" style="29"/>
    <col min="2" max="2" width="44" style="29" customWidth="1"/>
    <col min="3" max="3" width="8" style="29" customWidth="1"/>
    <col min="4" max="4" width="7.7109375" style="29" customWidth="1"/>
    <col min="5" max="6" width="11.42578125" style="29"/>
    <col min="7" max="7" width="12" style="29" customWidth="1"/>
    <col min="8" max="13" width="11.5703125" style="29" hidden="1"/>
    <col min="14" max="14" width="17" style="29" hidden="1" customWidth="1"/>
    <col min="15" max="15" width="11.5703125" style="29" hidden="1"/>
    <col min="16" max="16" width="25.7109375" style="29" customWidth="1"/>
    <col min="17" max="18" width="11.42578125" style="29"/>
    <col min="19" max="19" width="15.7109375" style="29" customWidth="1"/>
    <col min="20" max="22" width="11.42578125" style="29"/>
    <col min="23" max="23" width="17.28515625" style="29" customWidth="1"/>
    <col min="24" max="1025" width="11.42578125" style="29"/>
  </cols>
  <sheetData>
    <row r="1" spans="1:24" ht="51" customHeight="1">
      <c r="A1" s="14" t="s">
        <v>14</v>
      </c>
      <c r="B1" s="14" t="s">
        <v>15</v>
      </c>
      <c r="C1" s="14" t="s">
        <v>24</v>
      </c>
      <c r="D1" s="14" t="s">
        <v>25</v>
      </c>
      <c r="E1" s="9" t="s">
        <v>30</v>
      </c>
      <c r="F1" s="9"/>
      <c r="G1" s="9"/>
      <c r="H1" s="217" t="s">
        <v>33</v>
      </c>
      <c r="I1" s="217"/>
      <c r="J1" s="217"/>
      <c r="K1" s="217"/>
      <c r="L1" s="217"/>
      <c r="M1" s="217"/>
      <c r="N1" s="217"/>
      <c r="O1" s="217"/>
      <c r="P1" s="190" t="s">
        <v>236</v>
      </c>
      <c r="Q1" s="6" t="s">
        <v>34</v>
      </c>
      <c r="R1" s="6"/>
      <c r="S1" s="6"/>
      <c r="T1" s="6"/>
      <c r="U1" s="6"/>
      <c r="V1" s="6"/>
      <c r="W1" s="6"/>
      <c r="X1" s="6"/>
    </row>
    <row r="2" spans="1:24" ht="51" customHeight="1">
      <c r="A2" s="14"/>
      <c r="B2" s="14"/>
      <c r="C2" s="14"/>
      <c r="D2" s="14"/>
      <c r="E2" s="5" t="s">
        <v>35</v>
      </c>
      <c r="F2" s="13" t="s">
        <v>36</v>
      </c>
      <c r="G2" s="13" t="s">
        <v>37</v>
      </c>
      <c r="H2" s="4" t="s">
        <v>40</v>
      </c>
      <c r="I2" s="4"/>
      <c r="J2" s="4"/>
      <c r="K2" s="4"/>
      <c r="L2" s="218" t="s">
        <v>41</v>
      </c>
      <c r="M2" s="218"/>
      <c r="N2" s="218"/>
      <c r="O2" s="218"/>
      <c r="P2" s="219" t="s">
        <v>237</v>
      </c>
      <c r="Q2" s="2" t="s">
        <v>40</v>
      </c>
      <c r="R2" s="2"/>
      <c r="S2" s="2"/>
      <c r="T2" s="2"/>
      <c r="U2" s="4" t="s">
        <v>41</v>
      </c>
      <c r="V2" s="4"/>
      <c r="W2" s="4"/>
      <c r="X2" s="4"/>
    </row>
    <row r="3" spans="1:24" ht="34.5" customHeight="1">
      <c r="A3" s="14"/>
      <c r="B3" s="14"/>
      <c r="C3" s="14"/>
      <c r="D3" s="14"/>
      <c r="E3" s="5"/>
      <c r="F3" s="13"/>
      <c r="G3" s="13"/>
      <c r="H3" s="31" t="s">
        <v>42</v>
      </c>
      <c r="I3" s="31" t="s">
        <v>43</v>
      </c>
      <c r="J3" s="31" t="s">
        <v>44</v>
      </c>
      <c r="K3" s="31" t="s">
        <v>45</v>
      </c>
      <c r="L3" s="31" t="s">
        <v>42</v>
      </c>
      <c r="M3" s="31" t="s">
        <v>43</v>
      </c>
      <c r="N3" s="31" t="s">
        <v>44</v>
      </c>
      <c r="O3" s="191" t="s">
        <v>45</v>
      </c>
      <c r="P3" s="219"/>
      <c r="Q3" s="33" t="s">
        <v>42</v>
      </c>
      <c r="R3" s="31" t="s">
        <v>43</v>
      </c>
      <c r="S3" s="31" t="s">
        <v>44</v>
      </c>
      <c r="T3" s="31" t="s">
        <v>45</v>
      </c>
      <c r="U3" s="31" t="s">
        <v>42</v>
      </c>
      <c r="V3" s="31" t="s">
        <v>43</v>
      </c>
      <c r="W3" s="31" t="s">
        <v>44</v>
      </c>
      <c r="X3" s="31" t="s">
        <v>45</v>
      </c>
    </row>
    <row r="4" spans="1:24">
      <c r="A4" s="34"/>
      <c r="B4" s="34" t="s">
        <v>46</v>
      </c>
      <c r="C4" s="35"/>
      <c r="D4" s="35"/>
      <c r="E4" s="38"/>
      <c r="F4" s="39"/>
      <c r="G4" s="38"/>
      <c r="H4" s="41"/>
      <c r="I4" s="41"/>
      <c r="J4" s="41"/>
      <c r="K4" s="41"/>
      <c r="L4" s="41"/>
      <c r="M4" s="41"/>
      <c r="N4" s="41"/>
      <c r="O4" s="192"/>
      <c r="P4" s="61"/>
      <c r="Q4" s="43"/>
      <c r="R4" s="41"/>
      <c r="S4" s="41"/>
      <c r="T4" s="41"/>
      <c r="U4" s="41"/>
      <c r="V4" s="41"/>
      <c r="W4" s="41"/>
      <c r="X4" s="41"/>
    </row>
    <row r="5" spans="1:24" ht="45" customHeight="1">
      <c r="A5" s="44" t="s">
        <v>47</v>
      </c>
      <c r="B5" s="45" t="s">
        <v>48</v>
      </c>
      <c r="C5" s="50">
        <v>2</v>
      </c>
      <c r="D5" s="50">
        <v>2</v>
      </c>
      <c r="E5" s="53">
        <v>11</v>
      </c>
      <c r="F5" s="54">
        <v>8</v>
      </c>
      <c r="G5" s="54">
        <v>2</v>
      </c>
      <c r="H5" s="56">
        <v>1</v>
      </c>
      <c r="I5" s="57" t="s">
        <v>55</v>
      </c>
      <c r="J5" s="58" t="s">
        <v>56</v>
      </c>
      <c r="K5" s="57" t="s">
        <v>57</v>
      </c>
      <c r="L5" s="56">
        <v>1</v>
      </c>
      <c r="M5" s="57" t="s">
        <v>58</v>
      </c>
      <c r="N5" s="58" t="s">
        <v>56</v>
      </c>
      <c r="O5" s="59" t="s">
        <v>57</v>
      </c>
      <c r="P5" s="57"/>
      <c r="Q5" s="99">
        <v>1</v>
      </c>
      <c r="R5" s="57" t="s">
        <v>58</v>
      </c>
      <c r="S5" s="57" t="s">
        <v>59</v>
      </c>
      <c r="T5" s="57" t="s">
        <v>60</v>
      </c>
      <c r="U5" s="56">
        <v>1</v>
      </c>
      <c r="V5" s="57" t="s">
        <v>58</v>
      </c>
      <c r="W5" s="57" t="s">
        <v>59</v>
      </c>
      <c r="X5" s="57" t="s">
        <v>60</v>
      </c>
    </row>
    <row r="6" spans="1:24" ht="15" customHeight="1">
      <c r="A6" s="61" t="s">
        <v>61</v>
      </c>
      <c r="B6" s="62" t="s">
        <v>62</v>
      </c>
      <c r="C6" s="67"/>
      <c r="D6" s="67"/>
      <c r="E6" s="70">
        <v>7</v>
      </c>
      <c r="F6" s="71">
        <v>2</v>
      </c>
      <c r="G6" s="72">
        <v>2</v>
      </c>
      <c r="H6" s="61"/>
      <c r="I6" s="61"/>
      <c r="J6" s="61"/>
      <c r="K6" s="61"/>
      <c r="L6" s="61"/>
      <c r="M6" s="61"/>
      <c r="N6" s="61"/>
      <c r="O6" s="40"/>
      <c r="P6" s="61"/>
      <c r="Q6" s="74"/>
      <c r="R6" s="61"/>
      <c r="S6" s="61"/>
      <c r="T6" s="61"/>
      <c r="U6" s="61"/>
      <c r="V6" s="61"/>
      <c r="W6" s="61"/>
      <c r="X6" s="61"/>
    </row>
    <row r="7" spans="1:24" ht="15" customHeight="1">
      <c r="A7" s="61" t="s">
        <v>64</v>
      </c>
      <c r="B7" s="62" t="s">
        <v>65</v>
      </c>
      <c r="C7" s="67"/>
      <c r="D7" s="67"/>
      <c r="E7" s="70">
        <v>4</v>
      </c>
      <c r="F7" s="71">
        <v>6</v>
      </c>
      <c r="G7" s="70"/>
      <c r="H7" s="61"/>
      <c r="I7" s="61"/>
      <c r="J7" s="61"/>
      <c r="K7" s="61"/>
      <c r="L7" s="61"/>
      <c r="M7" s="61"/>
      <c r="N7" s="61"/>
      <c r="O7" s="40"/>
      <c r="P7" s="61"/>
      <c r="Q7" s="74"/>
      <c r="R7" s="61"/>
      <c r="S7" s="61"/>
      <c r="T7" s="61"/>
      <c r="U7" s="61"/>
      <c r="V7" s="61"/>
      <c r="W7" s="61"/>
      <c r="X7" s="61"/>
    </row>
    <row r="8" spans="1:24" ht="15" customHeight="1">
      <c r="A8" s="75" t="s">
        <v>66</v>
      </c>
      <c r="B8" s="62" t="s">
        <v>67</v>
      </c>
      <c r="C8" s="67"/>
      <c r="D8" s="67"/>
      <c r="E8" s="70"/>
      <c r="F8" s="71"/>
      <c r="G8" s="70"/>
      <c r="H8" s="61"/>
      <c r="I8" s="61"/>
      <c r="J8" s="61"/>
      <c r="K8" s="61"/>
      <c r="L8" s="61"/>
      <c r="M8" s="61"/>
      <c r="N8" s="61"/>
      <c r="O8" s="40"/>
      <c r="P8" s="61"/>
      <c r="Q8" s="74"/>
      <c r="R8" s="61"/>
      <c r="S8" s="61"/>
      <c r="T8" s="61"/>
      <c r="U8" s="61"/>
      <c r="V8" s="61"/>
      <c r="W8" s="61"/>
      <c r="X8" s="61"/>
    </row>
    <row r="9" spans="1:24" ht="15" customHeight="1">
      <c r="A9" s="44" t="s">
        <v>68</v>
      </c>
      <c r="B9" s="45" t="s">
        <v>69</v>
      </c>
      <c r="C9" s="81">
        <v>8</v>
      </c>
      <c r="D9" s="81">
        <v>8</v>
      </c>
      <c r="E9" s="82">
        <v>0</v>
      </c>
      <c r="F9" s="83">
        <v>54</v>
      </c>
      <c r="G9" s="82">
        <v>10</v>
      </c>
      <c r="H9" s="61"/>
      <c r="I9" s="61"/>
      <c r="J9" s="61"/>
      <c r="K9" s="61"/>
      <c r="L9" s="61"/>
      <c r="M9" s="61"/>
      <c r="N9" s="61"/>
      <c r="O9" s="40"/>
      <c r="P9" s="61"/>
      <c r="Q9" s="74"/>
      <c r="R9" s="61"/>
      <c r="S9" s="61"/>
      <c r="T9" s="61"/>
      <c r="U9" s="61"/>
      <c r="V9" s="61"/>
      <c r="W9" s="61"/>
      <c r="X9" s="61"/>
    </row>
    <row r="10" spans="1:24" ht="15" customHeight="1">
      <c r="A10" s="61" t="s">
        <v>71</v>
      </c>
      <c r="B10" s="84" t="s">
        <v>72</v>
      </c>
      <c r="C10" s="67" t="s">
        <v>74</v>
      </c>
      <c r="D10" s="67"/>
      <c r="E10" s="70"/>
      <c r="F10" s="71">
        <v>18</v>
      </c>
      <c r="G10" s="70"/>
      <c r="H10" s="56">
        <v>1</v>
      </c>
      <c r="I10" s="57" t="s">
        <v>55</v>
      </c>
      <c r="J10" s="85" t="s">
        <v>77</v>
      </c>
      <c r="K10" s="85" t="s">
        <v>78</v>
      </c>
      <c r="L10" s="86">
        <v>1</v>
      </c>
      <c r="M10" s="87" t="s">
        <v>58</v>
      </c>
      <c r="N10" s="85" t="s">
        <v>59</v>
      </c>
      <c r="O10" s="193" t="s">
        <v>78</v>
      </c>
      <c r="P10" s="85"/>
      <c r="Q10" s="99">
        <v>1</v>
      </c>
      <c r="R10" s="57" t="s">
        <v>58</v>
      </c>
      <c r="S10" s="85" t="s">
        <v>77</v>
      </c>
      <c r="T10" s="85" t="s">
        <v>78</v>
      </c>
      <c r="U10" s="56">
        <v>1</v>
      </c>
      <c r="V10" s="57" t="s">
        <v>58</v>
      </c>
      <c r="W10" s="85" t="s">
        <v>77</v>
      </c>
      <c r="X10" s="85" t="s">
        <v>78</v>
      </c>
    </row>
    <row r="11" spans="1:24" ht="38.25" customHeight="1">
      <c r="A11" s="61" t="s">
        <v>79</v>
      </c>
      <c r="B11" s="89" t="s">
        <v>80</v>
      </c>
      <c r="C11" s="67" t="s">
        <v>82</v>
      </c>
      <c r="D11" s="67"/>
      <c r="E11" s="70"/>
      <c r="F11" s="71">
        <v>36</v>
      </c>
      <c r="G11" s="70"/>
      <c r="H11" s="56">
        <v>1</v>
      </c>
      <c r="I11" s="57" t="s">
        <v>55</v>
      </c>
      <c r="J11" s="87" t="s">
        <v>84</v>
      </c>
      <c r="K11" s="87" t="s">
        <v>85</v>
      </c>
      <c r="L11" s="86">
        <v>1</v>
      </c>
      <c r="M11" s="87" t="s">
        <v>58</v>
      </c>
      <c r="N11" s="87" t="s">
        <v>84</v>
      </c>
      <c r="O11" s="164" t="s">
        <v>85</v>
      </c>
      <c r="P11" s="87"/>
      <c r="Q11" s="99">
        <v>1</v>
      </c>
      <c r="R11" s="57" t="s">
        <v>58</v>
      </c>
      <c r="S11" s="87" t="s">
        <v>86</v>
      </c>
      <c r="T11" s="92" t="s">
        <v>87</v>
      </c>
      <c r="U11" s="56">
        <v>1</v>
      </c>
      <c r="V11" s="93" t="s">
        <v>58</v>
      </c>
      <c r="W11" s="87" t="s">
        <v>86</v>
      </c>
      <c r="X11" s="58" t="s">
        <v>87</v>
      </c>
    </row>
    <row r="12" spans="1:24" ht="18" customHeight="1">
      <c r="A12" s="75" t="s">
        <v>88</v>
      </c>
      <c r="B12" s="62" t="s">
        <v>89</v>
      </c>
      <c r="C12" s="94" t="s">
        <v>74</v>
      </c>
      <c r="D12" s="94"/>
      <c r="E12" s="72"/>
      <c r="F12" s="97"/>
      <c r="G12" s="72">
        <v>10</v>
      </c>
      <c r="H12" s="56">
        <v>1</v>
      </c>
      <c r="I12" s="57" t="s">
        <v>55</v>
      </c>
      <c r="J12" s="85" t="s">
        <v>90</v>
      </c>
      <c r="K12" s="85" t="s">
        <v>91</v>
      </c>
      <c r="L12" s="86">
        <v>1</v>
      </c>
      <c r="M12" s="85" t="s">
        <v>58</v>
      </c>
      <c r="N12" s="85" t="s">
        <v>90</v>
      </c>
      <c r="O12" s="193" t="s">
        <v>91</v>
      </c>
      <c r="P12" s="85"/>
      <c r="Q12" s="99">
        <v>1</v>
      </c>
      <c r="R12" s="85" t="s">
        <v>58</v>
      </c>
      <c r="S12" s="85" t="s">
        <v>90</v>
      </c>
      <c r="T12" s="85" t="s">
        <v>91</v>
      </c>
      <c r="U12" s="99">
        <v>1</v>
      </c>
      <c r="V12" s="85" t="s">
        <v>58</v>
      </c>
      <c r="W12" s="85" t="s">
        <v>90</v>
      </c>
      <c r="X12" s="85" t="s">
        <v>91</v>
      </c>
    </row>
    <row r="13" spans="1:24" ht="15" customHeight="1">
      <c r="A13" s="44" t="s">
        <v>92</v>
      </c>
      <c r="B13" s="45" t="s">
        <v>93</v>
      </c>
      <c r="C13" s="81">
        <v>20</v>
      </c>
      <c r="D13" s="81">
        <v>20</v>
      </c>
      <c r="E13" s="82">
        <v>0</v>
      </c>
      <c r="F13" s="83">
        <f>SUM(F14:F20)</f>
        <v>196</v>
      </c>
      <c r="G13" s="82">
        <v>0</v>
      </c>
      <c r="H13" s="61"/>
      <c r="I13" s="61"/>
      <c r="J13" s="61"/>
      <c r="K13" s="61"/>
      <c r="L13" s="61"/>
      <c r="M13" s="61"/>
      <c r="N13" s="61"/>
      <c r="O13" s="40"/>
      <c r="P13" s="61"/>
      <c r="Q13" s="74"/>
      <c r="R13" s="61"/>
      <c r="S13" s="61"/>
      <c r="T13" s="61"/>
      <c r="U13" s="61"/>
      <c r="V13" s="61"/>
      <c r="W13" s="61"/>
      <c r="X13" s="61"/>
    </row>
    <row r="14" spans="1:24" ht="15" customHeight="1">
      <c r="A14" s="40" t="s">
        <v>71</v>
      </c>
      <c r="B14" s="84" t="s">
        <v>96</v>
      </c>
      <c r="C14" s="67"/>
      <c r="D14" s="67"/>
      <c r="E14" s="70"/>
      <c r="F14" s="71">
        <v>48</v>
      </c>
      <c r="G14" s="70"/>
      <c r="H14" s="86">
        <v>1</v>
      </c>
      <c r="I14" s="87" t="s">
        <v>55</v>
      </c>
      <c r="J14" s="85" t="s">
        <v>59</v>
      </c>
      <c r="K14" s="85"/>
      <c r="L14" s="86">
        <v>1</v>
      </c>
      <c r="M14" s="87" t="s">
        <v>58</v>
      </c>
      <c r="N14" s="100" t="s">
        <v>59</v>
      </c>
      <c r="O14" s="101" t="s">
        <v>99</v>
      </c>
      <c r="P14" s="100"/>
      <c r="Q14" s="103">
        <v>1</v>
      </c>
      <c r="R14" s="87" t="s">
        <v>58</v>
      </c>
      <c r="S14" s="85" t="s">
        <v>59</v>
      </c>
      <c r="T14" s="100" t="s">
        <v>100</v>
      </c>
      <c r="U14" s="103">
        <v>1</v>
      </c>
      <c r="V14" s="87" t="s">
        <v>58</v>
      </c>
      <c r="W14" s="85" t="s">
        <v>59</v>
      </c>
      <c r="X14" s="100" t="s">
        <v>100</v>
      </c>
    </row>
    <row r="15" spans="1:24" ht="15" customHeight="1">
      <c r="A15" s="40" t="s">
        <v>101</v>
      </c>
      <c r="B15" s="84" t="s">
        <v>102</v>
      </c>
      <c r="C15" s="67"/>
      <c r="D15" s="67"/>
      <c r="E15" s="70"/>
      <c r="F15" s="71">
        <v>34</v>
      </c>
      <c r="G15" s="70"/>
      <c r="H15" s="86">
        <v>1</v>
      </c>
      <c r="I15" s="87" t="s">
        <v>55</v>
      </c>
      <c r="J15" s="85" t="s">
        <v>59</v>
      </c>
      <c r="K15" s="104" t="s">
        <v>57</v>
      </c>
      <c r="L15" s="86">
        <v>1</v>
      </c>
      <c r="M15" s="87" t="s">
        <v>58</v>
      </c>
      <c r="N15" s="100" t="s">
        <v>84</v>
      </c>
      <c r="O15" s="194" t="s">
        <v>57</v>
      </c>
      <c r="P15" s="100"/>
      <c r="Q15" s="103">
        <v>1</v>
      </c>
      <c r="R15" s="87" t="s">
        <v>58</v>
      </c>
      <c r="S15" s="85" t="s">
        <v>77</v>
      </c>
      <c r="T15" s="85" t="s">
        <v>57</v>
      </c>
      <c r="U15" s="103">
        <v>1</v>
      </c>
      <c r="V15" s="87" t="s">
        <v>58</v>
      </c>
      <c r="W15" s="85" t="s">
        <v>77</v>
      </c>
      <c r="X15" s="85" t="s">
        <v>57</v>
      </c>
    </row>
    <row r="16" spans="1:24" ht="15" customHeight="1">
      <c r="A16" s="40" t="s">
        <v>88</v>
      </c>
      <c r="B16" s="84" t="s">
        <v>105</v>
      </c>
      <c r="C16" s="67"/>
      <c r="D16" s="67"/>
      <c r="E16" s="70"/>
      <c r="F16" s="71">
        <v>18</v>
      </c>
      <c r="G16" s="70"/>
      <c r="H16" s="86">
        <v>1</v>
      </c>
      <c r="I16" s="87" t="s">
        <v>55</v>
      </c>
      <c r="J16" s="85" t="s">
        <v>107</v>
      </c>
      <c r="K16" s="85"/>
      <c r="L16" s="86">
        <v>1</v>
      </c>
      <c r="M16" s="87" t="s">
        <v>58</v>
      </c>
      <c r="N16" s="100" t="s">
        <v>107</v>
      </c>
      <c r="O16" s="194" t="s">
        <v>108</v>
      </c>
      <c r="P16" s="100"/>
      <c r="Q16" s="103">
        <v>1</v>
      </c>
      <c r="R16" s="87" t="s">
        <v>58</v>
      </c>
      <c r="S16" s="85" t="s">
        <v>107</v>
      </c>
      <c r="T16" s="100" t="s">
        <v>108</v>
      </c>
      <c r="U16" s="103">
        <v>1</v>
      </c>
      <c r="V16" s="87" t="s">
        <v>58</v>
      </c>
      <c r="W16" s="85" t="s">
        <v>107</v>
      </c>
      <c r="X16" s="100" t="s">
        <v>108</v>
      </c>
    </row>
    <row r="17" spans="1:24" ht="15" customHeight="1">
      <c r="A17" s="40" t="s">
        <v>109</v>
      </c>
      <c r="B17" s="84" t="s">
        <v>110</v>
      </c>
      <c r="C17" s="67"/>
      <c r="D17" s="67"/>
      <c r="E17" s="70"/>
      <c r="F17" s="71">
        <v>24</v>
      </c>
      <c r="G17" s="70"/>
      <c r="H17" s="86">
        <v>1</v>
      </c>
      <c r="I17" s="87" t="s">
        <v>55</v>
      </c>
      <c r="J17" s="85" t="s">
        <v>59</v>
      </c>
      <c r="K17" s="106"/>
      <c r="L17" s="86">
        <v>1</v>
      </c>
      <c r="M17" s="87" t="s">
        <v>58</v>
      </c>
      <c r="N17" s="100" t="s">
        <v>77</v>
      </c>
      <c r="O17" s="194" t="s">
        <v>112</v>
      </c>
      <c r="P17" s="100"/>
      <c r="Q17" s="103">
        <v>1</v>
      </c>
      <c r="R17" s="87" t="s">
        <v>58</v>
      </c>
      <c r="S17" s="85" t="s">
        <v>77</v>
      </c>
      <c r="T17" s="85" t="s">
        <v>112</v>
      </c>
      <c r="U17" s="103">
        <v>1</v>
      </c>
      <c r="V17" s="87" t="s">
        <v>58</v>
      </c>
      <c r="W17" s="85" t="s">
        <v>59</v>
      </c>
      <c r="X17" s="85" t="s">
        <v>112</v>
      </c>
    </row>
    <row r="18" spans="1:24" ht="15" customHeight="1">
      <c r="A18" s="40" t="s">
        <v>113</v>
      </c>
      <c r="B18" s="84" t="s">
        <v>114</v>
      </c>
      <c r="C18" s="67"/>
      <c r="D18" s="67"/>
      <c r="E18" s="70"/>
      <c r="F18" s="71">
        <v>36</v>
      </c>
      <c r="G18" s="70"/>
      <c r="H18" s="86">
        <v>1</v>
      </c>
      <c r="I18" s="87" t="s">
        <v>55</v>
      </c>
      <c r="J18" s="85" t="s">
        <v>117</v>
      </c>
      <c r="K18" s="104" t="s">
        <v>57</v>
      </c>
      <c r="L18" s="86">
        <v>1</v>
      </c>
      <c r="M18" s="87" t="s">
        <v>58</v>
      </c>
      <c r="N18" s="100" t="s">
        <v>84</v>
      </c>
      <c r="O18" s="195" t="s">
        <v>57</v>
      </c>
      <c r="P18" s="100"/>
      <c r="Q18" s="103">
        <v>1</v>
      </c>
      <c r="R18" s="87" t="s">
        <v>58</v>
      </c>
      <c r="S18" s="85" t="s">
        <v>118</v>
      </c>
      <c r="T18" s="85" t="s">
        <v>57</v>
      </c>
      <c r="U18" s="103">
        <v>1</v>
      </c>
      <c r="V18" s="87" t="s">
        <v>58</v>
      </c>
      <c r="W18" s="85" t="s">
        <v>77</v>
      </c>
      <c r="X18" s="85" t="s">
        <v>57</v>
      </c>
    </row>
    <row r="19" spans="1:24" ht="15" customHeight="1">
      <c r="A19" s="40" t="s">
        <v>119</v>
      </c>
      <c r="B19" s="84" t="s">
        <v>120</v>
      </c>
      <c r="C19" s="67"/>
      <c r="D19" s="67"/>
      <c r="E19" s="70"/>
      <c r="F19" s="71">
        <v>24</v>
      </c>
      <c r="G19" s="70"/>
      <c r="H19" s="86">
        <v>1</v>
      </c>
      <c r="I19" s="87" t="s">
        <v>55</v>
      </c>
      <c r="J19" s="85" t="s">
        <v>59</v>
      </c>
      <c r="K19" s="85"/>
      <c r="L19" s="86">
        <v>1</v>
      </c>
      <c r="M19" s="87" t="s">
        <v>58</v>
      </c>
      <c r="N19" s="100" t="s">
        <v>59</v>
      </c>
      <c r="O19" s="194" t="s">
        <v>60</v>
      </c>
      <c r="P19" s="100"/>
      <c r="Q19" s="103">
        <v>1</v>
      </c>
      <c r="R19" s="87" t="s">
        <v>58</v>
      </c>
      <c r="S19" s="85" t="s">
        <v>59</v>
      </c>
      <c r="T19" s="100" t="s">
        <v>60</v>
      </c>
      <c r="U19" s="103">
        <v>1</v>
      </c>
      <c r="V19" s="87" t="s">
        <v>58</v>
      </c>
      <c r="W19" s="85" t="s">
        <v>59</v>
      </c>
      <c r="X19" s="100" t="s">
        <v>60</v>
      </c>
    </row>
    <row r="20" spans="1:24" ht="15" customHeight="1">
      <c r="A20" s="29" t="s">
        <v>123</v>
      </c>
      <c r="B20" s="84" t="s">
        <v>124</v>
      </c>
      <c r="C20" s="67"/>
      <c r="D20" s="67"/>
      <c r="E20" s="70"/>
      <c r="F20" s="71">
        <v>12</v>
      </c>
      <c r="G20" s="70"/>
      <c r="H20" s="86">
        <v>1</v>
      </c>
      <c r="I20" s="87" t="s">
        <v>55</v>
      </c>
      <c r="J20" s="85"/>
      <c r="K20" s="85"/>
      <c r="L20" s="108">
        <v>1</v>
      </c>
      <c r="M20" s="109" t="s">
        <v>58</v>
      </c>
      <c r="N20" s="110" t="s">
        <v>59</v>
      </c>
      <c r="O20" s="193" t="s">
        <v>57</v>
      </c>
      <c r="P20" s="85"/>
      <c r="Q20" s="111">
        <v>1</v>
      </c>
      <c r="R20" s="109" t="s">
        <v>58</v>
      </c>
      <c r="S20" s="109" t="s">
        <v>127</v>
      </c>
      <c r="T20" s="85" t="s">
        <v>57</v>
      </c>
      <c r="U20" s="111">
        <v>1</v>
      </c>
      <c r="V20" s="109" t="s">
        <v>58</v>
      </c>
      <c r="W20" s="109" t="s">
        <v>127</v>
      </c>
      <c r="X20" s="85" t="s">
        <v>57</v>
      </c>
    </row>
    <row r="21" spans="1:24" s="126" customFormat="1" ht="15" customHeight="1">
      <c r="A21" s="112"/>
      <c r="B21" s="113"/>
      <c r="C21" s="117"/>
      <c r="D21" s="117"/>
      <c r="E21" s="120"/>
      <c r="F21" s="121"/>
      <c r="G21" s="120"/>
      <c r="H21" s="123"/>
      <c r="I21" s="123"/>
      <c r="J21" s="123"/>
      <c r="K21" s="123"/>
      <c r="L21" s="123"/>
      <c r="M21" s="123"/>
      <c r="N21" s="123"/>
      <c r="O21" s="196"/>
      <c r="P21" s="123"/>
      <c r="Q21" s="125"/>
      <c r="R21" s="123"/>
      <c r="S21" s="123"/>
      <c r="T21" s="123"/>
      <c r="U21" s="123"/>
      <c r="V21" s="123"/>
      <c r="W21" s="123"/>
      <c r="X21" s="123"/>
    </row>
    <row r="22" spans="1:24" ht="15" customHeight="1">
      <c r="A22" s="61"/>
      <c r="B22" s="127"/>
      <c r="C22" s="67"/>
      <c r="D22" s="67"/>
      <c r="E22" s="70"/>
      <c r="F22" s="71"/>
      <c r="G22" s="70"/>
      <c r="H22" s="61"/>
      <c r="I22" s="61"/>
      <c r="J22" s="61"/>
      <c r="K22" s="61"/>
      <c r="L22" s="61"/>
      <c r="M22" s="61"/>
      <c r="N22" s="61"/>
      <c r="O22" s="40"/>
      <c r="P22" s="61"/>
      <c r="Q22" s="74"/>
      <c r="R22" s="61"/>
      <c r="S22" s="61"/>
      <c r="T22" s="61"/>
      <c r="U22" s="61"/>
      <c r="V22" s="61"/>
      <c r="W22" s="61"/>
      <c r="X22" s="61"/>
    </row>
    <row r="23" spans="1:24">
      <c r="A23" s="34"/>
      <c r="B23" s="128"/>
      <c r="C23" s="129"/>
      <c r="D23" s="131" t="s">
        <v>128</v>
      </c>
      <c r="E23" s="133">
        <f>E5+E8+E13+E21</f>
        <v>11</v>
      </c>
      <c r="F23" s="133">
        <f>F5+F9+F13+F21</f>
        <v>258</v>
      </c>
      <c r="G23" s="133">
        <f>+G5+G9+G13</f>
        <v>12</v>
      </c>
      <c r="H23" s="61"/>
      <c r="I23" s="61"/>
      <c r="J23" s="61"/>
      <c r="K23" s="61"/>
      <c r="L23" s="61"/>
      <c r="M23" s="61"/>
      <c r="N23" s="61"/>
      <c r="O23" s="40"/>
      <c r="P23" s="61"/>
      <c r="Q23" s="74"/>
      <c r="R23" s="61"/>
      <c r="S23" s="61"/>
      <c r="T23" s="61"/>
      <c r="U23" s="61"/>
      <c r="V23" s="61"/>
      <c r="W23" s="61"/>
      <c r="X23" s="61"/>
    </row>
    <row r="24" spans="1:24">
      <c r="A24" s="135"/>
      <c r="B24" s="135"/>
      <c r="C24" s="135"/>
      <c r="D24" s="135"/>
      <c r="E24" s="135" t="s">
        <v>2</v>
      </c>
      <c r="F24" s="135" t="s">
        <v>2</v>
      </c>
      <c r="G24" s="135"/>
      <c r="H24" s="61"/>
      <c r="I24" s="61"/>
      <c r="J24" s="61"/>
      <c r="K24" s="61"/>
      <c r="L24" s="61"/>
      <c r="M24" s="61"/>
      <c r="N24" s="61"/>
      <c r="O24" s="40"/>
      <c r="P24" s="61"/>
      <c r="Q24" s="74"/>
      <c r="R24" s="61"/>
      <c r="S24" s="61"/>
      <c r="T24" s="61"/>
      <c r="U24" s="61"/>
      <c r="V24" s="61"/>
      <c r="W24" s="61"/>
      <c r="X24" s="61"/>
    </row>
    <row r="25" spans="1:24" ht="51" customHeight="1">
      <c r="A25" s="14" t="s">
        <v>14</v>
      </c>
      <c r="B25" s="14" t="s">
        <v>15</v>
      </c>
      <c r="C25" s="14" t="s">
        <v>24</v>
      </c>
      <c r="D25" s="14" t="s">
        <v>25</v>
      </c>
      <c r="E25" s="9" t="s">
        <v>30</v>
      </c>
      <c r="F25" s="9"/>
      <c r="G25" s="9"/>
      <c r="H25" s="217" t="s">
        <v>33</v>
      </c>
      <c r="I25" s="217"/>
      <c r="J25" s="217"/>
      <c r="K25" s="217"/>
      <c r="L25" s="217"/>
      <c r="M25" s="217"/>
      <c r="N25" s="217"/>
      <c r="O25" s="217"/>
      <c r="P25" s="30"/>
      <c r="Q25" s="6" t="s">
        <v>34</v>
      </c>
      <c r="R25" s="6"/>
      <c r="S25" s="6"/>
      <c r="T25" s="6"/>
      <c r="U25" s="6"/>
      <c r="V25" s="6"/>
      <c r="W25" s="6"/>
      <c r="X25" s="6"/>
    </row>
    <row r="26" spans="1:24" ht="51" customHeight="1">
      <c r="A26" s="14"/>
      <c r="B26" s="14"/>
      <c r="C26" s="14"/>
      <c r="D26" s="14"/>
      <c r="E26" s="5" t="s">
        <v>35</v>
      </c>
      <c r="F26" s="13" t="s">
        <v>36</v>
      </c>
      <c r="G26" s="13" t="s">
        <v>37</v>
      </c>
      <c r="H26" s="4" t="s">
        <v>40</v>
      </c>
      <c r="I26" s="4"/>
      <c r="J26" s="4"/>
      <c r="K26" s="4"/>
      <c r="L26" s="218" t="s">
        <v>41</v>
      </c>
      <c r="M26" s="218"/>
      <c r="N26" s="218"/>
      <c r="O26" s="218"/>
      <c r="P26" s="30"/>
      <c r="Q26" s="2" t="s">
        <v>40</v>
      </c>
      <c r="R26" s="2"/>
      <c r="S26" s="2"/>
      <c r="T26" s="2"/>
      <c r="U26" s="4" t="s">
        <v>41</v>
      </c>
      <c r="V26" s="4"/>
      <c r="W26" s="4"/>
      <c r="X26" s="4"/>
    </row>
    <row r="27" spans="1:24" ht="34.5" customHeight="1">
      <c r="A27" s="14"/>
      <c r="B27" s="14"/>
      <c r="C27" s="14"/>
      <c r="D27" s="14"/>
      <c r="E27" s="5"/>
      <c r="F27" s="13"/>
      <c r="G27" s="13"/>
      <c r="H27" s="31" t="s">
        <v>42</v>
      </c>
      <c r="I27" s="31" t="s">
        <v>43</v>
      </c>
      <c r="J27" s="31" t="s">
        <v>44</v>
      </c>
      <c r="K27" s="31" t="s">
        <v>45</v>
      </c>
      <c r="L27" s="31" t="s">
        <v>42</v>
      </c>
      <c r="M27" s="31" t="s">
        <v>43</v>
      </c>
      <c r="N27" s="31" t="s">
        <v>44</v>
      </c>
      <c r="O27" s="191" t="s">
        <v>45</v>
      </c>
      <c r="P27" s="197"/>
      <c r="Q27" s="33" t="s">
        <v>42</v>
      </c>
      <c r="R27" s="31" t="s">
        <v>43</v>
      </c>
      <c r="S27" s="31" t="s">
        <v>44</v>
      </c>
      <c r="T27" s="31" t="s">
        <v>45</v>
      </c>
      <c r="U27" s="31" t="s">
        <v>42</v>
      </c>
      <c r="V27" s="31" t="s">
        <v>43</v>
      </c>
      <c r="W27" s="31" t="s">
        <v>44</v>
      </c>
      <c r="X27" s="31" t="s">
        <v>45</v>
      </c>
    </row>
    <row r="28" spans="1:24">
      <c r="A28" s="34"/>
      <c r="B28" s="34" t="s">
        <v>129</v>
      </c>
      <c r="C28" s="34"/>
      <c r="D28" s="34"/>
      <c r="E28" s="34"/>
      <c r="F28" s="34"/>
      <c r="G28" s="34"/>
      <c r="H28" s="61"/>
      <c r="I28" s="61"/>
      <c r="J28" s="61"/>
      <c r="K28" s="61"/>
      <c r="L28" s="61"/>
      <c r="M28" s="61"/>
      <c r="N28" s="61"/>
      <c r="O28" s="40"/>
      <c r="P28" s="61"/>
      <c r="Q28" s="74"/>
      <c r="R28" s="61"/>
      <c r="S28" s="61"/>
      <c r="T28" s="61"/>
      <c r="U28" s="61"/>
      <c r="V28" s="61"/>
      <c r="W28" s="61"/>
      <c r="X28" s="61"/>
    </row>
    <row r="29" spans="1:24" ht="31.15" customHeight="1">
      <c r="A29" s="44" t="s">
        <v>130</v>
      </c>
      <c r="B29" s="45" t="s">
        <v>48</v>
      </c>
      <c r="C29" s="50">
        <v>4</v>
      </c>
      <c r="D29" s="50">
        <v>4</v>
      </c>
      <c r="E29" s="139">
        <f>SUM(E30:E33)</f>
        <v>7</v>
      </c>
      <c r="F29" s="139">
        <f>SUM(F30:F33)</f>
        <v>13</v>
      </c>
      <c r="G29" s="139">
        <v>8</v>
      </c>
      <c r="H29" s="141">
        <v>1</v>
      </c>
      <c r="I29" s="58" t="s">
        <v>55</v>
      </c>
      <c r="J29" s="58" t="s">
        <v>84</v>
      </c>
      <c r="K29" s="58" t="s">
        <v>57</v>
      </c>
      <c r="L29" s="142">
        <v>1</v>
      </c>
      <c r="M29" s="58" t="s">
        <v>58</v>
      </c>
      <c r="N29" s="58" t="s">
        <v>84</v>
      </c>
      <c r="O29" s="143" t="s">
        <v>57</v>
      </c>
      <c r="P29" s="58"/>
      <c r="Q29" s="179">
        <v>1</v>
      </c>
      <c r="R29" s="58" t="s">
        <v>58</v>
      </c>
      <c r="S29" s="58" t="s">
        <v>59</v>
      </c>
      <c r="T29" s="58" t="s">
        <v>112</v>
      </c>
      <c r="U29" s="142">
        <v>1</v>
      </c>
      <c r="V29" s="58" t="s">
        <v>58</v>
      </c>
      <c r="W29" s="58" t="s">
        <v>59</v>
      </c>
      <c r="X29" s="58" t="s">
        <v>112</v>
      </c>
    </row>
    <row r="30" spans="1:24" ht="15" customHeight="1">
      <c r="A30" s="61" t="s">
        <v>132</v>
      </c>
      <c r="B30" s="62" t="s">
        <v>133</v>
      </c>
      <c r="C30" s="67"/>
      <c r="D30" s="67"/>
      <c r="E30" s="70">
        <v>4</v>
      </c>
      <c r="F30" s="97">
        <v>6</v>
      </c>
      <c r="G30" s="70"/>
      <c r="H30" s="61"/>
      <c r="I30" s="61"/>
      <c r="J30" s="61"/>
      <c r="K30" s="61"/>
      <c r="L30" s="61"/>
      <c r="M30" s="61"/>
      <c r="N30" s="61"/>
      <c r="O30" s="40"/>
      <c r="P30" s="61"/>
      <c r="Q30" s="74"/>
      <c r="R30" s="61"/>
      <c r="S30" s="61"/>
      <c r="T30" s="61"/>
      <c r="U30" s="61"/>
      <c r="V30" s="61"/>
      <c r="W30" s="61"/>
      <c r="X30" s="61"/>
    </row>
    <row r="31" spans="1:24" ht="15" customHeight="1">
      <c r="A31" s="61" t="s">
        <v>134</v>
      </c>
      <c r="B31" s="62" t="s">
        <v>135</v>
      </c>
      <c r="C31" s="67"/>
      <c r="D31" s="67"/>
      <c r="E31" s="70">
        <v>2</v>
      </c>
      <c r="F31" s="97">
        <v>2</v>
      </c>
      <c r="G31" s="70"/>
      <c r="H31" s="61"/>
      <c r="I31" s="61"/>
      <c r="J31" s="61"/>
      <c r="K31" s="61"/>
      <c r="L31" s="61"/>
      <c r="M31" s="61"/>
      <c r="N31" s="61"/>
      <c r="O31" s="40"/>
      <c r="P31" s="61"/>
      <c r="Q31" s="74"/>
      <c r="R31" s="61"/>
      <c r="S31" s="61"/>
      <c r="T31" s="61"/>
      <c r="U31" s="61"/>
      <c r="V31" s="61"/>
      <c r="W31" s="61"/>
      <c r="X31" s="61"/>
    </row>
    <row r="32" spans="1:24" ht="15" customHeight="1">
      <c r="A32" s="61" t="s">
        <v>136</v>
      </c>
      <c r="B32" s="62" t="s">
        <v>137</v>
      </c>
      <c r="C32" s="67"/>
      <c r="D32" s="67"/>
      <c r="E32" s="70">
        <v>1</v>
      </c>
      <c r="F32" s="97">
        <v>5</v>
      </c>
      <c r="G32" s="70"/>
      <c r="H32" s="61"/>
      <c r="I32" s="61"/>
      <c r="J32" s="61"/>
      <c r="K32" s="61"/>
      <c r="L32" s="61"/>
      <c r="M32" s="61"/>
      <c r="N32" s="61"/>
      <c r="O32" s="40"/>
      <c r="P32" s="61"/>
      <c r="Q32" s="74"/>
      <c r="R32" s="61"/>
      <c r="S32" s="61"/>
      <c r="T32" s="61"/>
      <c r="U32" s="61"/>
      <c r="V32" s="61"/>
      <c r="W32" s="61"/>
      <c r="X32" s="61"/>
    </row>
    <row r="33" spans="1:24" ht="15" customHeight="1">
      <c r="A33" s="75" t="s">
        <v>138</v>
      </c>
      <c r="B33" s="147" t="s">
        <v>139</v>
      </c>
      <c r="C33" s="67"/>
      <c r="D33" s="67"/>
      <c r="E33" s="70"/>
      <c r="F33" s="71"/>
      <c r="G33" s="72">
        <v>8</v>
      </c>
      <c r="H33" s="61"/>
      <c r="I33" s="61"/>
      <c r="J33" s="61"/>
      <c r="K33" s="61"/>
      <c r="L33" s="61"/>
      <c r="M33" s="61"/>
      <c r="N33" s="61"/>
      <c r="O33" s="40"/>
      <c r="P33" s="61"/>
      <c r="Q33" s="74"/>
      <c r="R33" s="61"/>
      <c r="S33" s="61"/>
      <c r="T33" s="61"/>
      <c r="U33" s="61"/>
      <c r="V33" s="61"/>
      <c r="W33" s="61"/>
      <c r="X33" s="61"/>
    </row>
    <row r="34" spans="1:24" ht="15" customHeight="1">
      <c r="A34" s="75" t="s">
        <v>140</v>
      </c>
      <c r="B34" s="147" t="s">
        <v>67</v>
      </c>
      <c r="C34" s="67"/>
      <c r="D34" s="67"/>
      <c r="E34" s="70"/>
      <c r="F34" s="71"/>
      <c r="G34" s="70"/>
      <c r="H34" s="61"/>
      <c r="I34" s="61"/>
      <c r="J34" s="61"/>
      <c r="K34" s="61"/>
      <c r="L34" s="61"/>
      <c r="M34" s="61"/>
      <c r="N34" s="61"/>
      <c r="O34" s="40"/>
      <c r="P34" s="61"/>
      <c r="Q34" s="74"/>
      <c r="R34" s="61"/>
      <c r="S34" s="61"/>
      <c r="T34" s="61"/>
      <c r="U34" s="61"/>
      <c r="V34" s="61"/>
      <c r="W34" s="61"/>
      <c r="X34" s="61"/>
    </row>
    <row r="35" spans="1:24" ht="15" customHeight="1">
      <c r="A35" s="44" t="s">
        <v>141</v>
      </c>
      <c r="B35" s="45" t="s">
        <v>69</v>
      </c>
      <c r="C35" s="81">
        <v>8</v>
      </c>
      <c r="D35" s="81">
        <v>8</v>
      </c>
      <c r="E35" s="82"/>
      <c r="F35" s="83">
        <f>F36+F37</f>
        <v>42</v>
      </c>
      <c r="G35" s="82">
        <v>8</v>
      </c>
      <c r="H35" s="61"/>
      <c r="I35" s="61"/>
      <c r="J35" s="61"/>
      <c r="K35" s="61"/>
      <c r="L35" s="61"/>
      <c r="M35" s="61"/>
      <c r="N35" s="61"/>
      <c r="O35" s="40"/>
      <c r="P35" s="61"/>
      <c r="Q35" s="74"/>
      <c r="R35" s="61"/>
      <c r="S35" s="61"/>
      <c r="T35" s="61"/>
      <c r="U35" s="61"/>
      <c r="V35" s="61"/>
      <c r="W35" s="61"/>
      <c r="X35" s="61"/>
    </row>
    <row r="36" spans="1:24" ht="15" customHeight="1">
      <c r="A36" s="61" t="s">
        <v>71</v>
      </c>
      <c r="B36" s="84" t="s">
        <v>143</v>
      </c>
      <c r="C36" s="67" t="s">
        <v>145</v>
      </c>
      <c r="D36" s="67"/>
      <c r="E36" s="70"/>
      <c r="F36" s="71">
        <v>21</v>
      </c>
      <c r="G36" s="70"/>
      <c r="H36" s="148">
        <v>1</v>
      </c>
      <c r="I36" s="110" t="s">
        <v>58</v>
      </c>
      <c r="J36" s="85" t="s">
        <v>107</v>
      </c>
      <c r="K36" s="85" t="s">
        <v>147</v>
      </c>
      <c r="L36" s="108">
        <v>1</v>
      </c>
      <c r="M36" s="109" t="s">
        <v>58</v>
      </c>
      <c r="N36" s="109" t="s">
        <v>107</v>
      </c>
      <c r="O36" s="193" t="s">
        <v>60</v>
      </c>
      <c r="P36" s="85"/>
      <c r="Q36" s="153">
        <v>1</v>
      </c>
      <c r="R36" s="110" t="s">
        <v>58</v>
      </c>
      <c r="S36" s="85" t="s">
        <v>107</v>
      </c>
      <c r="T36" s="85" t="s">
        <v>147</v>
      </c>
      <c r="U36" s="108">
        <v>1</v>
      </c>
      <c r="V36" s="109" t="s">
        <v>58</v>
      </c>
      <c r="W36" s="109" t="s">
        <v>107</v>
      </c>
      <c r="X36" s="85" t="s">
        <v>60</v>
      </c>
    </row>
    <row r="37" spans="1:24" ht="15" customHeight="1">
      <c r="A37" s="61" t="s">
        <v>101</v>
      </c>
      <c r="B37" s="84" t="s">
        <v>148</v>
      </c>
      <c r="C37" s="201" t="s">
        <v>145</v>
      </c>
      <c r="D37" s="67"/>
      <c r="E37" s="70"/>
      <c r="F37" s="71">
        <v>21</v>
      </c>
      <c r="G37" s="70"/>
      <c r="H37" s="202">
        <v>1</v>
      </c>
      <c r="I37" s="203" t="s">
        <v>58</v>
      </c>
      <c r="J37" s="203" t="s">
        <v>107</v>
      </c>
      <c r="K37" s="203" t="s">
        <v>147</v>
      </c>
      <c r="L37" s="204">
        <v>1</v>
      </c>
      <c r="M37" s="203" t="s">
        <v>58</v>
      </c>
      <c r="N37" s="203" t="s">
        <v>107</v>
      </c>
      <c r="O37" s="207" t="s">
        <v>147</v>
      </c>
      <c r="P37" s="220" t="s">
        <v>238</v>
      </c>
      <c r="Q37" s="213">
        <v>1</v>
      </c>
      <c r="R37" s="203" t="s">
        <v>58</v>
      </c>
      <c r="S37" s="203" t="s">
        <v>107</v>
      </c>
      <c r="T37" s="203" t="s">
        <v>147</v>
      </c>
      <c r="U37" s="204">
        <v>1</v>
      </c>
      <c r="V37" s="203" t="s">
        <v>58</v>
      </c>
      <c r="W37" s="203" t="s">
        <v>107</v>
      </c>
      <c r="X37" s="203" t="s">
        <v>147</v>
      </c>
    </row>
    <row r="38" spans="1:24" ht="15" customHeight="1">
      <c r="A38" s="150" t="s">
        <v>151</v>
      </c>
      <c r="B38" s="84" t="s">
        <v>152</v>
      </c>
      <c r="C38" s="201"/>
      <c r="D38" s="67"/>
      <c r="E38" s="70"/>
      <c r="F38" s="71"/>
      <c r="G38" s="70"/>
      <c r="H38" s="202"/>
      <c r="I38" s="203"/>
      <c r="J38" s="203"/>
      <c r="K38" s="203"/>
      <c r="L38" s="204"/>
      <c r="M38" s="203"/>
      <c r="N38" s="203"/>
      <c r="O38" s="207"/>
      <c r="P38" s="220"/>
      <c r="Q38" s="213"/>
      <c r="R38" s="203"/>
      <c r="S38" s="203"/>
      <c r="T38" s="203"/>
      <c r="U38" s="204"/>
      <c r="V38" s="203"/>
      <c r="W38" s="203"/>
      <c r="X38" s="203"/>
    </row>
    <row r="39" spans="1:24" ht="16.5" customHeight="1">
      <c r="A39" s="75" t="s">
        <v>109</v>
      </c>
      <c r="B39" s="62" t="s">
        <v>89</v>
      </c>
      <c r="C39" s="94" t="s">
        <v>74</v>
      </c>
      <c r="D39" s="94"/>
      <c r="E39" s="72"/>
      <c r="F39" s="151"/>
      <c r="G39" s="97">
        <v>8</v>
      </c>
      <c r="H39" s="148">
        <v>1</v>
      </c>
      <c r="I39" s="85" t="s">
        <v>55</v>
      </c>
      <c r="J39" s="85" t="s">
        <v>107</v>
      </c>
      <c r="K39" s="85" t="s">
        <v>155</v>
      </c>
      <c r="L39" s="85"/>
      <c r="M39" s="85" t="s">
        <v>58</v>
      </c>
      <c r="N39" s="85" t="s">
        <v>107</v>
      </c>
      <c r="O39" s="193" t="s">
        <v>108</v>
      </c>
      <c r="P39" s="85"/>
      <c r="Q39" s="153">
        <v>1</v>
      </c>
      <c r="R39" s="85" t="s">
        <v>58</v>
      </c>
      <c r="S39" s="85" t="s">
        <v>90</v>
      </c>
      <c r="T39" s="85" t="s">
        <v>108</v>
      </c>
      <c r="U39" s="153">
        <v>1</v>
      </c>
      <c r="V39" s="85" t="s">
        <v>58</v>
      </c>
      <c r="W39" s="85" t="s">
        <v>107</v>
      </c>
      <c r="X39" s="85" t="s">
        <v>108</v>
      </c>
    </row>
    <row r="40" spans="1:24" ht="15" customHeight="1">
      <c r="A40" s="44" t="s">
        <v>156</v>
      </c>
      <c r="B40" s="45" t="s">
        <v>93</v>
      </c>
      <c r="C40" s="81">
        <v>18</v>
      </c>
      <c r="D40" s="81">
        <v>18</v>
      </c>
      <c r="E40" s="82"/>
      <c r="F40" s="83">
        <f>SUM(F41:F45)</f>
        <v>148</v>
      </c>
      <c r="G40" s="82"/>
      <c r="H40" s="61"/>
      <c r="I40" s="61"/>
      <c r="J40" s="61"/>
      <c r="K40" s="61"/>
      <c r="L40" s="61"/>
      <c r="M40" s="61"/>
      <c r="N40" s="61"/>
      <c r="O40" s="40"/>
      <c r="P40" s="61"/>
      <c r="Q40" s="74"/>
      <c r="R40" s="61"/>
      <c r="S40" s="61"/>
      <c r="T40" s="61"/>
      <c r="U40" s="154"/>
      <c r="V40" s="61"/>
      <c r="W40" s="61"/>
      <c r="X40" s="61"/>
    </row>
    <row r="41" spans="1:24" ht="15" customHeight="1">
      <c r="A41" s="61" t="s">
        <v>71</v>
      </c>
      <c r="B41" s="84" t="s">
        <v>157</v>
      </c>
      <c r="C41" s="67"/>
      <c r="D41" s="67"/>
      <c r="E41" s="70"/>
      <c r="F41" s="71">
        <v>41</v>
      </c>
      <c r="G41" s="70"/>
      <c r="H41" s="86">
        <v>1</v>
      </c>
      <c r="I41" s="87" t="s">
        <v>55</v>
      </c>
      <c r="J41" s="85" t="s">
        <v>59</v>
      </c>
      <c r="K41" s="85"/>
      <c r="L41" s="86">
        <v>1</v>
      </c>
      <c r="M41" s="87" t="s">
        <v>58</v>
      </c>
      <c r="N41" s="100" t="s">
        <v>77</v>
      </c>
      <c r="O41" s="101" t="s">
        <v>99</v>
      </c>
      <c r="P41" s="100"/>
      <c r="Q41" s="103">
        <v>1</v>
      </c>
      <c r="R41" s="87" t="s">
        <v>58</v>
      </c>
      <c r="S41" s="85" t="s">
        <v>59</v>
      </c>
      <c r="T41" s="100" t="s">
        <v>100</v>
      </c>
      <c r="U41" s="103">
        <v>1</v>
      </c>
      <c r="V41" s="87" t="s">
        <v>58</v>
      </c>
      <c r="W41" s="85" t="s">
        <v>59</v>
      </c>
      <c r="X41" s="100" t="s">
        <v>100</v>
      </c>
    </row>
    <row r="42" spans="1:24" ht="15" customHeight="1">
      <c r="A42" s="61" t="s">
        <v>101</v>
      </c>
      <c r="B42" s="84" t="s">
        <v>159</v>
      </c>
      <c r="C42" s="67"/>
      <c r="D42" s="67"/>
      <c r="E42" s="70"/>
      <c r="F42" s="71">
        <v>29</v>
      </c>
      <c r="G42" s="70"/>
      <c r="H42" s="86">
        <v>1</v>
      </c>
      <c r="I42" s="87" t="s">
        <v>55</v>
      </c>
      <c r="J42" s="85" t="s">
        <v>77</v>
      </c>
      <c r="K42" s="104" t="s">
        <v>57</v>
      </c>
      <c r="L42" s="86">
        <v>1</v>
      </c>
      <c r="M42" s="87" t="s">
        <v>58</v>
      </c>
      <c r="N42" s="100" t="s">
        <v>84</v>
      </c>
      <c r="O42" s="194" t="s">
        <v>57</v>
      </c>
      <c r="P42" s="100"/>
      <c r="Q42" s="103">
        <v>1</v>
      </c>
      <c r="R42" s="87" t="s">
        <v>58</v>
      </c>
      <c r="S42" s="85" t="s">
        <v>77</v>
      </c>
      <c r="T42" s="155" t="s">
        <v>57</v>
      </c>
      <c r="U42" s="103">
        <v>1</v>
      </c>
      <c r="V42" s="87" t="s">
        <v>58</v>
      </c>
      <c r="W42" s="85" t="s">
        <v>77</v>
      </c>
      <c r="X42" s="155" t="s">
        <v>57</v>
      </c>
    </row>
    <row r="43" spans="1:24" ht="15" customHeight="1">
      <c r="A43" s="61" t="s">
        <v>88</v>
      </c>
      <c r="B43" s="84" t="s">
        <v>161</v>
      </c>
      <c r="C43" s="67"/>
      <c r="D43" s="67"/>
      <c r="E43" s="70"/>
      <c r="F43" s="71">
        <v>18</v>
      </c>
      <c r="G43" s="70"/>
      <c r="H43" s="108">
        <v>1</v>
      </c>
      <c r="I43" s="110" t="s">
        <v>55</v>
      </c>
      <c r="J43" s="85" t="s">
        <v>107</v>
      </c>
      <c r="K43" s="85"/>
      <c r="L43" s="108">
        <v>1</v>
      </c>
      <c r="M43" s="109" t="s">
        <v>58</v>
      </c>
      <c r="N43" s="100" t="s">
        <v>163</v>
      </c>
      <c r="O43" s="194" t="s">
        <v>108</v>
      </c>
      <c r="P43" s="100"/>
      <c r="Q43" s="156">
        <v>1</v>
      </c>
      <c r="R43" s="109" t="s">
        <v>58</v>
      </c>
      <c r="S43" s="85" t="s">
        <v>163</v>
      </c>
      <c r="T43" s="85" t="s">
        <v>108</v>
      </c>
      <c r="U43" s="156">
        <v>1</v>
      </c>
      <c r="V43" s="109" t="s">
        <v>58</v>
      </c>
      <c r="W43" s="85" t="s">
        <v>163</v>
      </c>
      <c r="X43" s="85" t="s">
        <v>108</v>
      </c>
    </row>
    <row r="44" spans="1:24" ht="15" customHeight="1">
      <c r="A44" s="61" t="s">
        <v>164</v>
      </c>
      <c r="B44" s="84" t="s">
        <v>165</v>
      </c>
      <c r="C44" s="67"/>
      <c r="D44" s="67"/>
      <c r="E44" s="70"/>
      <c r="F44" s="71">
        <v>24</v>
      </c>
      <c r="G44" s="70"/>
      <c r="H44" s="108">
        <v>1</v>
      </c>
      <c r="I44" s="110" t="s">
        <v>55</v>
      </c>
      <c r="J44" s="85" t="s">
        <v>59</v>
      </c>
      <c r="K44" s="85" t="s">
        <v>112</v>
      </c>
      <c r="L44" s="108">
        <v>1</v>
      </c>
      <c r="M44" s="109" t="s">
        <v>58</v>
      </c>
      <c r="N44" s="58" t="s">
        <v>59</v>
      </c>
      <c r="O44" s="194" t="s">
        <v>112</v>
      </c>
      <c r="P44" s="100"/>
      <c r="Q44" s="111">
        <v>1</v>
      </c>
      <c r="R44" s="109" t="s">
        <v>58</v>
      </c>
      <c r="S44" s="109" t="s">
        <v>77</v>
      </c>
      <c r="T44" s="85" t="s">
        <v>112</v>
      </c>
      <c r="U44" s="108">
        <v>1</v>
      </c>
      <c r="V44" s="109" t="s">
        <v>58</v>
      </c>
      <c r="W44" s="109" t="s">
        <v>77</v>
      </c>
      <c r="X44" s="85" t="s">
        <v>112</v>
      </c>
    </row>
    <row r="45" spans="1:24" ht="15" customHeight="1">
      <c r="A45" s="61" t="s">
        <v>113</v>
      </c>
      <c r="B45" s="84" t="s">
        <v>168</v>
      </c>
      <c r="C45" s="67"/>
      <c r="D45" s="67"/>
      <c r="E45" s="70"/>
      <c r="F45" s="71">
        <v>36</v>
      </c>
      <c r="G45" s="70"/>
      <c r="H45" s="108">
        <v>1</v>
      </c>
      <c r="I45" s="110" t="s">
        <v>55</v>
      </c>
      <c r="J45" s="85" t="s">
        <v>117</v>
      </c>
      <c r="K45" s="85" t="s">
        <v>57</v>
      </c>
      <c r="L45" s="158">
        <v>1</v>
      </c>
      <c r="M45" s="109" t="s">
        <v>58</v>
      </c>
      <c r="N45" s="100" t="s">
        <v>84</v>
      </c>
      <c r="O45" s="198" t="s">
        <v>57</v>
      </c>
      <c r="P45" s="100"/>
      <c r="Q45" s="156">
        <v>1</v>
      </c>
      <c r="R45" s="109" t="s">
        <v>58</v>
      </c>
      <c r="S45" s="85" t="s">
        <v>77</v>
      </c>
      <c r="T45" s="104" t="s">
        <v>57</v>
      </c>
      <c r="U45" s="158">
        <v>1</v>
      </c>
      <c r="V45" s="109" t="s">
        <v>58</v>
      </c>
      <c r="W45" s="85" t="s">
        <v>77</v>
      </c>
      <c r="X45" s="155" t="s">
        <v>57</v>
      </c>
    </row>
    <row r="46" spans="1:24" ht="46.5" customHeight="1">
      <c r="A46" s="61" t="s">
        <v>119</v>
      </c>
      <c r="B46" s="84" t="s">
        <v>170</v>
      </c>
      <c r="C46" s="67"/>
      <c r="D46" s="67"/>
      <c r="E46" s="70"/>
      <c r="F46" s="71"/>
      <c r="G46" s="70"/>
      <c r="H46" s="158">
        <v>1</v>
      </c>
      <c r="I46" s="109" t="s">
        <v>55</v>
      </c>
      <c r="J46" s="109" t="s">
        <v>84</v>
      </c>
      <c r="K46" s="109" t="s">
        <v>57</v>
      </c>
      <c r="L46" s="158">
        <v>1</v>
      </c>
      <c r="M46" s="109" t="s">
        <v>58</v>
      </c>
      <c r="N46" s="109" t="s">
        <v>84</v>
      </c>
      <c r="O46" s="199" t="s">
        <v>57</v>
      </c>
      <c r="P46" s="109"/>
      <c r="Q46" s="156">
        <v>1</v>
      </c>
      <c r="R46" s="109" t="s">
        <v>58</v>
      </c>
      <c r="S46" s="109" t="s">
        <v>84</v>
      </c>
      <c r="T46" s="109" t="s">
        <v>57</v>
      </c>
      <c r="U46" s="158">
        <v>1</v>
      </c>
      <c r="V46" s="109" t="s">
        <v>58</v>
      </c>
      <c r="W46" s="109" t="s">
        <v>84</v>
      </c>
      <c r="X46" s="109" t="s">
        <v>57</v>
      </c>
    </row>
    <row r="47" spans="1:24" s="126" customFormat="1" ht="15" customHeight="1">
      <c r="A47" s="112"/>
      <c r="B47" s="113"/>
      <c r="C47" s="117"/>
      <c r="D47" s="117"/>
      <c r="E47" s="120"/>
      <c r="F47" s="121"/>
      <c r="G47" s="120"/>
      <c r="H47" s="123"/>
      <c r="I47" s="123"/>
      <c r="J47" s="123"/>
      <c r="K47" s="123"/>
      <c r="L47" s="123"/>
      <c r="M47" s="123"/>
      <c r="N47" s="123"/>
      <c r="O47" s="196"/>
      <c r="P47" s="123"/>
      <c r="Q47" s="125"/>
      <c r="R47" s="123"/>
      <c r="S47" s="123"/>
      <c r="T47" s="123"/>
      <c r="U47" s="123"/>
      <c r="V47" s="123"/>
      <c r="W47" s="123"/>
      <c r="X47" s="123"/>
    </row>
    <row r="48" spans="1:24">
      <c r="A48" s="34"/>
      <c r="B48" s="128"/>
      <c r="C48" s="131"/>
      <c r="D48" s="131" t="s">
        <v>173</v>
      </c>
      <c r="E48" s="133">
        <f>E47+E40+E34+E29</f>
        <v>7</v>
      </c>
      <c r="F48" s="133">
        <f>F47+F40+F35+F29</f>
        <v>203</v>
      </c>
      <c r="G48" s="133">
        <f>SUM(G40,G35,G29)</f>
        <v>16</v>
      </c>
      <c r="H48" s="61"/>
      <c r="I48" s="61"/>
      <c r="J48" s="61"/>
      <c r="K48" s="61"/>
      <c r="L48" s="61"/>
      <c r="M48" s="61"/>
      <c r="N48" s="61"/>
      <c r="O48" s="40"/>
      <c r="P48" s="61"/>
      <c r="Q48" s="74"/>
      <c r="R48" s="61"/>
      <c r="S48" s="61"/>
      <c r="T48" s="61"/>
      <c r="U48" s="61"/>
      <c r="V48" s="61"/>
      <c r="W48" s="61"/>
      <c r="X48" s="61"/>
    </row>
    <row r="49" spans="1:24" ht="51" customHeight="1">
      <c r="A49" s="14" t="s">
        <v>14</v>
      </c>
      <c r="B49" s="14" t="s">
        <v>15</v>
      </c>
      <c r="C49" s="14" t="s">
        <v>24</v>
      </c>
      <c r="D49" s="14" t="s">
        <v>25</v>
      </c>
      <c r="E49" s="9" t="s">
        <v>30</v>
      </c>
      <c r="F49" s="9"/>
      <c r="G49" s="9"/>
      <c r="H49" s="217" t="s">
        <v>33</v>
      </c>
      <c r="I49" s="217"/>
      <c r="J49" s="217"/>
      <c r="K49" s="217"/>
      <c r="L49" s="217"/>
      <c r="M49" s="217"/>
      <c r="N49" s="217"/>
      <c r="O49" s="217"/>
      <c r="P49" s="30"/>
      <c r="Q49" s="6" t="s">
        <v>34</v>
      </c>
      <c r="R49" s="6"/>
      <c r="S49" s="6"/>
      <c r="T49" s="6"/>
      <c r="U49" s="6"/>
      <c r="V49" s="6"/>
      <c r="W49" s="6"/>
      <c r="X49" s="6"/>
    </row>
    <row r="50" spans="1:24" ht="51" customHeight="1">
      <c r="A50" s="14"/>
      <c r="B50" s="14"/>
      <c r="C50" s="14"/>
      <c r="D50" s="14"/>
      <c r="E50" s="5" t="s">
        <v>35</v>
      </c>
      <c r="F50" s="13" t="s">
        <v>36</v>
      </c>
      <c r="G50" s="13" t="s">
        <v>37</v>
      </c>
      <c r="H50" s="4" t="s">
        <v>40</v>
      </c>
      <c r="I50" s="4"/>
      <c r="J50" s="4"/>
      <c r="K50" s="4"/>
      <c r="L50" s="218" t="s">
        <v>41</v>
      </c>
      <c r="M50" s="218"/>
      <c r="N50" s="218"/>
      <c r="O50" s="218"/>
      <c r="P50" s="30"/>
      <c r="Q50" s="2" t="s">
        <v>40</v>
      </c>
      <c r="R50" s="2"/>
      <c r="S50" s="2"/>
      <c r="T50" s="2"/>
      <c r="U50" s="4" t="s">
        <v>41</v>
      </c>
      <c r="V50" s="4"/>
      <c r="W50" s="4"/>
      <c r="X50" s="4"/>
    </row>
    <row r="51" spans="1:24" ht="34.5" customHeight="1">
      <c r="A51" s="14"/>
      <c r="B51" s="14"/>
      <c r="C51" s="14"/>
      <c r="D51" s="14"/>
      <c r="E51" s="5"/>
      <c r="F51" s="13"/>
      <c r="G51" s="13"/>
      <c r="H51" s="31" t="s">
        <v>42</v>
      </c>
      <c r="I51" s="31" t="s">
        <v>43</v>
      </c>
      <c r="J51" s="31" t="s">
        <v>44</v>
      </c>
      <c r="K51" s="31" t="s">
        <v>45</v>
      </c>
      <c r="L51" s="31" t="s">
        <v>42</v>
      </c>
      <c r="M51" s="31" t="s">
        <v>43</v>
      </c>
      <c r="N51" s="31" t="s">
        <v>44</v>
      </c>
      <c r="O51" s="191" t="s">
        <v>45</v>
      </c>
      <c r="P51" s="197"/>
      <c r="Q51" s="33" t="s">
        <v>42</v>
      </c>
      <c r="R51" s="31" t="s">
        <v>43</v>
      </c>
      <c r="S51" s="31" t="s">
        <v>44</v>
      </c>
      <c r="T51" s="31" t="s">
        <v>45</v>
      </c>
      <c r="U51" s="31" t="s">
        <v>42</v>
      </c>
      <c r="V51" s="31" t="s">
        <v>43</v>
      </c>
      <c r="W51" s="31" t="s">
        <v>44</v>
      </c>
      <c r="X51" s="31" t="s">
        <v>45</v>
      </c>
    </row>
    <row r="52" spans="1:24">
      <c r="A52" s="34"/>
      <c r="B52" s="34" t="s">
        <v>174</v>
      </c>
      <c r="C52" s="34"/>
      <c r="D52" s="34"/>
      <c r="E52" s="34"/>
      <c r="F52" s="34"/>
      <c r="G52" s="34"/>
      <c r="H52" s="61"/>
      <c r="I52" s="61"/>
      <c r="J52" s="61"/>
      <c r="K52" s="61"/>
      <c r="L52" s="61"/>
      <c r="M52" s="61"/>
      <c r="N52" s="61"/>
      <c r="O52" s="40"/>
      <c r="P52" s="61"/>
      <c r="Q52" s="154"/>
      <c r="R52" s="61"/>
      <c r="S52" s="61"/>
      <c r="T52" s="61"/>
      <c r="U52" s="61"/>
      <c r="V52" s="61"/>
      <c r="W52" s="61"/>
      <c r="X52" s="61"/>
    </row>
    <row r="53" spans="1:24" ht="30.4" customHeight="1">
      <c r="A53" s="44" t="s">
        <v>175</v>
      </c>
      <c r="B53" s="45" t="s">
        <v>48</v>
      </c>
      <c r="C53" s="50">
        <v>5</v>
      </c>
      <c r="D53" s="50">
        <v>5</v>
      </c>
      <c r="E53" s="139">
        <f>SUM(E54:E56)</f>
        <v>7</v>
      </c>
      <c r="F53" s="139">
        <f>SUM(F54:F56)</f>
        <v>21</v>
      </c>
      <c r="G53" s="139">
        <f>SUM(G54:G56)</f>
        <v>12</v>
      </c>
      <c r="H53" s="56">
        <v>1</v>
      </c>
      <c r="I53" s="57" t="s">
        <v>55</v>
      </c>
      <c r="J53" s="58" t="s">
        <v>127</v>
      </c>
      <c r="K53" s="57" t="s">
        <v>57</v>
      </c>
      <c r="L53" s="56">
        <v>1</v>
      </c>
      <c r="M53" s="57" t="s">
        <v>58</v>
      </c>
      <c r="N53" s="58" t="s">
        <v>127</v>
      </c>
      <c r="O53" s="59" t="s">
        <v>57</v>
      </c>
      <c r="P53" s="57"/>
      <c r="Q53" s="99">
        <v>1</v>
      </c>
      <c r="R53" s="57" t="s">
        <v>58</v>
      </c>
      <c r="S53" s="58" t="s">
        <v>177</v>
      </c>
      <c r="T53" s="58" t="s">
        <v>178</v>
      </c>
      <c r="U53" s="56">
        <v>1</v>
      </c>
      <c r="V53" s="57" t="s">
        <v>58</v>
      </c>
      <c r="W53" s="58" t="s">
        <v>177</v>
      </c>
      <c r="X53" s="58" t="s">
        <v>178</v>
      </c>
    </row>
    <row r="54" spans="1:24" ht="15" customHeight="1">
      <c r="A54" s="61" t="s">
        <v>179</v>
      </c>
      <c r="B54" s="62" t="s">
        <v>180</v>
      </c>
      <c r="C54" s="67"/>
      <c r="D54" s="67"/>
      <c r="E54" s="70">
        <v>1</v>
      </c>
      <c r="F54" s="71">
        <v>3</v>
      </c>
      <c r="G54" s="70"/>
      <c r="H54" s="61"/>
      <c r="I54" s="61"/>
      <c r="J54" s="61"/>
      <c r="K54" s="61"/>
      <c r="L54" s="61"/>
      <c r="M54" s="61"/>
      <c r="N54" s="61"/>
      <c r="O54" s="40"/>
      <c r="P54" s="61"/>
      <c r="Q54" s="154"/>
      <c r="R54" s="61"/>
      <c r="S54" s="61"/>
      <c r="T54" s="61"/>
      <c r="U54" s="61"/>
      <c r="V54" s="61"/>
      <c r="W54" s="61"/>
      <c r="X54" s="61"/>
    </row>
    <row r="55" spans="1:24" ht="33.75" customHeight="1">
      <c r="A55" s="61" t="s">
        <v>181</v>
      </c>
      <c r="B55" s="62" t="s">
        <v>182</v>
      </c>
      <c r="C55" s="67"/>
      <c r="D55" s="67"/>
      <c r="E55" s="70"/>
      <c r="F55" s="71">
        <v>6</v>
      </c>
      <c r="G55" s="70">
        <v>12</v>
      </c>
      <c r="H55" s="61"/>
      <c r="I55" s="61"/>
      <c r="J55" s="61"/>
      <c r="K55" s="61"/>
      <c r="L55" s="61"/>
      <c r="M55" s="61"/>
      <c r="N55" s="61"/>
      <c r="O55" s="40"/>
      <c r="P55" s="61"/>
      <c r="Q55" s="154"/>
      <c r="R55" s="61"/>
      <c r="S55" s="61"/>
      <c r="T55" s="61"/>
      <c r="U55" s="61"/>
      <c r="V55" s="61"/>
      <c r="W55" s="61"/>
      <c r="X55" s="61"/>
    </row>
    <row r="56" spans="1:24" ht="15" customHeight="1">
      <c r="A56" s="61" t="s">
        <v>183</v>
      </c>
      <c r="B56" s="62" t="s">
        <v>184</v>
      </c>
      <c r="C56" s="67"/>
      <c r="D56" s="67"/>
      <c r="E56" s="70">
        <v>6</v>
      </c>
      <c r="F56" s="71">
        <v>12</v>
      </c>
      <c r="G56" s="70"/>
      <c r="H56" s="61"/>
      <c r="I56" s="61"/>
      <c r="J56" s="61"/>
      <c r="K56" s="61"/>
      <c r="L56" s="61"/>
      <c r="M56" s="61"/>
      <c r="N56" s="61"/>
      <c r="O56" s="40"/>
      <c r="P56" s="61"/>
      <c r="Q56" s="154"/>
      <c r="R56" s="61"/>
      <c r="S56" s="61"/>
      <c r="T56" s="61"/>
      <c r="U56" s="61"/>
      <c r="V56" s="61"/>
      <c r="W56" s="61"/>
      <c r="X56" s="61"/>
    </row>
    <row r="57" spans="1:24" ht="15" customHeight="1">
      <c r="A57" s="44" t="s">
        <v>185</v>
      </c>
      <c r="B57" s="45" t="s">
        <v>69</v>
      </c>
      <c r="C57" s="81">
        <v>13</v>
      </c>
      <c r="D57" s="81">
        <v>13</v>
      </c>
      <c r="E57" s="82"/>
      <c r="F57" s="83">
        <f>SUM(F58:F60)</f>
        <v>72</v>
      </c>
      <c r="G57" s="83">
        <f>SUM(G58:G60)</f>
        <v>0</v>
      </c>
      <c r="H57" s="61"/>
      <c r="I57" s="61"/>
      <c r="J57" s="61"/>
      <c r="K57" s="61"/>
      <c r="L57" s="61"/>
      <c r="M57" s="61"/>
      <c r="N57" s="61"/>
      <c r="O57" s="40"/>
      <c r="P57" s="61"/>
      <c r="Q57" s="154"/>
      <c r="R57" s="61"/>
      <c r="S57" s="61"/>
      <c r="T57" s="61"/>
      <c r="U57" s="61"/>
      <c r="V57" s="61"/>
      <c r="W57" s="61"/>
      <c r="X57" s="61"/>
    </row>
    <row r="58" spans="1:24" ht="15" customHeight="1">
      <c r="A58" s="61" t="s">
        <v>71</v>
      </c>
      <c r="B58" s="84" t="s">
        <v>186</v>
      </c>
      <c r="C58" s="201" t="s">
        <v>145</v>
      </c>
      <c r="D58" s="163"/>
      <c r="E58" s="70"/>
      <c r="F58" s="71">
        <v>9</v>
      </c>
      <c r="G58" s="70"/>
      <c r="H58" s="204">
        <v>1</v>
      </c>
      <c r="I58" s="206" t="s">
        <v>55</v>
      </c>
      <c r="J58" s="203" t="s">
        <v>107</v>
      </c>
      <c r="K58" s="203" t="s">
        <v>155</v>
      </c>
      <c r="L58" s="204">
        <v>1</v>
      </c>
      <c r="M58" s="206" t="s">
        <v>58</v>
      </c>
      <c r="N58" s="203" t="s">
        <v>107</v>
      </c>
      <c r="O58" s="207" t="s">
        <v>155</v>
      </c>
      <c r="P58" s="87"/>
      <c r="Q58" s="221">
        <v>1</v>
      </c>
      <c r="R58" s="206" t="s">
        <v>58</v>
      </c>
      <c r="S58" s="203" t="s">
        <v>107</v>
      </c>
      <c r="T58" s="203" t="s">
        <v>155</v>
      </c>
      <c r="U58" s="204">
        <v>1</v>
      </c>
      <c r="V58" s="206" t="s">
        <v>58</v>
      </c>
      <c r="W58" s="203" t="s">
        <v>107</v>
      </c>
      <c r="X58" s="203" t="s">
        <v>155</v>
      </c>
    </row>
    <row r="59" spans="1:24" ht="15" customHeight="1">
      <c r="A59" s="61" t="s">
        <v>101</v>
      </c>
      <c r="B59" s="84" t="s">
        <v>187</v>
      </c>
      <c r="C59" s="201"/>
      <c r="D59" s="163"/>
      <c r="E59" s="70"/>
      <c r="F59" s="71">
        <v>3</v>
      </c>
      <c r="G59" s="70"/>
      <c r="H59" s="204"/>
      <c r="I59" s="206"/>
      <c r="J59" s="203"/>
      <c r="K59" s="203"/>
      <c r="L59" s="204"/>
      <c r="M59" s="206"/>
      <c r="N59" s="203"/>
      <c r="O59" s="207"/>
      <c r="P59" s="87"/>
      <c r="Q59" s="221"/>
      <c r="R59" s="206"/>
      <c r="S59" s="203"/>
      <c r="T59" s="203"/>
      <c r="U59" s="204"/>
      <c r="V59" s="206"/>
      <c r="W59" s="203"/>
      <c r="X59" s="203"/>
    </row>
    <row r="60" spans="1:24" ht="41.25" customHeight="1">
      <c r="A60" s="61" t="s">
        <v>88</v>
      </c>
      <c r="B60" s="84" t="s">
        <v>189</v>
      </c>
      <c r="C60" s="149" t="s">
        <v>191</v>
      </c>
      <c r="D60" s="163"/>
      <c r="E60" s="70"/>
      <c r="F60" s="71">
        <v>60</v>
      </c>
      <c r="G60" s="70"/>
      <c r="H60" s="142">
        <v>1</v>
      </c>
      <c r="I60" s="58" t="s">
        <v>55</v>
      </c>
      <c r="J60" s="58" t="s">
        <v>193</v>
      </c>
      <c r="K60" s="58" t="s">
        <v>57</v>
      </c>
      <c r="L60" s="142">
        <v>1</v>
      </c>
      <c r="M60" s="58" t="s">
        <v>58</v>
      </c>
      <c r="N60" s="58" t="s">
        <v>127</v>
      </c>
      <c r="O60" s="143" t="s">
        <v>57</v>
      </c>
      <c r="P60" s="58"/>
      <c r="Q60" s="179">
        <v>1</v>
      </c>
      <c r="R60" s="58" t="s">
        <v>58</v>
      </c>
      <c r="S60" s="166" t="s">
        <v>194</v>
      </c>
      <c r="T60" s="58" t="s">
        <v>195</v>
      </c>
      <c r="U60" s="142">
        <v>1</v>
      </c>
      <c r="V60" s="58" t="s">
        <v>58</v>
      </c>
      <c r="W60" s="166" t="s">
        <v>194</v>
      </c>
      <c r="X60" s="58" t="s">
        <v>195</v>
      </c>
    </row>
    <row r="61" spans="1:24" ht="15" customHeight="1">
      <c r="A61" s="44" t="s">
        <v>196</v>
      </c>
      <c r="B61" s="45" t="s">
        <v>197</v>
      </c>
      <c r="C61" s="81">
        <v>10</v>
      </c>
      <c r="D61" s="81">
        <v>10</v>
      </c>
      <c r="E61" s="82"/>
      <c r="F61" s="83"/>
      <c r="G61" s="82">
        <f>G62</f>
        <v>12</v>
      </c>
      <c r="H61" s="142">
        <v>1</v>
      </c>
      <c r="I61" s="58" t="s">
        <v>55</v>
      </c>
      <c r="J61" s="85" t="s">
        <v>200</v>
      </c>
      <c r="K61" s="61"/>
      <c r="L61" s="142">
        <v>1</v>
      </c>
      <c r="M61" s="58" t="s">
        <v>58</v>
      </c>
      <c r="N61" s="85" t="s">
        <v>200</v>
      </c>
      <c r="O61" s="40"/>
      <c r="P61" s="61"/>
      <c r="Q61" s="154" t="s">
        <v>201</v>
      </c>
      <c r="R61" s="61"/>
      <c r="S61" s="61"/>
      <c r="T61" s="61"/>
      <c r="U61" s="61"/>
      <c r="V61" s="61"/>
      <c r="W61" s="61"/>
      <c r="X61" s="61"/>
    </row>
    <row r="62" spans="1:24" ht="29.25" customHeight="1">
      <c r="A62" s="150" t="s">
        <v>71</v>
      </c>
      <c r="B62" s="89" t="s">
        <v>202</v>
      </c>
      <c r="C62" s="163"/>
      <c r="D62" s="163"/>
      <c r="E62" s="70"/>
      <c r="F62" s="71"/>
      <c r="G62" s="70">
        <v>12</v>
      </c>
      <c r="H62" s="61"/>
      <c r="I62" s="61"/>
      <c r="J62" s="61"/>
      <c r="K62" s="61"/>
      <c r="L62" s="61"/>
      <c r="M62" s="61"/>
      <c r="N62" s="61"/>
      <c r="O62" s="40"/>
      <c r="P62" s="61"/>
      <c r="Q62" s="154"/>
      <c r="R62" s="61"/>
      <c r="S62" s="61"/>
      <c r="T62" s="61"/>
      <c r="U62" s="61"/>
      <c r="V62" s="61"/>
      <c r="W62" s="61"/>
      <c r="X62" s="61"/>
    </row>
    <row r="63" spans="1:24" s="178" customFormat="1" ht="42" customHeight="1">
      <c r="A63" s="167" t="s">
        <v>203</v>
      </c>
      <c r="B63" s="168" t="s">
        <v>204</v>
      </c>
      <c r="C63" s="149"/>
      <c r="D63" s="149"/>
      <c r="E63" s="172"/>
      <c r="F63" s="173"/>
      <c r="G63" s="172"/>
      <c r="H63" s="175"/>
      <c r="I63" s="175"/>
      <c r="J63" s="175"/>
      <c r="K63" s="175"/>
      <c r="L63" s="175"/>
      <c r="M63" s="175"/>
      <c r="N63" s="175"/>
      <c r="O63" s="200"/>
      <c r="P63" s="175"/>
      <c r="Q63" s="177"/>
      <c r="R63" s="175"/>
      <c r="S63" s="175"/>
      <c r="T63" s="175"/>
      <c r="U63" s="175"/>
      <c r="V63" s="175"/>
      <c r="W63" s="175"/>
      <c r="X63" s="175"/>
    </row>
    <row r="64" spans="1:24" ht="42.75" customHeight="1">
      <c r="A64" s="44" t="s">
        <v>207</v>
      </c>
      <c r="B64" s="45" t="s">
        <v>208</v>
      </c>
      <c r="C64" s="81">
        <v>2</v>
      </c>
      <c r="D64" s="81">
        <v>2</v>
      </c>
      <c r="E64" s="82"/>
      <c r="F64" s="83">
        <v>9</v>
      </c>
      <c r="G64" s="82"/>
      <c r="H64" s="142">
        <v>1</v>
      </c>
      <c r="I64" s="58" t="s">
        <v>58</v>
      </c>
      <c r="J64" s="58" t="s">
        <v>193</v>
      </c>
      <c r="K64" s="87" t="s">
        <v>57</v>
      </c>
      <c r="L64" s="142">
        <v>1</v>
      </c>
      <c r="M64" s="58" t="s">
        <v>58</v>
      </c>
      <c r="N64" s="166" t="s">
        <v>194</v>
      </c>
      <c r="O64" s="164" t="s">
        <v>195</v>
      </c>
      <c r="P64" s="87"/>
      <c r="Q64" s="179">
        <v>1</v>
      </c>
      <c r="R64" s="58" t="s">
        <v>58</v>
      </c>
      <c r="S64" s="166" t="s">
        <v>194</v>
      </c>
      <c r="T64" s="87" t="s">
        <v>195</v>
      </c>
      <c r="U64" s="179">
        <v>1</v>
      </c>
      <c r="V64" s="58" t="s">
        <v>58</v>
      </c>
      <c r="W64" s="166" t="s">
        <v>194</v>
      </c>
      <c r="X64" s="87" t="s">
        <v>195</v>
      </c>
    </row>
    <row r="65" spans="1:24" ht="30" customHeight="1">
      <c r="A65" s="61" t="s">
        <v>71</v>
      </c>
      <c r="B65" s="89" t="s">
        <v>210</v>
      </c>
      <c r="C65" s="67"/>
      <c r="D65" s="67"/>
      <c r="E65" s="70"/>
      <c r="F65" s="71">
        <v>9</v>
      </c>
      <c r="G65" s="70"/>
      <c r="H65" s="180"/>
      <c r="I65" s="181"/>
      <c r="J65" s="181"/>
      <c r="K65" s="58"/>
      <c r="L65" s="142"/>
      <c r="M65" s="58"/>
      <c r="N65" s="166"/>
      <c r="O65" s="182"/>
      <c r="P65" s="166"/>
      <c r="Q65" s="179"/>
      <c r="R65" s="58"/>
      <c r="S65" s="166"/>
      <c r="T65" s="58"/>
      <c r="U65" s="142"/>
      <c r="V65" s="58"/>
      <c r="W65" s="166"/>
      <c r="X65" s="166"/>
    </row>
    <row r="66" spans="1:24">
      <c r="A66" s="34"/>
      <c r="B66" s="209" t="s">
        <v>212</v>
      </c>
      <c r="C66" s="209"/>
      <c r="D66" s="209"/>
      <c r="E66" s="133">
        <f>E64+E61+E57+E53</f>
        <v>7</v>
      </c>
      <c r="F66" s="133">
        <f>F64+F61+F57+F53</f>
        <v>102</v>
      </c>
      <c r="G66" s="133">
        <f>G64+G61+G57+G53</f>
        <v>24</v>
      </c>
      <c r="H66" s="61"/>
      <c r="I66" s="61"/>
      <c r="J66" s="61"/>
      <c r="K66" s="61"/>
      <c r="L66" s="61"/>
      <c r="M66" s="61"/>
      <c r="N66" s="61"/>
      <c r="O66" s="40"/>
      <c r="P66" s="61"/>
      <c r="Q66" s="154"/>
      <c r="R66" s="61"/>
      <c r="S66" s="61"/>
      <c r="T66" s="61"/>
      <c r="U66" s="61"/>
      <c r="V66" s="61"/>
      <c r="W66" s="61"/>
      <c r="X66" s="61"/>
    </row>
    <row r="67" spans="1:24" ht="51" customHeight="1">
      <c r="A67" s="14" t="s">
        <v>14</v>
      </c>
      <c r="B67" s="14" t="s">
        <v>15</v>
      </c>
      <c r="C67" s="14" t="s">
        <v>24</v>
      </c>
      <c r="D67" s="14" t="s">
        <v>25</v>
      </c>
      <c r="E67" s="9" t="s">
        <v>30</v>
      </c>
      <c r="F67" s="9"/>
      <c r="G67" s="9"/>
      <c r="H67" s="217" t="s">
        <v>33</v>
      </c>
      <c r="I67" s="217"/>
      <c r="J67" s="217"/>
      <c r="K67" s="217"/>
      <c r="L67" s="217"/>
      <c r="M67" s="217"/>
      <c r="N67" s="217"/>
      <c r="O67" s="217"/>
      <c r="P67" s="30"/>
      <c r="Q67" s="6" t="s">
        <v>34</v>
      </c>
      <c r="R67" s="6"/>
      <c r="S67" s="6"/>
      <c r="T67" s="6"/>
      <c r="U67" s="6"/>
      <c r="V67" s="6"/>
      <c r="W67" s="6"/>
      <c r="X67" s="6"/>
    </row>
    <row r="68" spans="1:24" ht="51" customHeight="1">
      <c r="A68" s="14"/>
      <c r="B68" s="14"/>
      <c r="C68" s="14"/>
      <c r="D68" s="14"/>
      <c r="E68" s="5" t="s">
        <v>35</v>
      </c>
      <c r="F68" s="13" t="s">
        <v>36</v>
      </c>
      <c r="G68" s="13" t="s">
        <v>37</v>
      </c>
      <c r="H68" s="4" t="s">
        <v>40</v>
      </c>
      <c r="I68" s="4"/>
      <c r="J68" s="4"/>
      <c r="K68" s="4"/>
      <c r="L68" s="218" t="s">
        <v>41</v>
      </c>
      <c r="M68" s="218"/>
      <c r="N68" s="218"/>
      <c r="O68" s="218"/>
      <c r="P68" s="30"/>
      <c r="Q68" s="2" t="s">
        <v>40</v>
      </c>
      <c r="R68" s="2"/>
      <c r="S68" s="2"/>
      <c r="T68" s="2"/>
      <c r="U68" s="4" t="s">
        <v>41</v>
      </c>
      <c r="V68" s="4"/>
      <c r="W68" s="4"/>
      <c r="X68" s="4"/>
    </row>
    <row r="69" spans="1:24" ht="34.5" customHeight="1">
      <c r="A69" s="14"/>
      <c r="B69" s="14"/>
      <c r="C69" s="14"/>
      <c r="D69" s="14"/>
      <c r="E69" s="5"/>
      <c r="F69" s="13"/>
      <c r="G69" s="13"/>
      <c r="H69" s="31" t="s">
        <v>42</v>
      </c>
      <c r="I69" s="31" t="s">
        <v>43</v>
      </c>
      <c r="J69" s="31" t="s">
        <v>44</v>
      </c>
      <c r="K69" s="31" t="s">
        <v>45</v>
      </c>
      <c r="L69" s="31" t="s">
        <v>42</v>
      </c>
      <c r="M69" s="31" t="s">
        <v>43</v>
      </c>
      <c r="N69" s="31" t="s">
        <v>44</v>
      </c>
      <c r="O69" s="191" t="s">
        <v>45</v>
      </c>
      <c r="P69" s="197"/>
      <c r="Q69" s="33" t="s">
        <v>42</v>
      </c>
      <c r="R69" s="31" t="s">
        <v>43</v>
      </c>
      <c r="S69" s="31" t="s">
        <v>44</v>
      </c>
      <c r="T69" s="31" t="s">
        <v>45</v>
      </c>
      <c r="U69" s="31" t="s">
        <v>42</v>
      </c>
      <c r="V69" s="31" t="s">
        <v>43</v>
      </c>
      <c r="W69" s="31" t="s">
        <v>44</v>
      </c>
      <c r="X69" s="31" t="s">
        <v>45</v>
      </c>
    </row>
    <row r="70" spans="1:24">
      <c r="A70" s="34"/>
      <c r="B70" s="34" t="s">
        <v>214</v>
      </c>
      <c r="C70" s="34"/>
      <c r="D70" s="34"/>
      <c r="E70" s="34"/>
      <c r="F70" s="34"/>
      <c r="G70" s="34"/>
      <c r="H70" s="61"/>
      <c r="I70" s="61"/>
      <c r="J70" s="61"/>
      <c r="K70" s="61"/>
      <c r="L70" s="61"/>
      <c r="M70" s="61"/>
      <c r="N70" s="61"/>
      <c r="O70" s="40"/>
      <c r="P70" s="61"/>
      <c r="Q70" s="154"/>
      <c r="R70" s="61"/>
      <c r="S70" s="61"/>
      <c r="T70" s="61"/>
      <c r="U70" s="61"/>
      <c r="V70" s="61"/>
      <c r="W70" s="61"/>
      <c r="X70" s="61"/>
    </row>
    <row r="71" spans="1:24" ht="33.4" customHeight="1">
      <c r="A71" s="44" t="s">
        <v>215</v>
      </c>
      <c r="B71" s="45" t="s">
        <v>48</v>
      </c>
      <c r="C71" s="50">
        <v>5</v>
      </c>
      <c r="D71" s="50">
        <v>5</v>
      </c>
      <c r="E71" s="139">
        <f>SUM(E72:E73)</f>
        <v>9</v>
      </c>
      <c r="F71" s="139">
        <f>SUM(F72:F73)</f>
        <v>26</v>
      </c>
      <c r="G71" s="139">
        <f>SUM(G72:G73)</f>
        <v>6</v>
      </c>
      <c r="H71" s="141">
        <v>1</v>
      </c>
      <c r="I71" s="58" t="s">
        <v>55</v>
      </c>
      <c r="J71" s="58" t="s">
        <v>84</v>
      </c>
      <c r="K71" s="58" t="s">
        <v>57</v>
      </c>
      <c r="L71" s="142">
        <v>1</v>
      </c>
      <c r="M71" s="58" t="s">
        <v>58</v>
      </c>
      <c r="N71" s="58" t="s">
        <v>84</v>
      </c>
      <c r="O71" s="143" t="s">
        <v>57</v>
      </c>
      <c r="P71" s="58"/>
      <c r="Q71" s="179">
        <v>1</v>
      </c>
      <c r="R71" s="58" t="s">
        <v>58</v>
      </c>
      <c r="S71" s="58" t="s">
        <v>217</v>
      </c>
      <c r="T71" s="58" t="s">
        <v>57</v>
      </c>
      <c r="U71" s="142">
        <v>1</v>
      </c>
      <c r="V71" s="58" t="s">
        <v>58</v>
      </c>
      <c r="W71" s="58" t="s">
        <v>217</v>
      </c>
      <c r="X71" s="58" t="s">
        <v>57</v>
      </c>
    </row>
    <row r="72" spans="1:24" ht="15" customHeight="1">
      <c r="A72" s="61" t="s">
        <v>218</v>
      </c>
      <c r="B72" s="62" t="s">
        <v>184</v>
      </c>
      <c r="C72" s="67"/>
      <c r="D72" s="67"/>
      <c r="E72" s="70">
        <v>9</v>
      </c>
      <c r="F72" s="97">
        <v>26</v>
      </c>
      <c r="G72" s="70"/>
      <c r="H72" s="61"/>
      <c r="I72" s="61"/>
      <c r="J72" s="61"/>
      <c r="K72" s="61"/>
      <c r="L72" s="61"/>
      <c r="M72" s="61"/>
      <c r="N72" s="61"/>
      <c r="O72" s="40"/>
      <c r="P72" s="61"/>
      <c r="Q72" s="154"/>
      <c r="R72" s="61"/>
      <c r="S72" s="61"/>
      <c r="T72" s="61"/>
      <c r="U72" s="61"/>
      <c r="V72" s="61"/>
      <c r="W72" s="61"/>
      <c r="X72" s="61"/>
    </row>
    <row r="73" spans="1:24" ht="16.149999999999999" customHeight="1">
      <c r="A73" s="61" t="s">
        <v>219</v>
      </c>
      <c r="B73" s="62" t="s">
        <v>220</v>
      </c>
      <c r="C73" s="67"/>
      <c r="D73" s="67"/>
      <c r="E73" s="70"/>
      <c r="F73" s="97">
        <v>0</v>
      </c>
      <c r="G73" s="72">
        <v>6</v>
      </c>
      <c r="H73" s="61"/>
      <c r="I73" s="61"/>
      <c r="J73" s="61"/>
      <c r="K73" s="61"/>
      <c r="L73" s="61"/>
      <c r="M73" s="61"/>
      <c r="N73" s="61"/>
      <c r="O73" s="40"/>
      <c r="P73" s="61"/>
      <c r="Q73" s="154"/>
      <c r="R73" s="61"/>
      <c r="S73" s="61"/>
      <c r="T73" s="61"/>
      <c r="U73" s="61"/>
      <c r="V73" s="61"/>
      <c r="W73" s="61"/>
      <c r="X73" s="61"/>
    </row>
    <row r="74" spans="1:24" ht="15" customHeight="1">
      <c r="A74" s="44" t="s">
        <v>221</v>
      </c>
      <c r="B74" s="45" t="s">
        <v>69</v>
      </c>
      <c r="C74" s="81">
        <v>6</v>
      </c>
      <c r="D74" s="81">
        <v>6</v>
      </c>
      <c r="E74" s="82"/>
      <c r="F74" s="83">
        <f>SUM(F75:F78)</f>
        <v>62</v>
      </c>
      <c r="G74" s="83">
        <f>SUM(G75:G78)</f>
        <v>0</v>
      </c>
      <c r="H74" s="61"/>
      <c r="I74" s="61"/>
      <c r="J74" s="61"/>
      <c r="K74" s="61"/>
      <c r="L74" s="61"/>
      <c r="M74" s="61"/>
      <c r="N74" s="61"/>
      <c r="O74" s="40"/>
      <c r="P74" s="61"/>
      <c r="Q74" s="154"/>
      <c r="R74" s="61"/>
      <c r="S74" s="61"/>
      <c r="T74" s="61"/>
      <c r="U74" s="61"/>
      <c r="V74" s="61"/>
      <c r="W74" s="61"/>
      <c r="X74" s="61"/>
    </row>
    <row r="75" spans="1:24" ht="15" customHeight="1">
      <c r="A75" s="61" t="s">
        <v>71</v>
      </c>
      <c r="B75" s="84" t="s">
        <v>186</v>
      </c>
      <c r="C75" s="163"/>
      <c r="D75" s="163"/>
      <c r="E75" s="70"/>
      <c r="F75" s="71">
        <v>9</v>
      </c>
      <c r="G75" s="70"/>
      <c r="H75" s="204">
        <v>1</v>
      </c>
      <c r="I75" s="206" t="s">
        <v>55</v>
      </c>
      <c r="J75" s="203" t="s">
        <v>107</v>
      </c>
      <c r="K75" s="203" t="s">
        <v>91</v>
      </c>
      <c r="L75" s="204">
        <v>1</v>
      </c>
      <c r="M75" s="206" t="s">
        <v>58</v>
      </c>
      <c r="N75" s="203" t="s">
        <v>107</v>
      </c>
      <c r="O75" s="207" t="s">
        <v>91</v>
      </c>
      <c r="P75" s="87"/>
      <c r="Q75" s="221">
        <v>1</v>
      </c>
      <c r="R75" s="206" t="s">
        <v>58</v>
      </c>
      <c r="S75" s="203" t="s">
        <v>107</v>
      </c>
      <c r="T75" s="203" t="s">
        <v>91</v>
      </c>
      <c r="U75" s="204">
        <v>1</v>
      </c>
      <c r="V75" s="206" t="s">
        <v>58</v>
      </c>
      <c r="W75" s="203" t="s">
        <v>107</v>
      </c>
      <c r="X75" s="203" t="s">
        <v>91</v>
      </c>
    </row>
    <row r="76" spans="1:24" ht="19.5" customHeight="1">
      <c r="A76" s="61" t="s">
        <v>101</v>
      </c>
      <c r="B76" s="84" t="s">
        <v>187</v>
      </c>
      <c r="C76" s="163"/>
      <c r="D76" s="163"/>
      <c r="E76" s="70"/>
      <c r="F76" s="71">
        <v>3</v>
      </c>
      <c r="G76" s="70"/>
      <c r="H76" s="204"/>
      <c r="I76" s="206"/>
      <c r="J76" s="203"/>
      <c r="K76" s="203"/>
      <c r="L76" s="204"/>
      <c r="M76" s="206"/>
      <c r="N76" s="203"/>
      <c r="O76" s="207"/>
      <c r="P76" s="87"/>
      <c r="Q76" s="221"/>
      <c r="R76" s="206"/>
      <c r="S76" s="203"/>
      <c r="T76" s="203"/>
      <c r="U76" s="204"/>
      <c r="V76" s="206"/>
      <c r="W76" s="203"/>
      <c r="X76" s="203"/>
    </row>
    <row r="77" spans="1:24" ht="41.25" customHeight="1">
      <c r="A77" s="61" t="s">
        <v>88</v>
      </c>
      <c r="B77" s="84" t="s">
        <v>189</v>
      </c>
      <c r="C77" s="163"/>
      <c r="D77" s="163"/>
      <c r="E77" s="70"/>
      <c r="F77" s="71">
        <v>41</v>
      </c>
      <c r="G77" s="70"/>
      <c r="H77" s="202">
        <v>1</v>
      </c>
      <c r="I77" s="210" t="s">
        <v>55</v>
      </c>
      <c r="J77" s="210" t="s">
        <v>193</v>
      </c>
      <c r="K77" s="210" t="s">
        <v>85</v>
      </c>
      <c r="L77" s="202">
        <v>1</v>
      </c>
      <c r="M77" s="210" t="s">
        <v>58</v>
      </c>
      <c r="N77" s="210" t="s">
        <v>193</v>
      </c>
      <c r="O77" s="211" t="s">
        <v>85</v>
      </c>
      <c r="P77" s="110"/>
      <c r="Q77" s="213">
        <v>1</v>
      </c>
      <c r="R77" s="210" t="s">
        <v>58</v>
      </c>
      <c r="S77" s="210" t="s">
        <v>194</v>
      </c>
      <c r="T77" s="210" t="s">
        <v>195</v>
      </c>
      <c r="U77" s="213">
        <v>1</v>
      </c>
      <c r="V77" s="210" t="s">
        <v>58</v>
      </c>
      <c r="W77" s="210" t="s">
        <v>194</v>
      </c>
      <c r="X77" s="210" t="s">
        <v>195</v>
      </c>
    </row>
    <row r="78" spans="1:24" ht="15" customHeight="1">
      <c r="A78" s="61" t="s">
        <v>109</v>
      </c>
      <c r="B78" s="84" t="s">
        <v>224</v>
      </c>
      <c r="C78" s="163"/>
      <c r="D78" s="163"/>
      <c r="E78" s="70"/>
      <c r="F78" s="71">
        <v>9</v>
      </c>
      <c r="G78" s="70"/>
      <c r="H78" s="202"/>
      <c r="I78" s="210"/>
      <c r="J78" s="210"/>
      <c r="K78" s="210"/>
      <c r="L78" s="202"/>
      <c r="M78" s="210"/>
      <c r="N78" s="210"/>
      <c r="O78" s="211"/>
      <c r="P78" s="110"/>
      <c r="Q78" s="213"/>
      <c r="R78" s="210"/>
      <c r="S78" s="210"/>
      <c r="T78" s="210"/>
      <c r="U78" s="213"/>
      <c r="V78" s="210"/>
      <c r="W78" s="210"/>
      <c r="X78" s="210"/>
    </row>
    <row r="79" spans="1:24" ht="25.5" customHeight="1">
      <c r="A79" s="44" t="s">
        <v>226</v>
      </c>
      <c r="B79" s="45" t="s">
        <v>197</v>
      </c>
      <c r="C79" s="81">
        <v>10</v>
      </c>
      <c r="D79" s="81">
        <v>10</v>
      </c>
      <c r="E79" s="82"/>
      <c r="F79" s="83"/>
      <c r="G79" s="82">
        <f>G80</f>
        <v>12</v>
      </c>
      <c r="H79" s="141">
        <v>1</v>
      </c>
      <c r="I79" s="58" t="s">
        <v>55</v>
      </c>
      <c r="J79" s="87" t="s">
        <v>200</v>
      </c>
      <c r="K79" s="61"/>
      <c r="L79" s="141">
        <v>1</v>
      </c>
      <c r="M79" s="58" t="s">
        <v>58</v>
      </c>
      <c r="N79" s="87" t="s">
        <v>200</v>
      </c>
      <c r="O79" s="40"/>
      <c r="P79" s="61"/>
      <c r="Q79" s="177" t="s">
        <v>201</v>
      </c>
      <c r="R79" s="61"/>
      <c r="S79" s="61"/>
      <c r="T79" s="61"/>
      <c r="U79" s="61"/>
      <c r="V79" s="61"/>
      <c r="W79" s="61"/>
      <c r="X79" s="61"/>
    </row>
    <row r="80" spans="1:24" ht="15" customHeight="1">
      <c r="A80" s="61" t="s">
        <v>71</v>
      </c>
      <c r="B80" s="89" t="s">
        <v>202</v>
      </c>
      <c r="C80" s="163"/>
      <c r="D80" s="163"/>
      <c r="E80" s="70"/>
      <c r="F80" s="71"/>
      <c r="G80" s="70">
        <v>12</v>
      </c>
      <c r="H80" s="61"/>
      <c r="I80" s="61"/>
      <c r="J80" s="61"/>
      <c r="K80" s="61"/>
      <c r="L80" s="61"/>
      <c r="M80" s="61"/>
      <c r="N80" s="61"/>
      <c r="O80" s="40"/>
      <c r="P80" s="61"/>
      <c r="Q80" s="154"/>
      <c r="R80" s="61"/>
      <c r="S80" s="61"/>
      <c r="T80" s="61"/>
      <c r="U80" s="61"/>
      <c r="V80" s="61"/>
      <c r="W80" s="61"/>
      <c r="X80" s="61"/>
    </row>
    <row r="81" spans="1:24" ht="27" customHeight="1">
      <c r="A81" s="61" t="s">
        <v>101</v>
      </c>
      <c r="B81" s="183" t="s">
        <v>227</v>
      </c>
      <c r="C81" s="67"/>
      <c r="D81" s="67"/>
      <c r="E81" s="70"/>
      <c r="F81" s="71"/>
      <c r="G81" s="70"/>
      <c r="H81" s="61"/>
      <c r="I81" s="61"/>
      <c r="J81" s="61"/>
      <c r="K81" s="61"/>
      <c r="L81" s="61"/>
      <c r="M81" s="61"/>
      <c r="N81" s="61"/>
      <c r="O81" s="40"/>
      <c r="P81" s="61"/>
      <c r="Q81" s="154"/>
      <c r="R81" s="61"/>
      <c r="S81" s="61"/>
      <c r="T81" s="61"/>
      <c r="U81" s="61"/>
      <c r="V81" s="61"/>
      <c r="W81" s="61"/>
      <c r="X81" s="61"/>
    </row>
    <row r="82" spans="1:24" ht="27" customHeight="1">
      <c r="A82" s="44" t="s">
        <v>229</v>
      </c>
      <c r="B82" s="45" t="s">
        <v>208</v>
      </c>
      <c r="C82" s="81">
        <v>9</v>
      </c>
      <c r="D82" s="81">
        <v>9</v>
      </c>
      <c r="E82" s="82"/>
      <c r="F82" s="83"/>
      <c r="G82" s="82"/>
      <c r="H82" s="142">
        <v>1</v>
      </c>
      <c r="I82" s="58" t="s">
        <v>55</v>
      </c>
      <c r="J82" s="58" t="s">
        <v>127</v>
      </c>
      <c r="K82" s="87" t="s">
        <v>85</v>
      </c>
      <c r="L82" s="142">
        <v>1</v>
      </c>
      <c r="M82" s="58" t="s">
        <v>58</v>
      </c>
      <c r="N82" s="58" t="s">
        <v>127</v>
      </c>
      <c r="O82" s="164" t="s">
        <v>85</v>
      </c>
      <c r="P82" s="87"/>
      <c r="Q82" s="177" t="s">
        <v>201</v>
      </c>
      <c r="R82" s="61"/>
      <c r="S82" s="61"/>
      <c r="T82" s="61"/>
      <c r="U82" s="61"/>
      <c r="V82" s="61"/>
      <c r="W82" s="61"/>
      <c r="X82" s="61"/>
    </row>
    <row r="83" spans="1:24" ht="32.25" customHeight="1">
      <c r="A83" s="61" t="s">
        <v>71</v>
      </c>
      <c r="B83" s="185" t="s">
        <v>231</v>
      </c>
      <c r="C83" s="67"/>
      <c r="D83" s="67"/>
      <c r="E83" s="70"/>
      <c r="F83" s="71"/>
      <c r="G83" s="70"/>
      <c r="H83" s="142"/>
      <c r="I83" s="58"/>
      <c r="J83" s="58"/>
      <c r="K83" s="58"/>
      <c r="L83" s="142"/>
      <c r="M83" s="58"/>
      <c r="N83" s="58"/>
      <c r="O83" s="182"/>
      <c r="P83" s="166"/>
      <c r="Q83" s="179"/>
      <c r="R83" s="58"/>
      <c r="S83" s="58"/>
      <c r="T83" s="58"/>
      <c r="U83" s="142"/>
      <c r="V83" s="58"/>
      <c r="W83" s="58"/>
      <c r="X83" s="166"/>
    </row>
    <row r="84" spans="1:24" ht="15" customHeight="1">
      <c r="A84" s="61"/>
      <c r="B84" s="127"/>
      <c r="C84" s="67"/>
      <c r="D84" s="67"/>
      <c r="E84" s="70"/>
      <c r="F84" s="71"/>
      <c r="G84" s="70"/>
      <c r="H84" s="61"/>
      <c r="I84" s="61"/>
      <c r="J84" s="61"/>
      <c r="K84" s="61"/>
      <c r="L84" s="61"/>
      <c r="M84" s="61"/>
      <c r="N84" s="61"/>
      <c r="O84" s="40"/>
      <c r="P84" s="61"/>
      <c r="Q84" s="154"/>
      <c r="R84" s="61"/>
      <c r="S84" s="61"/>
      <c r="T84" s="61"/>
      <c r="U84" s="61"/>
      <c r="V84" s="61"/>
      <c r="W84" s="61"/>
      <c r="X84" s="61"/>
    </row>
    <row r="85" spans="1:24">
      <c r="A85" s="34"/>
      <c r="B85" s="128"/>
      <c r="C85" s="131"/>
      <c r="D85" s="131" t="s">
        <v>234</v>
      </c>
      <c r="E85" s="133">
        <f>E71+E74+E79+E82</f>
        <v>9</v>
      </c>
      <c r="F85" s="133">
        <f>F71+F74+F79+F82</f>
        <v>88</v>
      </c>
      <c r="G85" s="133">
        <f>G71+G74+G79+G82</f>
        <v>18</v>
      </c>
      <c r="H85" s="61"/>
      <c r="I85" s="61"/>
      <c r="J85" s="61"/>
      <c r="K85" s="61"/>
      <c r="L85" s="61"/>
      <c r="M85" s="61"/>
      <c r="N85" s="61"/>
      <c r="O85" s="40"/>
      <c r="P85" s="61"/>
      <c r="Q85" s="154"/>
      <c r="R85" s="61"/>
      <c r="S85" s="61"/>
      <c r="T85" s="61"/>
      <c r="U85" s="61"/>
      <c r="V85" s="61"/>
      <c r="W85" s="61"/>
      <c r="X85" s="61"/>
    </row>
    <row r="86" spans="1:24" ht="15" customHeight="1">
      <c r="B86" s="222" t="s">
        <v>235</v>
      </c>
      <c r="C86" s="222"/>
      <c r="D86" s="222"/>
      <c r="E86" s="215">
        <f>E85+E66+E48+E23</f>
        <v>34</v>
      </c>
      <c r="F86" s="215">
        <f>F85+F66+F48+F23</f>
        <v>651</v>
      </c>
      <c r="G86" s="215">
        <f>G85+G66+G48+G23</f>
        <v>70</v>
      </c>
      <c r="H86" s="188"/>
      <c r="I86" s="188"/>
      <c r="J86" s="188"/>
      <c r="K86" s="61"/>
      <c r="L86" s="61"/>
      <c r="M86" s="61"/>
      <c r="N86" s="61"/>
      <c r="O86" s="40"/>
      <c r="P86" s="61"/>
      <c r="Q86" s="154"/>
      <c r="R86" s="61"/>
      <c r="S86" s="61"/>
      <c r="T86" s="61"/>
      <c r="U86" s="61"/>
      <c r="V86" s="61"/>
      <c r="W86" s="61"/>
      <c r="X86" s="61"/>
    </row>
    <row r="87" spans="1:24">
      <c r="B87" s="222"/>
      <c r="C87" s="222"/>
      <c r="D87" s="222"/>
      <c r="E87" s="215"/>
      <c r="F87" s="215"/>
      <c r="G87" s="215"/>
    </row>
  </sheetData>
  <mergeCells count="129">
    <mergeCell ref="B86:D87"/>
    <mergeCell ref="E86:E87"/>
    <mergeCell ref="F86:F87"/>
    <mergeCell ref="G86:G87"/>
    <mergeCell ref="R75:R76"/>
    <mergeCell ref="S75:S76"/>
    <mergeCell ref="T75:T76"/>
    <mergeCell ref="U75:U76"/>
    <mergeCell ref="V75:V76"/>
    <mergeCell ref="W75:W76"/>
    <mergeCell ref="X75:X76"/>
    <mergeCell ref="H77:H78"/>
    <mergeCell ref="I77:I78"/>
    <mergeCell ref="J77:J78"/>
    <mergeCell ref="K77:K78"/>
    <mergeCell ref="L77:L78"/>
    <mergeCell ref="M77:M78"/>
    <mergeCell ref="N77:N78"/>
    <mergeCell ref="O77:O78"/>
    <mergeCell ref="Q77:Q78"/>
    <mergeCell ref="R77:R78"/>
    <mergeCell ref="S77:S78"/>
    <mergeCell ref="T77:T78"/>
    <mergeCell ref="U77:U78"/>
    <mergeCell ref="V77:V78"/>
    <mergeCell ref="W77:W78"/>
    <mergeCell ref="X77:X78"/>
    <mergeCell ref="H75:H76"/>
    <mergeCell ref="I75:I76"/>
    <mergeCell ref="J75:J76"/>
    <mergeCell ref="K75:K76"/>
    <mergeCell ref="L75:L76"/>
    <mergeCell ref="M75:M76"/>
    <mergeCell ref="N75:N76"/>
    <mergeCell ref="O75:O76"/>
    <mergeCell ref="Q75:Q76"/>
    <mergeCell ref="A67:A69"/>
    <mergeCell ref="B67:B69"/>
    <mergeCell ref="C67:C69"/>
    <mergeCell ref="D67:D69"/>
    <mergeCell ref="E67:G67"/>
    <mergeCell ref="H67:O67"/>
    <mergeCell ref="Q67:X67"/>
    <mergeCell ref="E68:E69"/>
    <mergeCell ref="F68:F69"/>
    <mergeCell ref="G68:G69"/>
    <mergeCell ref="H68:K68"/>
    <mergeCell ref="L68:O68"/>
    <mergeCell ref="Q68:T68"/>
    <mergeCell ref="U68:X68"/>
    <mergeCell ref="Q58:Q59"/>
    <mergeCell ref="R58:R59"/>
    <mergeCell ref="S58:S59"/>
    <mergeCell ref="T58:T59"/>
    <mergeCell ref="U58:U59"/>
    <mergeCell ref="V58:V59"/>
    <mergeCell ref="W58:W59"/>
    <mergeCell ref="X58:X59"/>
    <mergeCell ref="B66:D66"/>
    <mergeCell ref="C58:C59"/>
    <mergeCell ref="H58:H59"/>
    <mergeCell ref="I58:I59"/>
    <mergeCell ref="J58:J59"/>
    <mergeCell ref="K58:K59"/>
    <mergeCell ref="L58:L59"/>
    <mergeCell ref="M58:M59"/>
    <mergeCell ref="N58:N59"/>
    <mergeCell ref="O58:O59"/>
    <mergeCell ref="A49:A51"/>
    <mergeCell ref="B49:B51"/>
    <mergeCell ref="C49:C51"/>
    <mergeCell ref="D49:D51"/>
    <mergeCell ref="E49:G49"/>
    <mergeCell ref="H49:O49"/>
    <mergeCell ref="Q49:X49"/>
    <mergeCell ref="E50:E51"/>
    <mergeCell ref="F50:F51"/>
    <mergeCell ref="G50:G51"/>
    <mergeCell ref="H50:K50"/>
    <mergeCell ref="L50:O50"/>
    <mergeCell ref="Q50:T50"/>
    <mergeCell ref="U50:X50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C37:C38"/>
    <mergeCell ref="H37:H38"/>
    <mergeCell ref="I37:I38"/>
    <mergeCell ref="J37:J38"/>
    <mergeCell ref="K37:K38"/>
    <mergeCell ref="L37:L38"/>
    <mergeCell ref="M37:M38"/>
    <mergeCell ref="N37:N38"/>
    <mergeCell ref="O37:O38"/>
    <mergeCell ref="A25:A27"/>
    <mergeCell ref="B25:B27"/>
    <mergeCell ref="C25:C27"/>
    <mergeCell ref="D25:D27"/>
    <mergeCell ref="E25:G25"/>
    <mergeCell ref="H25:O25"/>
    <mergeCell ref="Q25:X25"/>
    <mergeCell ref="E26:E27"/>
    <mergeCell ref="F26:F27"/>
    <mergeCell ref="G26:G27"/>
    <mergeCell ref="H26:K26"/>
    <mergeCell ref="L26:O26"/>
    <mergeCell ref="Q26:T26"/>
    <mergeCell ref="U26:X26"/>
    <mergeCell ref="A1:A3"/>
    <mergeCell ref="B1:B3"/>
    <mergeCell ref="C1:C3"/>
    <mergeCell ref="D1:D3"/>
    <mergeCell ref="E1:G1"/>
    <mergeCell ref="H1:O1"/>
    <mergeCell ref="Q1:X1"/>
    <mergeCell ref="E2:E3"/>
    <mergeCell ref="F2:F3"/>
    <mergeCell ref="G2:G3"/>
    <mergeCell ref="H2:K2"/>
    <mergeCell ref="L2:O2"/>
    <mergeCell ref="P2:P3"/>
    <mergeCell ref="Q2:T2"/>
    <mergeCell ref="U2:X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LibreOffice/6.2.8.2$Windows_X86_64 LibreOffice_project/f82ddfca21ebc1e222a662a32b25c0c9d20169ee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dates_conseil</vt:lpstr>
      <vt:lpstr>Description</vt:lpstr>
      <vt:lpstr>amgtCVID</vt:lpstr>
      <vt:lpstr>Description!Impression_des_titres</vt:lpstr>
      <vt:lpstr>Description!Zone_d_impression</vt:lpstr>
    </vt:vector>
  </TitlesOfParts>
  <Company>Université d'Orléans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pbeducha</dc:creator>
  <cp:lastModifiedBy>Nico</cp:lastModifiedBy>
  <cp:revision>1</cp:revision>
  <cp:lastPrinted>2018-01-11T11:29:22Z</cp:lastPrinted>
  <dcterms:created xsi:type="dcterms:W3CDTF">2017-01-31T09:42:57Z</dcterms:created>
  <dcterms:modified xsi:type="dcterms:W3CDTF">2020-06-03T15:17:41Z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Université d'Orléans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