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 activeTab="2"/>
  </bookViews>
  <sheets>
    <sheet name="Fiche identité" sheetId="1" r:id="rId1"/>
    <sheet name="H1 MCC 2020-2021 M LEA" sheetId="2" r:id="rId2"/>
    <sheet name="H2 MCC 2020-2021 M LEA (2)" sheetId="3" r:id="rId3"/>
  </sheets>
  <externalReferences>
    <externalReference r:id="rId4"/>
    <externalReference r:id="rId5"/>
    <externalReference r:id="rId6"/>
    <externalReference r:id="rId7"/>
  </externalReferences>
  <definedNames>
    <definedName name="mod">'[1]Liste de valeurs'!$A$2:$A$4</definedName>
    <definedName name="moda1">[2]Feuil1!$A$2:$A$4</definedName>
    <definedName name="nat">'[1]Liste de valeurs'!$B$2:$B$7</definedName>
    <definedName name="natu1">[2]Feuil1!$B$2:$B$7</definedName>
    <definedName name="Nature2">'[3]Liste de valeurs'!$B$2:$B$7</definedName>
    <definedName name="Type_UE">'[4]valeurs listes déroulantes'!$L$1:$L$2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2" i="3"/>
  <c r="F131"/>
  <c r="F104"/>
  <c r="F103"/>
  <c r="F70"/>
  <c r="F69"/>
  <c r="F38"/>
  <c r="F135" s="1"/>
  <c r="F37"/>
  <c r="F132" i="2"/>
  <c r="F131"/>
  <c r="F104"/>
  <c r="F103"/>
  <c r="F70"/>
  <c r="F69"/>
  <c r="F38"/>
  <c r="F135" s="1"/>
  <c r="F37"/>
  <c r="F134" l="1"/>
  <c r="F134" i="3"/>
</calcChain>
</file>

<file path=xl/sharedStrings.xml><?xml version="1.0" encoding="utf-8"?>
<sst xmlns="http://schemas.openxmlformats.org/spreadsheetml/2006/main" count="3032" uniqueCount="389">
  <si>
    <r>
      <t xml:space="preserve">MCC Master </t>
    </r>
    <r>
      <rPr>
        <b/>
        <sz val="10"/>
        <color rgb="FFFF0000"/>
        <rFont val="Arial"/>
        <family val="2"/>
      </rPr>
      <t>LEA</t>
    </r>
  </si>
  <si>
    <t>Intitulé de l'enseignement</t>
  </si>
  <si>
    <t>Code Apogée de l'ELP
contrat 2018</t>
  </si>
  <si>
    <t>Si UE mutualisée à d'autres mentions ou années de formation, indiquer lesquelles</t>
  </si>
  <si>
    <t>ECTS</t>
  </si>
  <si>
    <t>Volume horaire</t>
  </si>
  <si>
    <t>Session 1</t>
  </si>
  <si>
    <t>Session de rattrapage</t>
  </si>
  <si>
    <t>Intervenants</t>
  </si>
  <si>
    <t>Section CNU Enseignant</t>
  </si>
  <si>
    <t>Descriptif de l'enseignement</t>
  </si>
  <si>
    <t>Type de l'enseignement</t>
  </si>
  <si>
    <t>CM</t>
  </si>
  <si>
    <t>TD</t>
  </si>
  <si>
    <t>Multiplié par GR de TD</t>
  </si>
  <si>
    <t>RNE</t>
  </si>
  <si>
    <t>RSE</t>
  </si>
  <si>
    <t>quotité (en %)</t>
  </si>
  <si>
    <t>modalité</t>
  </si>
  <si>
    <t>nature</t>
  </si>
  <si>
    <t>durée</t>
  </si>
  <si>
    <t>quotité (%)</t>
  </si>
  <si>
    <t xml:space="preserve">Semestre 1 </t>
  </si>
  <si>
    <t xml:space="preserve"> </t>
  </si>
  <si>
    <t>UE1</t>
  </si>
  <si>
    <t>TRONC COMMUN : LMA7L40</t>
  </si>
  <si>
    <t>LAME &amp; LACI</t>
  </si>
  <si>
    <t>International Trade 1</t>
  </si>
  <si>
    <t>LMA7L4A</t>
  </si>
  <si>
    <t>UE de tronc commun</t>
  </si>
  <si>
    <t>CC</t>
  </si>
  <si>
    <t>CT</t>
  </si>
  <si>
    <t>écrit</t>
  </si>
  <si>
    <t>2h</t>
  </si>
  <si>
    <t>Noël</t>
  </si>
  <si>
    <t>Organisational theory and labour relations</t>
  </si>
  <si>
    <t>LMA7L4B</t>
  </si>
  <si>
    <t>Nunez</t>
  </si>
  <si>
    <t>Marketing</t>
  </si>
  <si>
    <t>LMA7L4C</t>
  </si>
  <si>
    <t>mémoire + soutenance</t>
  </si>
  <si>
    <t>Kaswengi</t>
  </si>
  <si>
    <t>Politics of the European Union</t>
  </si>
  <si>
    <t>LMA7L4D</t>
  </si>
  <si>
    <t>Fischer</t>
  </si>
  <si>
    <t>Atelier Recherche Emploi</t>
  </si>
  <si>
    <t>LMA7L4E</t>
  </si>
  <si>
    <t>UE de spécialisation</t>
  </si>
  <si>
    <t>UE2</t>
  </si>
  <si>
    <t xml:space="preserve">BLOC LANGUES : </t>
  </si>
  <si>
    <t>LACI : Business English &amp; English Translation obligatoires pour tous, plus Allemand ou Espagnol ou Japonais ; LAME : Business English obligatoire pour tous, plus langue française obligatoire pour les non-francophones</t>
  </si>
  <si>
    <t xml:space="preserve">Business English </t>
  </si>
  <si>
    <t>LMA7L10</t>
  </si>
  <si>
    <t>oral</t>
  </si>
  <si>
    <t>1h30</t>
  </si>
  <si>
    <t>Michel</t>
  </si>
  <si>
    <t>LACI</t>
  </si>
  <si>
    <t>English Translation</t>
  </si>
  <si>
    <t>LMA7LC1A</t>
  </si>
  <si>
    <t>Thompson</t>
  </si>
  <si>
    <t>Langue et culture allemandes</t>
  </si>
  <si>
    <t>LMA7LC1D</t>
  </si>
  <si>
    <t>Mutualisé M1-M2</t>
  </si>
  <si>
    <t>Grégoire/Renault</t>
  </si>
  <si>
    <t>Langue et culture espagnoles</t>
  </si>
  <si>
    <t>LMA7LC1S</t>
  </si>
  <si>
    <t>Arbulu/Ginesta</t>
  </si>
  <si>
    <t>Langue et culture japonaises</t>
  </si>
  <si>
    <t>LMALC1J</t>
  </si>
  <si>
    <t>Mutualisé M1 TCM-LTMI</t>
  </si>
  <si>
    <t>Durringer/henninger</t>
  </si>
  <si>
    <t xml:space="preserve">Langue et culture chinoises </t>
  </si>
  <si>
    <t>LMA7LC1C</t>
  </si>
  <si>
    <t>Luo</t>
  </si>
  <si>
    <t>LAME</t>
  </si>
  <si>
    <t>Français débutant</t>
  </si>
  <si>
    <t>LMA7LMF1</t>
  </si>
  <si>
    <t>Boutonné</t>
  </si>
  <si>
    <t xml:space="preserve">LAME </t>
  </si>
  <si>
    <t>Français intermédiaire</t>
  </si>
  <si>
    <t>LMA7LMF2</t>
  </si>
  <si>
    <t>Français avancé</t>
  </si>
  <si>
    <t>LMA7LMF3</t>
  </si>
  <si>
    <t>Français maîtrise</t>
  </si>
  <si>
    <t>LMA7LMF4</t>
  </si>
  <si>
    <t>Marteau-Tesson</t>
  </si>
  <si>
    <t>UE3</t>
  </si>
  <si>
    <t xml:space="preserve">BLOC CIVILISATIONS :  </t>
  </si>
  <si>
    <t>LACI : Civilisation des pays anglophones obligatoire pour tous, plus civilisation de l'autre langue choisie ; LAME : civilisation des pays anglophones et civilisation française obligatoires</t>
  </si>
  <si>
    <t>Civilisation des pays anglophones</t>
  </si>
  <si>
    <t>LMA7L30</t>
  </si>
  <si>
    <t>Gallet</t>
  </si>
  <si>
    <t>Civilisation allemande</t>
  </si>
  <si>
    <t>LMA7LC3D</t>
  </si>
  <si>
    <t>M1 TCM</t>
  </si>
  <si>
    <t>Fleury</t>
  </si>
  <si>
    <t>Civilisation espagnole</t>
  </si>
  <si>
    <t>LMA7LC3S</t>
  </si>
  <si>
    <t>Decobert</t>
  </si>
  <si>
    <t xml:space="preserve">Civilisation japonaise </t>
  </si>
  <si>
    <t>LMA7LC3J</t>
  </si>
  <si>
    <t xml:space="preserve"> Mutualisé M1 TCM</t>
  </si>
  <si>
    <t>Durringer</t>
  </si>
  <si>
    <t xml:space="preserve">Civilisation chinoise </t>
  </si>
  <si>
    <t>LMA7LC3C</t>
  </si>
  <si>
    <t>Mutualisé M1 TCM</t>
  </si>
  <si>
    <t>Civilisation française</t>
  </si>
  <si>
    <t>LMA7LM3A</t>
  </si>
  <si>
    <t>Tabuteau</t>
  </si>
  <si>
    <t>UE4</t>
  </si>
  <si>
    <t>APPROFONDISSEMENT</t>
  </si>
  <si>
    <t>LACI : Droit européen de la concurrence obligatoire plus 3 enseignements au choix sur 5 ; LAME : 4 enseignements au choix sur 6</t>
  </si>
  <si>
    <t>LAME / LACI</t>
  </si>
  <si>
    <t xml:space="preserve">International Economics 1 </t>
  </si>
  <si>
    <t>LMA7L2A</t>
  </si>
  <si>
    <t>Baudassé</t>
  </si>
  <si>
    <t>Droit Européen de la concurrence</t>
  </si>
  <si>
    <t>LMA7L2B</t>
  </si>
  <si>
    <t>Héguin de Guerle</t>
  </si>
  <si>
    <t xml:space="preserve">Introduction to European Law </t>
  </si>
  <si>
    <t>LMA7L2C</t>
  </si>
  <si>
    <t xml:space="preserve">Export Assistance in France </t>
  </si>
  <si>
    <t>LMA7L2D</t>
  </si>
  <si>
    <t>Munos</t>
  </si>
  <si>
    <t xml:space="preserve">European Economic Environment </t>
  </si>
  <si>
    <t>LMA7L2E</t>
  </si>
  <si>
    <t>Picault</t>
  </si>
  <si>
    <t>Introduction to Business Management</t>
  </si>
  <si>
    <t>LMA7L2F</t>
  </si>
  <si>
    <t>Ado</t>
  </si>
  <si>
    <t>TOTAL LAME</t>
  </si>
  <si>
    <t>TOTAL LACI</t>
  </si>
  <si>
    <t xml:space="preserve">Semestre 2 </t>
  </si>
  <si>
    <t>UE5</t>
  </si>
  <si>
    <t>TRONC COMMUN : LMA8L30</t>
  </si>
  <si>
    <t>Obligatoire pour tous</t>
  </si>
  <si>
    <t>International trade 2</t>
  </si>
  <si>
    <t>LMA8L3A</t>
  </si>
  <si>
    <t>European business law  1</t>
  </si>
  <si>
    <t>LMA8L3B</t>
  </si>
  <si>
    <t>Vlachou</t>
  </si>
  <si>
    <t xml:space="preserve">International banking management </t>
  </si>
  <si>
    <t>LMA8L3C</t>
  </si>
  <si>
    <t>UE6</t>
  </si>
  <si>
    <t>BLOC LANGUES</t>
  </si>
  <si>
    <t>LACI : English communication &amp; Business English obligatoires pour tous, plus Allemand ou Espagnol ou Japonais ; LAME : Business English obligatoire pour tous, plus langue française</t>
  </si>
  <si>
    <t>LMA8L10</t>
  </si>
  <si>
    <t>English communication</t>
  </si>
  <si>
    <t>LMA8LC1A</t>
  </si>
  <si>
    <t>LMA8LC1D</t>
  </si>
  <si>
    <t>LMA8LC1S</t>
  </si>
  <si>
    <t>LMA8LC1J</t>
  </si>
  <si>
    <t>Shimosakai/Durringer</t>
  </si>
  <si>
    <t>Langue et cultures chinoises</t>
  </si>
  <si>
    <t>LMA8LC1C</t>
  </si>
  <si>
    <t>LMA8LMF1</t>
  </si>
  <si>
    <t>LMA8LMF2</t>
  </si>
  <si>
    <t>LMA8LMF3</t>
  </si>
  <si>
    <t>LMA8LMF4</t>
  </si>
  <si>
    <t>UE7</t>
  </si>
  <si>
    <t>LACI : 4 enseignements au choix sur 6 ; LAME : 5 enseignements obligatoires</t>
  </si>
  <si>
    <t>Computing</t>
  </si>
  <si>
    <t>LMA8LC2A</t>
  </si>
  <si>
    <t>épreuve machine</t>
  </si>
  <si>
    <t>Gestion et analyse financière</t>
  </si>
  <si>
    <t>LMA8LC2B</t>
  </si>
  <si>
    <t>Belouah</t>
  </si>
  <si>
    <t>Droit du travail</t>
  </si>
  <si>
    <t>LMA8LC2C</t>
  </si>
  <si>
    <t>Canakis</t>
  </si>
  <si>
    <t xml:space="preserve">Création d'entreprise à l'international </t>
  </si>
  <si>
    <t>LMA8LC2D</t>
  </si>
  <si>
    <t>International Economics 2</t>
  </si>
  <si>
    <t>LMA8L2A</t>
  </si>
  <si>
    <t>Le Quéré</t>
  </si>
  <si>
    <t>Staff Management</t>
  </si>
  <si>
    <t>LMA8L2B</t>
  </si>
  <si>
    <t xml:space="preserve">Intercultural Communication </t>
  </si>
  <si>
    <t>LMA8LM2A</t>
  </si>
  <si>
    <t>dossier + écrit</t>
  </si>
  <si>
    <t>Delouis</t>
  </si>
  <si>
    <t>Introduction to Contemporary Germany</t>
  </si>
  <si>
    <t>LMA8LM2B</t>
  </si>
  <si>
    <t xml:space="preserve">Introduction to Contemporary France </t>
  </si>
  <si>
    <t>LMA8LM2C</t>
  </si>
  <si>
    <t>dossier + soutenance</t>
  </si>
  <si>
    <t>UE8</t>
  </si>
  <si>
    <t>PROFESSIONNALISATION : LMA9L40</t>
  </si>
  <si>
    <t xml:space="preserve">Stage </t>
  </si>
  <si>
    <t>LMA8LST</t>
  </si>
  <si>
    <t xml:space="preserve">Semestre 3 </t>
  </si>
  <si>
    <t>UE 9</t>
  </si>
  <si>
    <t>TRONC COMMUN</t>
  </si>
  <si>
    <t>European business law 2</t>
  </si>
  <si>
    <t>LMA9L4A</t>
  </si>
  <si>
    <t>Computing - Web technology</t>
  </si>
  <si>
    <t>LMA9L4B</t>
  </si>
  <si>
    <t>Purchasing</t>
  </si>
  <si>
    <t>LMA9L4C</t>
  </si>
  <si>
    <t>UE 10</t>
  </si>
  <si>
    <t>LACI : English Translation &amp; Business English obligatoires pour tous, plus Allemand ou Espagnol ou Japonais ; LAME : Business English et Langue Française obligatoires pour tous</t>
  </si>
  <si>
    <t>Business English</t>
  </si>
  <si>
    <t>LMA9L10</t>
  </si>
  <si>
    <t>LMA9LC1A</t>
  </si>
  <si>
    <t>LMA9LC1D</t>
  </si>
  <si>
    <t>LMA9LC1S</t>
  </si>
  <si>
    <t>LMA9LC1J</t>
  </si>
  <si>
    <t>Mutualisé M2 TCM-LTMI</t>
  </si>
  <si>
    <t>Durringer/Héninger</t>
  </si>
  <si>
    <t>LMA9LC1C</t>
  </si>
  <si>
    <t>LMA9LMF1</t>
  </si>
  <si>
    <t>LMA9LMF2</t>
  </si>
  <si>
    <t>LMA9LMF3</t>
  </si>
  <si>
    <t>UE11</t>
  </si>
  <si>
    <t>LACI : 4 enseignements sur 9, avec Transports &amp; logistique, Douanes, Droit de la vente obligatoires ; LAME : 4 enseignements au choix sur 9</t>
  </si>
  <si>
    <t>Transports et logistique</t>
  </si>
  <si>
    <t>LMA9L2A</t>
  </si>
  <si>
    <t>Douanes : procédures et déclarations</t>
  </si>
  <si>
    <t>LMA9L2B</t>
  </si>
  <si>
    <t>Madre/Solecki</t>
  </si>
  <si>
    <t>Droit de la vente</t>
  </si>
  <si>
    <t>LMA9L2C</t>
  </si>
  <si>
    <t>Techniques financières</t>
  </si>
  <si>
    <t>LMA9L2D</t>
  </si>
  <si>
    <t>Brivet</t>
  </si>
  <si>
    <t>Economic intelligence</t>
  </si>
  <si>
    <t>LMA9L2E</t>
  </si>
  <si>
    <t>European accounting systems</t>
  </si>
  <si>
    <t>LMA9L2F</t>
  </si>
  <si>
    <t>Lebelle</t>
  </si>
  <si>
    <t>Business structures GB / USA</t>
  </si>
  <si>
    <t>LMA9L2G</t>
  </si>
  <si>
    <t>Business ethics</t>
  </si>
  <si>
    <t>LMA9L2H</t>
  </si>
  <si>
    <t>Initiation à la recherche</t>
  </si>
  <si>
    <t>LMA9L2I</t>
  </si>
  <si>
    <t>Mutualisé M TCM-LTMI</t>
  </si>
  <si>
    <t>dossier</t>
  </si>
  <si>
    <t>UE12</t>
  </si>
  <si>
    <t>PROFESSIONNALISATION</t>
  </si>
  <si>
    <t>LACI : 1 sur 4 au choix ; LAME : 1 sur 3 au choix ; si choix du mémoire de Recherche, obligation de prendre le cours Initiation à la Recherche LMA9L2I</t>
  </si>
  <si>
    <t>Projet Professionnel ou Mémoire Recherche</t>
  </si>
  <si>
    <t>LMA9L3B</t>
  </si>
  <si>
    <t>Session unique conformément à la règlementation</t>
  </si>
  <si>
    <t xml:space="preserve">Projet Crea Campus/Création d'entreprise  </t>
  </si>
  <si>
    <t>LMA9L3A</t>
  </si>
  <si>
    <t xml:space="preserve">Contrat  de Professionnalisation </t>
  </si>
  <si>
    <t>LMA9L50</t>
  </si>
  <si>
    <t>Apprentissage</t>
  </si>
  <si>
    <t>LMA9LC30</t>
  </si>
  <si>
    <t xml:space="preserve">Semestre 4 </t>
  </si>
  <si>
    <t>UE13</t>
  </si>
  <si>
    <t>OBLIGATOIRE POUR TOUS</t>
  </si>
  <si>
    <t xml:space="preserve">Internationalisation Strategy </t>
  </si>
  <si>
    <t>LMA0L4A</t>
  </si>
  <si>
    <t>Rabaud</t>
  </si>
  <si>
    <t xml:space="preserve">Risk analysis </t>
  </si>
  <si>
    <t>LMA0L4B</t>
  </si>
  <si>
    <t>UE14</t>
  </si>
  <si>
    <t>LACI : Anglais Communication obligatoire pour tous, plus Allemand ou Espagnol ou Japonais ; LAME : Anglais Communication et Langue Française obligatoires pour tous</t>
  </si>
  <si>
    <t>Anglais: Communication</t>
  </si>
  <si>
    <t>LMA0L10</t>
  </si>
  <si>
    <t>Michel/Thompson</t>
  </si>
  <si>
    <t>LMA0LC1D</t>
  </si>
  <si>
    <t>LMA0LC1S</t>
  </si>
  <si>
    <t>LMA0LC1J</t>
  </si>
  <si>
    <t>Langue et culture chinoises</t>
  </si>
  <si>
    <t>LMA0LC1C</t>
  </si>
  <si>
    <t>LMA0LMF1</t>
  </si>
  <si>
    <t>LMA0LMF2</t>
  </si>
  <si>
    <t>LMA0LMF3</t>
  </si>
  <si>
    <t>UE15</t>
  </si>
  <si>
    <t>LACI : Commerce international obligatoire plus 1 enseignement au choix sur 3 ; LAME: 2 enseignements au choix sur 3 hormis Commerce international</t>
  </si>
  <si>
    <t>Commerce international : techniques de paiement</t>
  </si>
  <si>
    <t>LMA0L2A</t>
  </si>
  <si>
    <t>LACI / LAME</t>
  </si>
  <si>
    <t>Quality control</t>
  </si>
  <si>
    <t>LMA0L2B</t>
  </si>
  <si>
    <t>1h</t>
  </si>
  <si>
    <t>Séon</t>
  </si>
  <si>
    <t>English for negotiation</t>
  </si>
  <si>
    <t>LMA0L2C</t>
  </si>
  <si>
    <t>Projet de recherche</t>
  </si>
  <si>
    <t>LMA0L2D</t>
  </si>
  <si>
    <t>mémoire</t>
  </si>
  <si>
    <t>UE16</t>
  </si>
  <si>
    <t>Si choix du Mémoire de Recherche, obligation de prendre le cours Projet de Recherche LMA02LD</t>
  </si>
  <si>
    <t xml:space="preserve">Projet Professionnel ou Mémoire de Recherche </t>
  </si>
  <si>
    <t>LMA0L3A2</t>
  </si>
  <si>
    <t>Stage</t>
  </si>
  <si>
    <t>LMA0LST</t>
  </si>
  <si>
    <t>LMA0L50</t>
  </si>
  <si>
    <t xml:space="preserve">Projet création d'entreprise </t>
  </si>
  <si>
    <t>Rapport d'apprentissage (suivi apprenti CFA CVL)</t>
  </si>
  <si>
    <t>12 à 18 par étudiant</t>
  </si>
  <si>
    <t>TOTAL Master LAME</t>
  </si>
  <si>
    <t>Total Master LACI</t>
  </si>
  <si>
    <t xml:space="preserve">Intitulé de la mention </t>
  </si>
  <si>
    <t>Langues étrangères appliquées</t>
  </si>
  <si>
    <t>parcours</t>
  </si>
  <si>
    <t>Langues, affaires et commerce International (LACI)</t>
  </si>
  <si>
    <r>
      <t xml:space="preserve">Date de l'examen et avis du conseil de l'UFR 
</t>
    </r>
    <r>
      <rPr>
        <b/>
        <sz val="11"/>
        <color indexed="10"/>
        <rFont val="Calibri"/>
        <family val="2"/>
      </rPr>
      <t>(la saisie de la date conditionne le passage à la CFVU)</t>
    </r>
  </si>
  <si>
    <t>Langues et management Européen (LAME)</t>
  </si>
  <si>
    <t xml:space="preserve">Dates de l'examen et avis de la CFVU </t>
  </si>
  <si>
    <t xml:space="preserve">Responsable du parcours </t>
  </si>
  <si>
    <t>E. TABUTEAU</t>
  </si>
  <si>
    <t xml:space="preserve">Statut </t>
  </si>
  <si>
    <t>PU</t>
  </si>
  <si>
    <r>
      <rPr>
        <b/>
        <u/>
        <sz val="11"/>
        <color indexed="8"/>
        <rFont val="Calibri"/>
        <family val="2"/>
      </rPr>
      <t>quelques rappels réglementaires</t>
    </r>
    <r>
      <rPr>
        <b/>
        <sz val="11"/>
        <color indexed="8"/>
        <rFont val="Calibri"/>
        <family val="2"/>
      </rPr>
      <t xml:space="preserve">  : 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</si>
  <si>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</si>
  <si>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indexed="8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indexed="8"/>
        <rFont val="Trebuchet MS"/>
        <family val="2"/>
      </rPr>
      <t xml:space="preserve">
</t>
    </r>
    <r>
      <rPr>
        <b/>
        <sz val="10"/>
        <color indexed="8"/>
        <rFont val="Trebuchet MS"/>
        <family val="2"/>
      </rPr>
      <t xml:space="preserve">
Il n'est pas possible de prévoir un CC </t>
    </r>
    <r>
      <rPr>
        <b/>
        <u/>
        <sz val="10"/>
        <color indexed="8"/>
        <rFont val="Trebuchet MS"/>
        <family val="2"/>
      </rPr>
      <t>ou</t>
    </r>
    <r>
      <rPr>
        <b/>
        <sz val="10"/>
        <color indexed="8"/>
        <rFont val="Trebuchet MS"/>
        <family val="2"/>
      </rPr>
      <t xml:space="preserve"> CT (le choix doit être opéré très clairement)
</t>
    </r>
    <r>
      <rPr>
        <b/>
        <sz val="12"/>
        <color indexed="10"/>
        <rFont val="Trebuchet MS"/>
        <family val="2"/>
      </rPr>
      <t>Les modalités de contrôle des connaissances pour les enseignements du même diplôme dispensés sur plusieurs sites de formation sont strictement identiques.</t>
    </r>
    <r>
      <rPr>
        <sz val="10"/>
        <color indexed="8"/>
        <rFont val="Trebuchet MS"/>
        <family val="2"/>
      </rPr>
      <t xml:space="preserve">
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</si>
  <si>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</si>
  <si>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indexed="8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</si>
  <si>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</si>
  <si>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PRESENTIEL</t>
  </si>
  <si>
    <t>NON PRESENTIEL</t>
  </si>
  <si>
    <t xml:space="preserve">MODALITES EPREUVE(S) REMPLACEMENT SESSION 1
Préciser : 
1) quotité CC / CT
2) nature (DM ou Test en ligne ou QCM) et durée épreuve
3) si dépôt sujet et copie par mail ou sur CELENE
4) si temps limité ou non </t>
  </si>
  <si>
    <t xml:space="preserve">MODALITES EPREUVE(S) REMPLACEMENT SESSION DE RATTRAPAGE
Préciser : 
1) nature (DM ou Test en ligne ou QCM) et durée épreuve
2) si dépôt sujet et copie par mail ou sur CELENE
3) si temps limité ou non </t>
  </si>
  <si>
    <t>QCM sur CELENE</t>
  </si>
  <si>
    <t>Oraux en visio</t>
  </si>
  <si>
    <t>écrit envoyé par mail  1h30</t>
  </si>
  <si>
    <t>100% CT, Test sur Celene 1H30</t>
  </si>
  <si>
    <t>100% CT, oraux distanciel</t>
  </si>
  <si>
    <t>20min</t>
  </si>
  <si>
    <t>Volume horaire identique avec enseignement hybride, présentiel et distanciel</t>
  </si>
  <si>
    <t>100%CC</t>
  </si>
  <si>
    <t xml:space="preserve">Dossier </t>
  </si>
  <si>
    <t>Dossier</t>
  </si>
  <si>
    <t>Ecrit 1H distanciel</t>
  </si>
  <si>
    <t>100% CT DM écrit - Sujet et copies sur CELENE</t>
  </si>
  <si>
    <t>Ecrit - Sujet et copies CELENE - 1h</t>
  </si>
  <si>
    <t>Ecrit - Sujet et copies sur CELENE - 1h</t>
  </si>
  <si>
    <t>100% CT - Ecrit - Sujet et copies sur CELENE - 1h</t>
  </si>
  <si>
    <t>100% CT, oraux 20min en visio</t>
  </si>
  <si>
    <t>100% CC</t>
  </si>
  <si>
    <t>CT écrit durée limitée (1h) sur CELENE</t>
  </si>
  <si>
    <t>Oraux par visio</t>
  </si>
  <si>
    <t>Henninger/Kawai</t>
  </si>
  <si>
    <t>Examen sur CELENE, 1H</t>
  </si>
  <si>
    <t>celene</t>
  </si>
  <si>
    <t>DM SUR CELENE</t>
  </si>
  <si>
    <t>CELENE</t>
  </si>
  <si>
    <t>DM CELENE</t>
  </si>
  <si>
    <t>QCM Sur CELENE</t>
  </si>
  <si>
    <t>Oral en visio</t>
  </si>
  <si>
    <t>Devoir distanciel 1H</t>
  </si>
  <si>
    <t>1) CT  2) 2h en ligne 3) posté sur Célène 4) temps limité</t>
  </si>
  <si>
    <t>Durringer/Shimosakai</t>
  </si>
  <si>
    <t>Ecrit 1H30 à distance</t>
  </si>
  <si>
    <t>Lacroix</t>
  </si>
  <si>
    <t>100% CT, devoir temps limité</t>
  </si>
  <si>
    <t>100% CT, mémoire soutenu en visio</t>
  </si>
  <si>
    <t>distanciel</t>
  </si>
  <si>
    <t>DM via Celene</t>
  </si>
  <si>
    <t>100% CC écrit et oral</t>
  </si>
  <si>
    <t>CT- Ecrit 1h30 en distanciel  </t>
  </si>
  <si>
    <t>CC oral</t>
  </si>
  <si>
    <t>Sotiropoulou</t>
  </si>
  <si>
    <t>100%CC écrit</t>
  </si>
  <si>
    <t>100%CT dossier</t>
  </si>
  <si>
    <t>100% CC écrit</t>
  </si>
  <si>
    <t>100% CT dossier</t>
  </si>
  <si>
    <t>Nouveau contractuel</t>
  </si>
  <si>
    <t>IDF</t>
  </si>
  <si>
    <t xml:space="preserve">oral à distance </t>
  </si>
  <si>
    <t>oral à distance</t>
  </si>
  <si>
    <t>oraux en visio</t>
  </si>
  <si>
    <t>CT : examen sur celene en temps limité</t>
  </si>
  <si>
    <t>OK pour Renault</t>
  </si>
  <si>
    <t>?</t>
  </si>
  <si>
    <t>Fischer/Gallet</t>
  </si>
  <si>
    <t>100% CT, oraux en visio</t>
  </si>
  <si>
    <t>Menuet</t>
  </si>
  <si>
    <t>dossier envoyé par mél</t>
  </si>
  <si>
    <t>Dossier envoyé par mél</t>
  </si>
  <si>
    <t>Dvoir en temps limité 2H sur CELENE</t>
  </si>
  <si>
    <t>Arrêt maladie</t>
  </si>
  <si>
    <t>100% CT Dossier à rendre</t>
  </si>
  <si>
    <t>100% CT Dossier</t>
  </si>
  <si>
    <t>100%CT, oraux distanciels</t>
  </si>
  <si>
    <t>100%CT oraux distanciels</t>
  </si>
  <si>
    <t>100% CT, oraux distanciels</t>
  </si>
  <si>
    <t>100% CT , écrit en temps limité à distance</t>
  </si>
  <si>
    <t>MARTIN</t>
  </si>
  <si>
    <t xml:space="preserve">100% CT, une partie écrite en temps limité + une partie orale </t>
  </si>
  <si>
    <t>Civilisation japonaise</t>
  </si>
  <si>
    <t>CCI</t>
  </si>
  <si>
    <t>Pas de changement</t>
  </si>
  <si>
    <t>1) CT  2) écrit 1h + oral 10 min  3)écrit posté sur Célène, oral sur Teams  4) temps limité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</si>
</sst>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Verdana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rgb="FFFF00FF"/>
      <name val="Verdana"/>
      <family val="2"/>
    </font>
    <font>
      <sz val="12"/>
      <color rgb="FFFF0000"/>
      <name val="Verdana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0"/>
      <color rgb="FFFFFF00"/>
      <name val="Arial"/>
      <family val="2"/>
    </font>
    <font>
      <b/>
      <sz val="11"/>
      <color indexed="10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Symbol"/>
      <family val="1"/>
      <charset val="2"/>
    </font>
    <font>
      <sz val="7"/>
      <color indexed="8"/>
      <name val="Times New Roman"/>
      <family val="1"/>
    </font>
    <font>
      <sz val="10"/>
      <color indexed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8"/>
      <name val="Trebuchet MS"/>
      <family val="2"/>
    </font>
    <font>
      <b/>
      <u/>
      <sz val="10"/>
      <color indexed="8"/>
      <name val="Trebuchet MS"/>
      <family val="2"/>
    </font>
    <font>
      <b/>
      <sz val="12"/>
      <color indexed="10"/>
      <name val="Trebuchet MS"/>
      <family val="2"/>
    </font>
    <font>
      <sz val="10"/>
      <color rgb="FF00000A"/>
      <name val="Symbol"/>
      <family val="1"/>
      <charset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DECF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rgb="FFB9CDE5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4" fillId="0" borderId="0"/>
    <xf numFmtId="0" fontId="1" fillId="2" borderId="0" applyNumberFormat="0" applyBorder="0" applyAlignment="0" applyProtection="0"/>
  </cellStyleXfs>
  <cellXfs count="509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vertical="center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/>
    </xf>
    <xf numFmtId="1" fontId="3" fillId="9" borderId="13" xfId="0" applyNumberFormat="1" applyFont="1" applyFill="1" applyBorder="1" applyAlignment="1">
      <alignment horizontal="center" wrapText="1"/>
    </xf>
    <xf numFmtId="0" fontId="3" fillId="9" borderId="14" xfId="0" applyNumberFormat="1" applyFont="1" applyFill="1" applyBorder="1" applyAlignment="1">
      <alignment horizontal="center" wrapText="1"/>
    </xf>
    <xf numFmtId="0" fontId="3" fillId="9" borderId="6" xfId="0" applyNumberFormat="1" applyFont="1" applyFill="1" applyBorder="1" applyAlignment="1">
      <alignment horizontal="center" wrapText="1"/>
    </xf>
    <xf numFmtId="0" fontId="3" fillId="9" borderId="15" xfId="0" applyNumberFormat="1" applyFont="1" applyFill="1" applyBorder="1" applyAlignment="1">
      <alignment horizontal="center" wrapText="1"/>
    </xf>
    <xf numFmtId="1" fontId="3" fillId="9" borderId="16" xfId="0" applyNumberFormat="1" applyFont="1" applyFill="1" applyBorder="1" applyAlignment="1">
      <alignment horizontal="center" wrapText="1"/>
    </xf>
    <xf numFmtId="1" fontId="8" fillId="9" borderId="16" xfId="0" applyNumberFormat="1" applyFont="1" applyFill="1" applyBorder="1" applyAlignment="1">
      <alignment horizontal="center" wrapText="1"/>
    </xf>
    <xf numFmtId="1" fontId="8" fillId="9" borderId="14" xfId="0" applyNumberFormat="1" applyFont="1" applyFill="1" applyBorder="1" applyAlignment="1">
      <alignment horizontal="center" wrapText="1"/>
    </xf>
    <xf numFmtId="0" fontId="2" fillId="10" borderId="1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9" fillId="0" borderId="6" xfId="0" applyNumberFormat="1" applyFont="1" applyBorder="1" applyAlignment="1">
      <alignment vertical="center" wrapText="1"/>
    </xf>
    <xf numFmtId="1" fontId="3" fillId="10" borderId="18" xfId="0" applyNumberFormat="1" applyFont="1" applyFill="1" applyBorder="1" applyAlignment="1">
      <alignment horizontal="center" wrapText="1"/>
    </xf>
    <xf numFmtId="0" fontId="10" fillId="10" borderId="6" xfId="0" applyNumberFormat="1" applyFont="1" applyFill="1" applyBorder="1" applyAlignment="1">
      <alignment horizontal="center" wrapText="1"/>
    </xf>
    <xf numFmtId="0" fontId="12" fillId="11" borderId="17" xfId="0" applyFont="1" applyFill="1" applyBorder="1" applyAlignment="1">
      <alignment horizontal="center"/>
    </xf>
    <xf numFmtId="0" fontId="13" fillId="11" borderId="6" xfId="0" applyFont="1" applyFill="1" applyBorder="1" applyAlignment="1">
      <alignment horizontal="left" vertical="center" wrapText="1"/>
    </xf>
    <xf numFmtId="0" fontId="14" fillId="0" borderId="20" xfId="0" applyFont="1" applyBorder="1" applyAlignment="1">
      <alignment horizontal="left" wrapText="1"/>
    </xf>
    <xf numFmtId="0" fontId="15" fillId="12" borderId="6" xfId="1" quotePrefix="1" applyFont="1" applyFill="1" applyBorder="1" applyAlignment="1" applyProtection="1">
      <alignment horizontal="center" wrapText="1"/>
    </xf>
    <xf numFmtId="0" fontId="10" fillId="12" borderId="6" xfId="1" applyFont="1" applyFill="1" applyBorder="1" applyAlignment="1" applyProtection="1">
      <alignment horizontal="center" wrapText="1"/>
    </xf>
    <xf numFmtId="0" fontId="14" fillId="12" borderId="6" xfId="1" applyNumberFormat="1" applyFont="1" applyFill="1" applyBorder="1" applyAlignment="1" applyProtection="1">
      <alignment horizontal="center" wrapText="1"/>
    </xf>
    <xf numFmtId="0" fontId="14" fillId="13" borderId="20" xfId="1" applyFont="1" applyFill="1" applyBorder="1" applyAlignment="1" applyProtection="1">
      <alignment horizontal="center" wrapText="1"/>
    </xf>
    <xf numFmtId="0" fontId="14" fillId="13" borderId="6" xfId="1" applyFont="1" applyFill="1" applyBorder="1" applyAlignment="1" applyProtection="1">
      <alignment horizontal="center" wrapText="1"/>
    </xf>
    <xf numFmtId="1" fontId="8" fillId="5" borderId="14" xfId="0" applyNumberFormat="1" applyFont="1" applyFill="1" applyBorder="1" applyAlignment="1">
      <alignment horizontal="center" wrapText="1"/>
    </xf>
    <xf numFmtId="0" fontId="16" fillId="6" borderId="21" xfId="0" applyNumberFormat="1" applyFont="1" applyFill="1" applyBorder="1" applyAlignment="1">
      <alignment vertical="top" wrapText="1"/>
    </xf>
    <xf numFmtId="0" fontId="16" fillId="7" borderId="21" xfId="0" applyNumberFormat="1" applyFont="1" applyFill="1" applyBorder="1" applyAlignment="1">
      <alignment vertical="top" wrapText="1"/>
    </xf>
    <xf numFmtId="0" fontId="16" fillId="7" borderId="17" xfId="0" applyNumberFormat="1" applyFont="1" applyFill="1" applyBorder="1" applyAlignment="1">
      <alignment vertical="top" wrapText="1"/>
    </xf>
    <xf numFmtId="0" fontId="0" fillId="0" borderId="21" xfId="0" applyNumberFormat="1" applyBorder="1" applyAlignment="1">
      <alignment horizontal="center"/>
    </xf>
    <xf numFmtId="0" fontId="9" fillId="0" borderId="21" xfId="0" applyNumberFormat="1" applyFont="1" applyBorder="1" applyAlignment="1">
      <alignment vertical="center" wrapText="1"/>
    </xf>
    <xf numFmtId="0" fontId="13" fillId="11" borderId="21" xfId="0" applyFont="1" applyFill="1" applyBorder="1" applyAlignment="1">
      <alignment horizontal="left" vertical="center" wrapText="1"/>
    </xf>
    <xf numFmtId="0" fontId="15" fillId="12" borderId="21" xfId="1" quotePrefix="1" applyFont="1" applyFill="1" applyBorder="1" applyAlignment="1" applyProtection="1">
      <alignment horizontal="center" wrapText="1"/>
    </xf>
    <xf numFmtId="0" fontId="10" fillId="12" borderId="21" xfId="1" applyFont="1" applyFill="1" applyBorder="1" applyAlignment="1" applyProtection="1">
      <alignment horizontal="center" wrapText="1"/>
    </xf>
    <xf numFmtId="0" fontId="14" fillId="12" borderId="21" xfId="1" applyNumberFormat="1" applyFont="1" applyFill="1" applyBorder="1" applyAlignment="1" applyProtection="1">
      <alignment horizontal="center" wrapText="1"/>
    </xf>
    <xf numFmtId="0" fontId="14" fillId="13" borderId="21" xfId="1" applyFont="1" applyFill="1" applyBorder="1" applyAlignment="1" applyProtection="1">
      <alignment horizontal="center" wrapText="1"/>
    </xf>
    <xf numFmtId="0" fontId="0" fillId="0" borderId="21" xfId="0" applyBorder="1" applyAlignment="1">
      <alignment horizontal="center"/>
    </xf>
    <xf numFmtId="0" fontId="17" fillId="7" borderId="21" xfId="0" applyNumberFormat="1" applyFont="1" applyFill="1" applyBorder="1" applyAlignment="1">
      <alignment vertical="top" wrapText="1"/>
    </xf>
    <xf numFmtId="0" fontId="17" fillId="6" borderId="21" xfId="0" applyNumberFormat="1" applyFont="1" applyFill="1" applyBorder="1" applyAlignment="1">
      <alignment vertical="top" wrapText="1"/>
    </xf>
    <xf numFmtId="0" fontId="9" fillId="13" borderId="21" xfId="0" applyNumberFormat="1" applyFont="1" applyFill="1" applyBorder="1" applyAlignment="1">
      <alignment vertical="center" wrapText="1"/>
    </xf>
    <xf numFmtId="0" fontId="12" fillId="11" borderId="22" xfId="0" applyFont="1" applyFill="1" applyBorder="1" applyAlignment="1">
      <alignment horizontal="center"/>
    </xf>
    <xf numFmtId="0" fontId="10" fillId="11" borderId="23" xfId="0" applyFont="1" applyFill="1" applyBorder="1" applyAlignment="1">
      <alignment horizontal="left" vertical="center" wrapText="1"/>
    </xf>
    <xf numFmtId="0" fontId="14" fillId="0" borderId="24" xfId="0" applyFont="1" applyBorder="1" applyAlignment="1">
      <alignment horizontal="left" wrapText="1"/>
    </xf>
    <xf numFmtId="0" fontId="15" fillId="12" borderId="23" xfId="1" quotePrefix="1" applyFont="1" applyFill="1" applyBorder="1" applyAlignment="1" applyProtection="1">
      <alignment horizontal="center" wrapText="1"/>
    </xf>
    <xf numFmtId="0" fontId="14" fillId="12" borderId="23" xfId="1" applyNumberFormat="1" applyFont="1" applyFill="1" applyBorder="1" applyAlignment="1" applyProtection="1">
      <alignment horizontal="center" wrapText="1"/>
    </xf>
    <xf numFmtId="0" fontId="14" fillId="13" borderId="24" xfId="1" applyFont="1" applyFill="1" applyBorder="1" applyAlignment="1" applyProtection="1">
      <alignment horizontal="center" wrapText="1"/>
    </xf>
    <xf numFmtId="0" fontId="14" fillId="13" borderId="23" xfId="1" applyFont="1" applyFill="1" applyBorder="1" applyAlignment="1" applyProtection="1">
      <alignment horizontal="center" wrapText="1"/>
    </xf>
    <xf numFmtId="1" fontId="8" fillId="5" borderId="25" xfId="0" applyNumberFormat="1" applyFont="1" applyFill="1" applyBorder="1" applyAlignment="1">
      <alignment horizontal="center" wrapText="1"/>
    </xf>
    <xf numFmtId="0" fontId="16" fillId="6" borderId="23" xfId="0" applyNumberFormat="1" applyFont="1" applyFill="1" applyBorder="1" applyAlignment="1">
      <alignment vertical="top" wrapText="1"/>
    </xf>
    <xf numFmtId="0" fontId="16" fillId="7" borderId="23" xfId="0" applyNumberFormat="1" applyFont="1" applyFill="1" applyBorder="1" applyAlignment="1">
      <alignment vertical="top" wrapText="1"/>
    </xf>
    <xf numFmtId="0" fontId="16" fillId="7" borderId="22" xfId="0" applyNumberFormat="1" applyFont="1" applyFill="1" applyBorder="1" applyAlignment="1">
      <alignment vertical="top" wrapText="1"/>
    </xf>
    <xf numFmtId="0" fontId="2" fillId="10" borderId="22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/>
    </xf>
    <xf numFmtId="0" fontId="10" fillId="11" borderId="21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left" wrapText="1"/>
    </xf>
    <xf numFmtId="0" fontId="10" fillId="13" borderId="21" xfId="1" applyFont="1" applyFill="1" applyBorder="1" applyAlignment="1" applyProtection="1">
      <alignment horizontal="center" wrapText="1"/>
    </xf>
    <xf numFmtId="1" fontId="8" fillId="5" borderId="21" xfId="0" applyNumberFormat="1" applyFont="1" applyFill="1" applyBorder="1" applyAlignment="1">
      <alignment horizontal="center" wrapText="1"/>
    </xf>
    <xf numFmtId="0" fontId="6" fillId="10" borderId="18" xfId="0" applyFont="1" applyFill="1" applyBorder="1" applyAlignment="1">
      <alignment horizontal="center"/>
    </xf>
    <xf numFmtId="0" fontId="13" fillId="10" borderId="26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/>
    </xf>
    <xf numFmtId="0" fontId="12" fillId="14" borderId="21" xfId="0" applyFont="1" applyFill="1" applyBorder="1" applyAlignment="1">
      <alignment horizontal="center"/>
    </xf>
    <xf numFmtId="0" fontId="13" fillId="14" borderId="21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wrapText="1"/>
    </xf>
    <xf numFmtId="0" fontId="15" fillId="0" borderId="21" xfId="1" quotePrefix="1" applyFont="1" applyFill="1" applyBorder="1" applyAlignment="1" applyProtection="1">
      <alignment horizontal="center" wrapText="1"/>
    </xf>
    <xf numFmtId="0" fontId="10" fillId="0" borderId="21" xfId="1" quotePrefix="1" applyFont="1" applyFill="1" applyBorder="1" applyAlignment="1" applyProtection="1">
      <alignment horizontal="center" wrapText="1"/>
    </xf>
    <xf numFmtId="0" fontId="14" fillId="0" borderId="21" xfId="1" applyNumberFormat="1" applyFont="1" applyFill="1" applyBorder="1" applyAlignment="1" applyProtection="1">
      <alignment horizontal="center" wrapText="1"/>
    </xf>
    <xf numFmtId="0" fontId="14" fillId="0" borderId="21" xfId="1" applyFont="1" applyFill="1" applyBorder="1" applyAlignment="1" applyProtection="1">
      <alignment horizontal="center" wrapText="1"/>
    </xf>
    <xf numFmtId="0" fontId="19" fillId="15" borderId="21" xfId="0" applyNumberFormat="1" applyFont="1" applyFill="1" applyBorder="1" applyAlignment="1">
      <alignment vertical="top" wrapText="1"/>
    </xf>
    <xf numFmtId="0" fontId="19" fillId="16" borderId="21" xfId="0" applyNumberFormat="1" applyFont="1" applyFill="1" applyBorder="1" applyAlignment="1">
      <alignment vertical="top" wrapText="1"/>
    </xf>
    <xf numFmtId="0" fontId="0" fillId="0" borderId="21" xfId="0" applyFill="1" applyBorder="1" applyAlignment="1">
      <alignment horizontal="center"/>
    </xf>
    <xf numFmtId="0" fontId="9" fillId="0" borderId="21" xfId="0" applyNumberFormat="1" applyFont="1" applyFill="1" applyBorder="1" applyAlignment="1">
      <alignment vertical="center" wrapText="1"/>
    </xf>
    <xf numFmtId="0" fontId="10" fillId="12" borderId="21" xfId="1" quotePrefix="1" applyFont="1" applyFill="1" applyBorder="1" applyAlignment="1" applyProtection="1">
      <alignment horizontal="center" wrapText="1"/>
    </xf>
    <xf numFmtId="0" fontId="14" fillId="12" borderId="21" xfId="1" applyFont="1" applyFill="1" applyBorder="1" applyAlignment="1" applyProtection="1">
      <alignment horizontal="center" wrapText="1"/>
    </xf>
    <xf numFmtId="0" fontId="13" fillId="14" borderId="21" xfId="0" applyFont="1" applyFill="1" applyBorder="1" applyAlignment="1">
      <alignment vertical="center" wrapText="1"/>
    </xf>
    <xf numFmtId="0" fontId="10" fillId="13" borderId="21" xfId="1" quotePrefix="1" applyFont="1" applyFill="1" applyBorder="1" applyAlignment="1" applyProtection="1">
      <alignment horizontal="center" wrapText="1"/>
    </xf>
    <xf numFmtId="0" fontId="14" fillId="13" borderId="21" xfId="0" applyFont="1" applyFill="1" applyBorder="1" applyAlignment="1">
      <alignment wrapText="1"/>
    </xf>
    <xf numFmtId="0" fontId="15" fillId="13" borderId="21" xfId="1" quotePrefix="1" applyFont="1" applyFill="1" applyBorder="1" applyAlignment="1" applyProtection="1">
      <alignment horizontal="center" wrapText="1"/>
    </xf>
    <xf numFmtId="0" fontId="14" fillId="13" borderId="21" xfId="1" applyNumberFormat="1" applyFont="1" applyFill="1" applyBorder="1" applyAlignment="1" applyProtection="1">
      <alignment horizontal="center" wrapText="1"/>
    </xf>
    <xf numFmtId="0" fontId="12" fillId="17" borderId="21" xfId="0" applyFont="1" applyFill="1" applyBorder="1" applyAlignment="1">
      <alignment horizontal="center"/>
    </xf>
    <xf numFmtId="0" fontId="13" fillId="17" borderId="21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center" wrapText="1"/>
    </xf>
    <xf numFmtId="0" fontId="6" fillId="10" borderId="29" xfId="0" applyFont="1" applyFill="1" applyBorder="1" applyAlignment="1">
      <alignment horizontal="center"/>
    </xf>
    <xf numFmtId="0" fontId="13" fillId="10" borderId="29" xfId="0" applyFont="1" applyFill="1" applyBorder="1" applyAlignment="1">
      <alignment horizontal="center" vertical="center" wrapText="1"/>
    </xf>
    <xf numFmtId="0" fontId="20" fillId="18" borderId="21" xfId="0" applyFont="1" applyFill="1" applyBorder="1" applyAlignment="1">
      <alignment horizontal="center"/>
    </xf>
    <xf numFmtId="0" fontId="13" fillId="18" borderId="21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vertical="center" wrapText="1"/>
    </xf>
    <xf numFmtId="0" fontId="12" fillId="19" borderId="21" xfId="0" applyFont="1" applyFill="1" applyBorder="1" applyAlignment="1">
      <alignment horizontal="center"/>
    </xf>
    <xf numFmtId="0" fontId="13" fillId="19" borderId="21" xfId="0" applyFont="1" applyFill="1" applyBorder="1" applyAlignment="1">
      <alignment vertical="center" wrapText="1"/>
    </xf>
    <xf numFmtId="0" fontId="14" fillId="0" borderId="21" xfId="0" applyFont="1" applyBorder="1" applyAlignment="1">
      <alignment wrapText="1"/>
    </xf>
    <xf numFmtId="49" fontId="10" fillId="12" borderId="21" xfId="1" quotePrefix="1" applyNumberFormat="1" applyFont="1" applyFill="1" applyBorder="1" applyAlignment="1" applyProtection="1">
      <alignment horizontal="center" wrapText="1"/>
    </xf>
    <xf numFmtId="49" fontId="10" fillId="12" borderId="21" xfId="1" applyNumberFormat="1" applyFont="1" applyFill="1" applyBorder="1" applyAlignment="1" applyProtection="1">
      <alignment horizontal="center" wrapText="1"/>
    </xf>
    <xf numFmtId="0" fontId="12" fillId="19" borderId="23" xfId="0" applyFont="1" applyFill="1" applyBorder="1" applyAlignment="1">
      <alignment horizontal="center"/>
    </xf>
    <xf numFmtId="0" fontId="13" fillId="19" borderId="23" xfId="0" applyFont="1" applyFill="1" applyBorder="1" applyAlignment="1">
      <alignment vertical="center" wrapText="1"/>
    </xf>
    <xf numFmtId="0" fontId="14" fillId="13" borderId="19" xfId="0" applyFont="1" applyFill="1" applyBorder="1" applyAlignment="1">
      <alignment wrapText="1"/>
    </xf>
    <xf numFmtId="0" fontId="15" fillId="13" borderId="26" xfId="1" quotePrefix="1" applyFont="1" applyFill="1" applyBorder="1" applyAlignment="1" applyProtection="1">
      <alignment horizontal="center" wrapText="1"/>
    </xf>
    <xf numFmtId="0" fontId="10" fillId="13" borderId="26" xfId="1" quotePrefix="1" applyFont="1" applyFill="1" applyBorder="1" applyAlignment="1" applyProtection="1">
      <alignment horizontal="center" wrapText="1"/>
    </xf>
    <xf numFmtId="0" fontId="14" fillId="13" borderId="26" xfId="1" applyNumberFormat="1" applyFont="1" applyFill="1" applyBorder="1" applyAlignment="1" applyProtection="1">
      <alignment horizontal="center" wrapText="1"/>
    </xf>
    <xf numFmtId="0" fontId="14" fillId="13" borderId="19" xfId="1" applyFont="1" applyFill="1" applyBorder="1" applyAlignment="1" applyProtection="1">
      <alignment horizontal="center" wrapText="1"/>
    </xf>
    <xf numFmtId="0" fontId="14" fillId="13" borderId="26" xfId="1" applyFont="1" applyFill="1" applyBorder="1" applyAlignment="1" applyProtection="1">
      <alignment horizontal="center" wrapText="1"/>
    </xf>
    <xf numFmtId="1" fontId="8" fillId="5" borderId="23" xfId="0" applyNumberFormat="1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9" fillId="0" borderId="23" xfId="0" applyNumberFormat="1" applyFont="1" applyBorder="1" applyAlignment="1">
      <alignment vertical="center" wrapText="1"/>
    </xf>
    <xf numFmtId="0" fontId="12" fillId="20" borderId="21" xfId="0" applyFont="1" applyFill="1" applyBorder="1" applyAlignment="1">
      <alignment horizontal="center"/>
    </xf>
    <xf numFmtId="0" fontId="10" fillId="20" borderId="21" xfId="0" applyFont="1" applyFill="1" applyBorder="1" applyAlignment="1">
      <alignment vertical="center" wrapText="1"/>
    </xf>
    <xf numFmtId="0" fontId="6" fillId="10" borderId="30" xfId="0" applyFont="1" applyFill="1" applyBorder="1" applyAlignment="1">
      <alignment horizontal="center"/>
    </xf>
    <xf numFmtId="0" fontId="13" fillId="10" borderId="29" xfId="0" applyFont="1" applyFill="1" applyBorder="1" applyAlignment="1">
      <alignment vertical="center" wrapText="1"/>
    </xf>
    <xf numFmtId="0" fontId="2" fillId="10" borderId="3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9" fillId="0" borderId="29" xfId="0" applyNumberFormat="1" applyFont="1" applyBorder="1" applyAlignment="1">
      <alignment vertical="center" wrapText="1"/>
    </xf>
    <xf numFmtId="0" fontId="20" fillId="21" borderId="17" xfId="0" applyFont="1" applyFill="1" applyBorder="1" applyAlignment="1">
      <alignment horizontal="center"/>
    </xf>
    <xf numFmtId="0" fontId="13" fillId="21" borderId="21" xfId="0" applyFont="1" applyFill="1" applyBorder="1" applyAlignment="1">
      <alignment vertical="center" wrapText="1"/>
    </xf>
    <xf numFmtId="0" fontId="14" fillId="13" borderId="20" xfId="0" applyFont="1" applyFill="1" applyBorder="1" applyAlignment="1">
      <alignment wrapText="1"/>
    </xf>
    <xf numFmtId="1" fontId="8" fillId="13" borderId="14" xfId="0" applyNumberFormat="1" applyFont="1" applyFill="1" applyBorder="1" applyAlignment="1">
      <alignment horizontal="center" wrapText="1"/>
    </xf>
    <xf numFmtId="0" fontId="20" fillId="22" borderId="17" xfId="0" applyFont="1" applyFill="1" applyBorder="1" applyAlignment="1">
      <alignment horizontal="center"/>
    </xf>
    <xf numFmtId="0" fontId="13" fillId="22" borderId="21" xfId="0" applyFont="1" applyFill="1" applyBorder="1" applyAlignment="1">
      <alignment vertical="center" wrapText="1"/>
    </xf>
    <xf numFmtId="0" fontId="14" fillId="13" borderId="20" xfId="0" applyFont="1" applyFill="1" applyBorder="1" applyAlignment="1">
      <alignment vertical="center" wrapText="1"/>
    </xf>
    <xf numFmtId="0" fontId="10" fillId="21" borderId="21" xfId="0" applyFont="1" applyFill="1" applyBorder="1" applyAlignment="1">
      <alignment vertical="center" wrapText="1"/>
    </xf>
    <xf numFmtId="0" fontId="10" fillId="13" borderId="20" xfId="1" applyFont="1" applyFill="1" applyBorder="1" applyAlignment="1" applyProtection="1">
      <alignment horizontal="left" wrapText="1"/>
    </xf>
    <xf numFmtId="0" fontId="14" fillId="12" borderId="20" xfId="1" applyFont="1" applyFill="1" applyBorder="1" applyAlignment="1" applyProtection="1">
      <alignment horizontal="center" wrapText="1"/>
    </xf>
    <xf numFmtId="0" fontId="21" fillId="10" borderId="21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14" fillId="13" borderId="20" xfId="1" applyFont="1" applyFill="1" applyBorder="1" applyAlignment="1" applyProtection="1">
      <alignment horizontal="left" wrapText="1"/>
    </xf>
    <xf numFmtId="0" fontId="20" fillId="21" borderId="22" xfId="0" applyFont="1" applyFill="1" applyBorder="1" applyAlignment="1">
      <alignment horizontal="center"/>
    </xf>
    <xf numFmtId="0" fontId="10" fillId="21" borderId="23" xfId="0" applyFont="1" applyFill="1" applyBorder="1" applyAlignment="1">
      <alignment vertical="center" wrapText="1"/>
    </xf>
    <xf numFmtId="0" fontId="14" fillId="13" borderId="24" xfId="0" applyFont="1" applyFill="1" applyBorder="1" applyAlignment="1">
      <alignment wrapText="1"/>
    </xf>
    <xf numFmtId="0" fontId="10" fillId="13" borderId="23" xfId="1" quotePrefix="1" applyFont="1" applyFill="1" applyBorder="1" applyAlignment="1" applyProtection="1">
      <alignment horizontal="center" wrapText="1"/>
    </xf>
    <xf numFmtId="0" fontId="14" fillId="12" borderId="23" xfId="1" applyFont="1" applyFill="1" applyBorder="1" applyAlignment="1" applyProtection="1">
      <alignment horizontal="center" wrapText="1"/>
    </xf>
    <xf numFmtId="1" fontId="8" fillId="13" borderId="25" xfId="0" applyNumberFormat="1" applyFont="1" applyFill="1" applyBorder="1" applyAlignment="1">
      <alignment horizontal="center" wrapText="1"/>
    </xf>
    <xf numFmtId="0" fontId="9" fillId="13" borderId="6" xfId="0" applyNumberFormat="1" applyFont="1" applyFill="1" applyBorder="1" applyAlignment="1">
      <alignment vertical="center" wrapText="1"/>
    </xf>
    <xf numFmtId="0" fontId="6" fillId="13" borderId="6" xfId="0" applyFont="1" applyFill="1" applyBorder="1" applyAlignment="1">
      <alignment horizontal="center"/>
    </xf>
    <xf numFmtId="0" fontId="14" fillId="13" borderId="6" xfId="0" applyFont="1" applyFill="1" applyBorder="1" applyAlignment="1">
      <alignment vertical="center" wrapText="1"/>
    </xf>
    <xf numFmtId="0" fontId="14" fillId="13" borderId="6" xfId="0" applyFont="1" applyFill="1" applyBorder="1" applyAlignment="1">
      <alignment wrapText="1"/>
    </xf>
    <xf numFmtId="0" fontId="10" fillId="13" borderId="6" xfId="1" quotePrefix="1" applyFont="1" applyFill="1" applyBorder="1" applyAlignment="1" applyProtection="1">
      <alignment horizontal="center" wrapText="1"/>
    </xf>
    <xf numFmtId="0" fontId="14" fillId="12" borderId="6" xfId="1" applyFont="1" applyFill="1" applyBorder="1" applyAlignment="1" applyProtection="1">
      <alignment horizontal="center" wrapText="1"/>
    </xf>
    <xf numFmtId="1" fontId="8" fillId="13" borderId="6" xfId="0" applyNumberFormat="1" applyFont="1" applyFill="1" applyBorder="1" applyAlignment="1">
      <alignment horizontal="center" wrapText="1"/>
    </xf>
    <xf numFmtId="0" fontId="16" fillId="6" borderId="6" xfId="0" applyNumberFormat="1" applyFont="1" applyFill="1" applyBorder="1" applyAlignment="1">
      <alignment vertical="top" wrapText="1"/>
    </xf>
    <xf numFmtId="0" fontId="16" fillId="7" borderId="6" xfId="0" applyNumberFormat="1" applyFont="1" applyFill="1" applyBorder="1" applyAlignment="1">
      <alignment vertical="top" wrapText="1"/>
    </xf>
    <xf numFmtId="1" fontId="3" fillId="23" borderId="31" xfId="0" applyNumberFormat="1" applyFont="1" applyFill="1" applyBorder="1" applyAlignment="1">
      <alignment horizontal="center" wrapText="1"/>
    </xf>
    <xf numFmtId="1" fontId="17" fillId="23" borderId="32" xfId="0" applyNumberFormat="1" applyFont="1" applyFill="1" applyBorder="1" applyAlignment="1"/>
    <xf numFmtId="2" fontId="5" fillId="23" borderId="32" xfId="0" applyNumberFormat="1" applyFont="1" applyFill="1" applyBorder="1" applyAlignment="1">
      <alignment vertical="center"/>
    </xf>
    <xf numFmtId="2" fontId="6" fillId="23" borderId="32" xfId="0" applyNumberFormat="1" applyFont="1" applyFill="1" applyBorder="1" applyAlignment="1">
      <alignment vertical="center"/>
    </xf>
    <xf numFmtId="2" fontId="5" fillId="23" borderId="28" xfId="0" applyNumberFormat="1" applyFont="1" applyFill="1" applyBorder="1" applyAlignment="1">
      <alignment vertical="center"/>
    </xf>
    <xf numFmtId="1" fontId="3" fillId="9" borderId="6" xfId="0" applyNumberFormat="1" applyFont="1" applyFill="1" applyBorder="1" applyAlignment="1">
      <alignment horizontal="center" wrapText="1"/>
    </xf>
    <xf numFmtId="1" fontId="3" fillId="9" borderId="32" xfId="0" applyNumberFormat="1" applyFont="1" applyFill="1" applyBorder="1" applyAlignment="1">
      <alignment horizontal="center" wrapText="1"/>
    </xf>
    <xf numFmtId="1" fontId="3" fillId="9" borderId="17" xfId="0" applyNumberFormat="1" applyFont="1" applyFill="1" applyBorder="1" applyAlignment="1">
      <alignment horizontal="center" wrapText="1"/>
    </xf>
    <xf numFmtId="1" fontId="5" fillId="10" borderId="18" xfId="0" applyNumberFormat="1" applyFont="1" applyFill="1" applyBorder="1" applyAlignment="1">
      <alignment horizontal="center" wrapText="1"/>
    </xf>
    <xf numFmtId="0" fontId="10" fillId="10" borderId="6" xfId="0" applyNumberFormat="1" applyFont="1" applyFill="1" applyBorder="1" applyAlignment="1">
      <alignment horizontal="left" wrapText="1"/>
    </xf>
    <xf numFmtId="0" fontId="12" fillId="11" borderId="6" xfId="0" applyFont="1" applyFill="1" applyBorder="1" applyAlignment="1">
      <alignment horizontal="center"/>
    </xf>
    <xf numFmtId="0" fontId="10" fillId="11" borderId="6" xfId="1" applyFont="1" applyFill="1" applyBorder="1" applyAlignment="1" applyProtection="1">
      <alignment horizontal="left" wrapText="1"/>
    </xf>
    <xf numFmtId="0" fontId="14" fillId="0" borderId="6" xfId="0" applyFont="1" applyBorder="1" applyAlignment="1">
      <alignment wrapText="1"/>
    </xf>
    <xf numFmtId="0" fontId="10" fillId="12" borderId="6" xfId="1" quotePrefix="1" applyFont="1" applyFill="1" applyBorder="1" applyAlignment="1" applyProtection="1">
      <alignment horizontal="center" wrapText="1"/>
    </xf>
    <xf numFmtId="0" fontId="10" fillId="11" borderId="21" xfId="1" applyFont="1" applyFill="1" applyBorder="1" applyAlignment="1" applyProtection="1">
      <alignment horizontal="left" wrapText="1"/>
    </xf>
    <xf numFmtId="0" fontId="6" fillId="10" borderId="17" xfId="0" applyFont="1" applyFill="1" applyBorder="1" applyAlignment="1">
      <alignment horizontal="center"/>
    </xf>
    <xf numFmtId="0" fontId="13" fillId="10" borderId="21" xfId="0" applyFont="1" applyFill="1" applyBorder="1" applyAlignment="1">
      <alignment vertical="center" wrapText="1"/>
    </xf>
    <xf numFmtId="0" fontId="12" fillId="24" borderId="21" xfId="0" applyFont="1" applyFill="1" applyBorder="1" applyAlignment="1">
      <alignment horizontal="center"/>
    </xf>
    <xf numFmtId="0" fontId="10" fillId="24" borderId="21" xfId="1" applyFont="1" applyFill="1" applyBorder="1" applyAlignment="1" applyProtection="1">
      <alignment horizontal="left" wrapText="1"/>
    </xf>
    <xf numFmtId="0" fontId="14" fillId="0" borderId="21" xfId="0" applyFont="1" applyFill="1" applyBorder="1" applyAlignment="1">
      <alignment wrapText="1"/>
    </xf>
    <xf numFmtId="0" fontId="12" fillId="22" borderId="21" xfId="0" applyFont="1" applyFill="1" applyBorder="1" applyAlignment="1">
      <alignment horizontal="center"/>
    </xf>
    <xf numFmtId="0" fontId="10" fillId="22" borderId="21" xfId="1" applyFont="1" applyFill="1" applyBorder="1" applyAlignment="1" applyProtection="1">
      <alignment horizontal="left" wrapText="1"/>
    </xf>
    <xf numFmtId="0" fontId="22" fillId="13" borderId="21" xfId="0" applyFont="1" applyFill="1" applyBorder="1" applyAlignment="1"/>
    <xf numFmtId="0" fontId="23" fillId="13" borderId="21" xfId="0" applyFont="1" applyFill="1" applyBorder="1" applyAlignment="1"/>
    <xf numFmtId="0" fontId="14" fillId="13" borderId="21" xfId="0" applyFont="1" applyFill="1" applyBorder="1" applyAlignment="1">
      <alignment horizontal="center"/>
    </xf>
    <xf numFmtId="1" fontId="14" fillId="5" borderId="14" xfId="0" applyNumberFormat="1" applyFont="1" applyFill="1" applyBorder="1" applyAlignment="1">
      <alignment horizontal="center" wrapText="1"/>
    </xf>
    <xf numFmtId="0" fontId="14" fillId="13" borderId="21" xfId="1" applyFont="1" applyFill="1" applyBorder="1" applyAlignment="1" applyProtection="1">
      <alignment horizontal="left" wrapText="1"/>
    </xf>
    <xf numFmtId="0" fontId="20" fillId="21" borderId="21" xfId="0" applyFont="1" applyFill="1" applyBorder="1" applyAlignment="1">
      <alignment horizontal="center"/>
    </xf>
    <xf numFmtId="0" fontId="10" fillId="21" borderId="21" xfId="1" applyFont="1" applyFill="1" applyBorder="1" applyAlignment="1" applyProtection="1">
      <alignment horizontal="left" wrapText="1"/>
    </xf>
    <xf numFmtId="0" fontId="24" fillId="13" borderId="21" xfId="0" applyNumberFormat="1" applyFont="1" applyFill="1" applyBorder="1" applyAlignment="1">
      <alignment vertical="center" wrapText="1"/>
    </xf>
    <xf numFmtId="0" fontId="10" fillId="25" borderId="21" xfId="1" applyFont="1" applyFill="1" applyBorder="1" applyAlignment="1" applyProtection="1">
      <alignment horizontal="center" wrapText="1"/>
    </xf>
    <xf numFmtId="0" fontId="10" fillId="25" borderId="21" xfId="1" applyFont="1" applyFill="1" applyBorder="1" applyAlignment="1" applyProtection="1">
      <alignment horizontal="left" wrapText="1"/>
    </xf>
    <xf numFmtId="0" fontId="25" fillId="13" borderId="21" xfId="0" applyNumberFormat="1" applyFont="1" applyFill="1" applyBorder="1" applyAlignment="1">
      <alignment vertical="center" wrapText="1"/>
    </xf>
    <xf numFmtId="0" fontId="6" fillId="26" borderId="21" xfId="0" applyFont="1" applyFill="1" applyBorder="1" applyAlignment="1">
      <alignment horizontal="center"/>
    </xf>
    <xf numFmtId="0" fontId="10" fillId="26" borderId="21" xfId="1" applyFont="1" applyFill="1" applyBorder="1" applyAlignment="1" applyProtection="1">
      <alignment horizontal="left" wrapText="1"/>
    </xf>
    <xf numFmtId="0" fontId="20" fillId="13" borderId="23" xfId="0" applyFont="1" applyFill="1" applyBorder="1" applyAlignment="1">
      <alignment horizontal="center"/>
    </xf>
    <xf numFmtId="0" fontId="10" fillId="16" borderId="23" xfId="1" applyFont="1" applyFill="1" applyBorder="1" applyAlignment="1" applyProtection="1">
      <alignment horizontal="left" wrapText="1"/>
    </xf>
    <xf numFmtId="1" fontId="8" fillId="13" borderId="34" xfId="0" applyNumberFormat="1" applyFont="1" applyFill="1" applyBorder="1" applyAlignment="1">
      <alignment horizontal="center" wrapText="1"/>
    </xf>
    <xf numFmtId="0" fontId="17" fillId="6" borderId="23" xfId="0" applyNumberFormat="1" applyFont="1" applyFill="1" applyBorder="1" applyAlignment="1">
      <alignment vertical="top" wrapText="1"/>
    </xf>
    <xf numFmtId="0" fontId="17" fillId="7" borderId="23" xfId="0" applyNumberFormat="1" applyFont="1" applyFill="1" applyBorder="1" applyAlignment="1">
      <alignment vertical="top" wrapText="1"/>
    </xf>
    <xf numFmtId="0" fontId="6" fillId="13" borderId="21" xfId="0" applyFont="1" applyFill="1" applyBorder="1" applyAlignment="1">
      <alignment horizontal="center"/>
    </xf>
    <xf numFmtId="0" fontId="10" fillId="16" borderId="21" xfId="1" applyFont="1" applyFill="1" applyBorder="1" applyAlignment="1" applyProtection="1">
      <alignment horizontal="left" wrapText="1"/>
    </xf>
    <xf numFmtId="1" fontId="8" fillId="13" borderId="21" xfId="0" applyNumberFormat="1" applyFont="1" applyFill="1" applyBorder="1" applyAlignment="1">
      <alignment horizontal="center" wrapText="1"/>
    </xf>
    <xf numFmtId="1" fontId="3" fillId="23" borderId="35" xfId="0" applyNumberFormat="1" applyFont="1" applyFill="1" applyBorder="1" applyAlignment="1">
      <alignment horizontal="center" vertical="center" wrapText="1"/>
    </xf>
    <xf numFmtId="1" fontId="17" fillId="23" borderId="36" xfId="0" applyNumberFormat="1" applyFont="1" applyFill="1" applyBorder="1" applyAlignment="1">
      <alignment vertical="center"/>
    </xf>
    <xf numFmtId="1" fontId="17" fillId="23" borderId="37" xfId="0" applyNumberFormat="1" applyFont="1" applyFill="1" applyBorder="1" applyAlignment="1">
      <alignment vertical="center"/>
    </xf>
    <xf numFmtId="2" fontId="10" fillId="23" borderId="38" xfId="0" applyNumberFormat="1" applyFont="1" applyFill="1" applyBorder="1" applyAlignment="1">
      <alignment horizontal="center" vertical="center" wrapText="1"/>
    </xf>
    <xf numFmtId="2" fontId="20" fillId="23" borderId="37" xfId="0" applyNumberFormat="1" applyFont="1" applyFill="1" applyBorder="1" applyAlignment="1">
      <alignment vertical="center"/>
    </xf>
    <xf numFmtId="2" fontId="20" fillId="23" borderId="30" xfId="0" applyNumberFormat="1" applyFont="1" applyFill="1" applyBorder="1" applyAlignment="1">
      <alignment vertical="center"/>
    </xf>
    <xf numFmtId="1" fontId="3" fillId="9" borderId="38" xfId="0" applyNumberFormat="1" applyFont="1" applyFill="1" applyBorder="1" applyAlignment="1">
      <alignment horizontal="center" wrapText="1"/>
    </xf>
    <xf numFmtId="0" fontId="3" fillId="9" borderId="26" xfId="0" applyNumberFormat="1" applyFont="1" applyFill="1" applyBorder="1" applyAlignment="1">
      <alignment horizontal="center" wrapText="1"/>
    </xf>
    <xf numFmtId="1" fontId="3" fillId="9" borderId="30" xfId="0" applyNumberFormat="1" applyFont="1" applyFill="1" applyBorder="1" applyAlignment="1">
      <alignment horizontal="center" wrapText="1"/>
    </xf>
    <xf numFmtId="0" fontId="10" fillId="10" borderId="21" xfId="0" applyNumberFormat="1" applyFont="1" applyFill="1" applyBorder="1" applyAlignment="1">
      <alignment horizontal="center" wrapText="1"/>
    </xf>
    <xf numFmtId="0" fontId="12" fillId="11" borderId="17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5" fillId="12" borderId="29" xfId="1" quotePrefix="1" applyFont="1" applyFill="1" applyBorder="1" applyAlignment="1" applyProtection="1">
      <alignment horizontal="center" vertical="center" wrapText="1"/>
    </xf>
    <xf numFmtId="0" fontId="10" fillId="12" borderId="29" xfId="1" quotePrefix="1" applyFont="1" applyFill="1" applyBorder="1" applyAlignment="1" applyProtection="1">
      <alignment horizontal="center" vertical="center" wrapText="1"/>
    </xf>
    <xf numFmtId="0" fontId="14" fillId="12" borderId="29" xfId="1" applyNumberFormat="1" applyFont="1" applyFill="1" applyBorder="1" applyAlignment="1" applyProtection="1">
      <alignment horizontal="center" vertical="center" wrapText="1"/>
    </xf>
    <xf numFmtId="0" fontId="14" fillId="13" borderId="21" xfId="1" applyFont="1" applyFill="1" applyBorder="1" applyAlignment="1" applyProtection="1">
      <alignment horizontal="center" vertical="center" wrapText="1"/>
    </xf>
    <xf numFmtId="0" fontId="14" fillId="12" borderId="21" xfId="1" applyFont="1" applyFill="1" applyBorder="1" applyAlignment="1" applyProtection="1">
      <alignment horizontal="center" vertical="center" wrapText="1"/>
    </xf>
    <xf numFmtId="1" fontId="8" fillId="13" borderId="14" xfId="0" applyNumberFormat="1" applyFont="1" applyFill="1" applyBorder="1" applyAlignment="1">
      <alignment horizontal="center" vertical="center" wrapText="1"/>
    </xf>
    <xf numFmtId="0" fontId="16" fillId="6" borderId="21" xfId="0" applyNumberFormat="1" applyFont="1" applyFill="1" applyBorder="1" applyAlignment="1">
      <alignment vertical="center" wrapText="1"/>
    </xf>
    <xf numFmtId="0" fontId="16" fillId="7" borderId="21" xfId="0" applyNumberFormat="1" applyFont="1" applyFill="1" applyBorder="1" applyAlignment="1">
      <alignment vertical="center" wrapText="1"/>
    </xf>
    <xf numFmtId="0" fontId="16" fillId="7" borderId="17" xfId="0" applyNumberFormat="1" applyFont="1" applyFill="1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15" fillId="12" borderId="21" xfId="1" quotePrefix="1" applyFont="1" applyFill="1" applyBorder="1" applyAlignment="1" applyProtection="1">
      <alignment horizontal="center" vertical="center" wrapText="1"/>
    </xf>
    <xf numFmtId="0" fontId="10" fillId="12" borderId="21" xfId="1" quotePrefix="1" applyFont="1" applyFill="1" applyBorder="1" applyAlignment="1" applyProtection="1">
      <alignment horizontal="center" vertical="center" wrapText="1"/>
    </xf>
    <xf numFmtId="0" fontId="14" fillId="12" borderId="21" xfId="1" applyNumberFormat="1" applyFont="1" applyFill="1" applyBorder="1" applyAlignment="1" applyProtection="1">
      <alignment horizontal="center" vertical="center" wrapText="1"/>
    </xf>
    <xf numFmtId="0" fontId="14" fillId="13" borderId="20" xfId="1" applyFont="1" applyFill="1" applyBorder="1" applyAlignment="1" applyProtection="1">
      <alignment horizontal="center" vertical="center" wrapText="1"/>
    </xf>
    <xf numFmtId="0" fontId="17" fillId="7" borderId="21" xfId="0" applyNumberFormat="1" applyFont="1" applyFill="1" applyBorder="1" applyAlignment="1">
      <alignment vertical="center" wrapText="1"/>
    </xf>
    <xf numFmtId="0" fontId="17" fillId="6" borderId="21" xfId="0" applyNumberFormat="1" applyFont="1" applyFill="1" applyBorder="1" applyAlignment="1">
      <alignment vertical="center" wrapText="1"/>
    </xf>
    <xf numFmtId="0" fontId="10" fillId="11" borderId="21" xfId="0" applyFont="1" applyFill="1" applyBorder="1" applyAlignment="1">
      <alignment vertical="center" wrapText="1"/>
    </xf>
    <xf numFmtId="0" fontId="14" fillId="0" borderId="20" xfId="0" applyFont="1" applyBorder="1" applyAlignment="1">
      <alignment wrapText="1"/>
    </xf>
    <xf numFmtId="0" fontId="10" fillId="24" borderId="21" xfId="1" applyFont="1" applyFill="1" applyBorder="1" applyAlignment="1" applyProtection="1">
      <alignment wrapText="1"/>
    </xf>
    <xf numFmtId="0" fontId="14" fillId="0" borderId="20" xfId="1" applyFont="1" applyFill="1" applyBorder="1" applyAlignment="1" applyProtection="1">
      <alignment horizontal="center" wrapText="1"/>
    </xf>
    <xf numFmtId="0" fontId="14" fillId="0" borderId="39" xfId="1" applyFont="1" applyFill="1" applyBorder="1" applyAlignment="1" applyProtection="1">
      <alignment horizontal="center" wrapText="1"/>
    </xf>
    <xf numFmtId="0" fontId="26" fillId="15" borderId="21" xfId="0" applyNumberFormat="1" applyFont="1" applyFill="1" applyBorder="1" applyAlignment="1">
      <alignment vertical="top" wrapText="1"/>
    </xf>
    <xf numFmtId="0" fontId="14" fillId="13" borderId="39" xfId="1" applyFont="1" applyFill="1" applyBorder="1" applyAlignment="1" applyProtection="1">
      <alignment horizontal="center" wrapText="1"/>
    </xf>
    <xf numFmtId="0" fontId="0" fillId="13" borderId="21" xfId="0" applyFill="1" applyBorder="1" applyAlignment="1">
      <alignment horizontal="center"/>
    </xf>
    <xf numFmtId="0" fontId="10" fillId="10" borderId="21" xfId="0" applyFont="1" applyFill="1" applyBorder="1" applyAlignment="1">
      <alignment vertical="center" wrapText="1"/>
    </xf>
    <xf numFmtId="0" fontId="10" fillId="22" borderId="21" xfId="1" applyFont="1" applyFill="1" applyBorder="1" applyAlignment="1" applyProtection="1">
      <alignment wrapText="1"/>
    </xf>
    <xf numFmtId="0" fontId="20" fillId="25" borderId="21" xfId="0" applyFont="1" applyFill="1" applyBorder="1" applyAlignment="1">
      <alignment horizontal="center"/>
    </xf>
    <xf numFmtId="0" fontId="10" fillId="25" borderId="21" xfId="1" applyFont="1" applyFill="1" applyBorder="1" applyAlignment="1" applyProtection="1">
      <alignment wrapText="1"/>
    </xf>
    <xf numFmtId="0" fontId="10" fillId="21" borderId="21" xfId="1" applyFont="1" applyFill="1" applyBorder="1" applyAlignment="1" applyProtection="1">
      <alignment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vertical="center" wrapText="1"/>
    </xf>
    <xf numFmtId="0" fontId="20" fillId="13" borderId="23" xfId="0" applyFont="1" applyFill="1" applyBorder="1" applyAlignment="1">
      <alignment horizontal="center" vertical="center"/>
    </xf>
    <xf numFmtId="0" fontId="28" fillId="0" borderId="21" xfId="1" applyFont="1" applyFill="1" applyBorder="1" applyAlignment="1" applyProtection="1">
      <alignment vertical="center" wrapText="1"/>
    </xf>
    <xf numFmtId="0" fontId="14" fillId="13" borderId="21" xfId="0" applyFont="1" applyFill="1" applyBorder="1" applyAlignment="1">
      <alignment vertical="center" wrapText="1"/>
    </xf>
    <xf numFmtId="0" fontId="10" fillId="13" borderId="21" xfId="1" quotePrefix="1" applyFont="1" applyFill="1" applyBorder="1" applyAlignment="1" applyProtection="1">
      <alignment horizontal="center" vertical="center" wrapText="1"/>
    </xf>
    <xf numFmtId="0" fontId="14" fillId="12" borderId="20" xfId="1" applyFont="1" applyFill="1" applyBorder="1" applyAlignment="1" applyProtection="1">
      <alignment horizontal="center" vertical="center" wrapText="1"/>
    </xf>
    <xf numFmtId="0" fontId="10" fillId="0" borderId="23" xfId="1" applyFont="1" applyFill="1" applyBorder="1" applyAlignment="1" applyProtection="1">
      <alignment wrapText="1"/>
    </xf>
    <xf numFmtId="0" fontId="14" fillId="13" borderId="23" xfId="0" applyFont="1" applyFill="1" applyBorder="1" applyAlignment="1">
      <alignment wrapText="1"/>
    </xf>
    <xf numFmtId="0" fontId="20" fillId="13" borderId="21" xfId="0" applyFont="1" applyFill="1" applyBorder="1" applyAlignment="1">
      <alignment horizontal="center"/>
    </xf>
    <xf numFmtId="0" fontId="10" fillId="13" borderId="21" xfId="1" applyFont="1" applyFill="1" applyBorder="1" applyAlignment="1" applyProtection="1">
      <alignment wrapText="1"/>
    </xf>
    <xf numFmtId="0" fontId="20" fillId="13" borderId="26" xfId="0" applyFont="1" applyFill="1" applyBorder="1" applyAlignment="1">
      <alignment horizontal="center"/>
    </xf>
    <xf numFmtId="0" fontId="10" fillId="13" borderId="26" xfId="1" applyFont="1" applyFill="1" applyBorder="1" applyAlignment="1" applyProtection="1">
      <alignment wrapText="1"/>
    </xf>
    <xf numFmtId="0" fontId="14" fillId="13" borderId="26" xfId="0" applyFont="1" applyFill="1" applyBorder="1" applyAlignment="1">
      <alignment wrapText="1"/>
    </xf>
    <xf numFmtId="0" fontId="15" fillId="12" borderId="26" xfId="1" quotePrefix="1" applyFont="1" applyFill="1" applyBorder="1" applyAlignment="1" applyProtection="1">
      <alignment horizontal="center" wrapText="1"/>
    </xf>
    <xf numFmtId="1" fontId="8" fillId="13" borderId="0" xfId="0" applyNumberFormat="1" applyFont="1" applyFill="1" applyBorder="1" applyAlignment="1">
      <alignment horizontal="center" wrapText="1"/>
    </xf>
    <xf numFmtId="0" fontId="16" fillId="6" borderId="26" xfId="0" applyNumberFormat="1" applyFont="1" applyFill="1" applyBorder="1" applyAlignment="1">
      <alignment vertical="top" wrapText="1"/>
    </xf>
    <xf numFmtId="0" fontId="16" fillId="7" borderId="26" xfId="0" applyNumberFormat="1" applyFont="1" applyFill="1" applyBorder="1" applyAlignment="1">
      <alignment vertical="top" wrapText="1"/>
    </xf>
    <xf numFmtId="0" fontId="16" fillId="7" borderId="18" xfId="0" applyNumberFormat="1" applyFont="1" applyFill="1" applyBorder="1" applyAlignment="1">
      <alignment vertical="top" wrapText="1"/>
    </xf>
    <xf numFmtId="0" fontId="2" fillId="10" borderId="18" xfId="0" applyFont="1" applyFill="1" applyBorder="1" applyAlignment="1">
      <alignment horizontal="center" vertical="center"/>
    </xf>
    <xf numFmtId="0" fontId="14" fillId="13" borderId="21" xfId="1" applyFont="1" applyFill="1" applyBorder="1" applyAlignment="1" applyProtection="1">
      <alignment wrapText="1"/>
    </xf>
    <xf numFmtId="0" fontId="28" fillId="13" borderId="21" xfId="1" applyFont="1" applyFill="1" applyBorder="1" applyAlignment="1" applyProtection="1">
      <alignment horizontal="center" wrapText="1"/>
    </xf>
    <xf numFmtId="1" fontId="3" fillId="28" borderId="31" xfId="0" applyNumberFormat="1" applyFont="1" applyFill="1" applyBorder="1" applyAlignment="1">
      <alignment horizontal="center" wrapText="1"/>
    </xf>
    <xf numFmtId="2" fontId="5" fillId="28" borderId="41" xfId="0" applyNumberFormat="1" applyFont="1" applyFill="1" applyBorder="1" applyAlignment="1">
      <alignment horizontal="center" vertical="center"/>
    </xf>
    <xf numFmtId="2" fontId="5" fillId="28" borderId="42" xfId="0" applyNumberFormat="1" applyFont="1" applyFill="1" applyBorder="1" applyAlignment="1">
      <alignment horizontal="center" vertical="center"/>
    </xf>
    <xf numFmtId="1" fontId="3" fillId="9" borderId="21" xfId="0" applyNumberFormat="1" applyFont="1" applyFill="1" applyBorder="1" applyAlignment="1">
      <alignment horizontal="center" wrapText="1"/>
    </xf>
    <xf numFmtId="0" fontId="3" fillId="9" borderId="23" xfId="0" applyNumberFormat="1" applyFont="1" applyFill="1" applyBorder="1" applyAlignment="1">
      <alignment horizontal="center" wrapText="1"/>
    </xf>
    <xf numFmtId="1" fontId="3" fillId="9" borderId="29" xfId="0" applyNumberFormat="1" applyFont="1" applyFill="1" applyBorder="1" applyAlignment="1">
      <alignment horizontal="center" wrapText="1"/>
    </xf>
    <xf numFmtId="0" fontId="15" fillId="0" borderId="21" xfId="0" applyFont="1" applyBorder="1" applyAlignment="1">
      <alignment wrapText="1"/>
    </xf>
    <xf numFmtId="0" fontId="12" fillId="29" borderId="17" xfId="0" applyFont="1" applyFill="1" applyBorder="1" applyAlignment="1">
      <alignment horizontal="center"/>
    </xf>
    <xf numFmtId="0" fontId="10" fillId="29" borderId="21" xfId="1" applyFont="1" applyFill="1" applyBorder="1" applyAlignment="1" applyProtection="1">
      <alignment horizontal="left" wrapText="1"/>
    </xf>
    <xf numFmtId="0" fontId="12" fillId="24" borderId="17" xfId="0" applyFont="1" applyFill="1" applyBorder="1" applyAlignment="1">
      <alignment horizontal="center"/>
    </xf>
    <xf numFmtId="0" fontId="15" fillId="13" borderId="21" xfId="0" applyFont="1" applyFill="1" applyBorder="1" applyAlignment="1">
      <alignment wrapText="1"/>
    </xf>
    <xf numFmtId="0" fontId="14" fillId="0" borderId="20" xfId="0" applyFont="1" applyFill="1" applyBorder="1" applyAlignment="1">
      <alignment wrapText="1"/>
    </xf>
    <xf numFmtId="0" fontId="6" fillId="10" borderId="17" xfId="0" applyFont="1" applyFill="1" applyBorder="1" applyAlignment="1">
      <alignment horizontal="left"/>
    </xf>
    <xf numFmtId="0" fontId="20" fillId="22" borderId="17" xfId="0" applyFont="1" applyFill="1" applyBorder="1" applyAlignment="1">
      <alignment horizontal="center" vertical="center"/>
    </xf>
    <xf numFmtId="0" fontId="14" fillId="13" borderId="20" xfId="1" applyFont="1" applyFill="1" applyBorder="1" applyAlignment="1" applyProtection="1">
      <alignment horizontal="left" vertical="center" wrapText="1"/>
    </xf>
    <xf numFmtId="0" fontId="15" fillId="13" borderId="21" xfId="1" applyFont="1" applyFill="1" applyBorder="1" applyAlignment="1" applyProtection="1">
      <alignment horizontal="left" vertical="center" wrapText="1"/>
    </xf>
    <xf numFmtId="0" fontId="10" fillId="10" borderId="21" xfId="1" applyFont="1" applyFill="1" applyBorder="1" applyAlignment="1" applyProtection="1">
      <alignment horizontal="left" wrapText="1"/>
    </xf>
    <xf numFmtId="0" fontId="20" fillId="13" borderId="17" xfId="0" applyFont="1" applyFill="1" applyBorder="1" applyAlignment="1">
      <alignment horizontal="center"/>
    </xf>
    <xf numFmtId="0" fontId="28" fillId="12" borderId="21" xfId="1" applyFont="1" applyFill="1" applyBorder="1" applyAlignment="1" applyProtection="1">
      <alignment horizontal="left" wrapText="1"/>
    </xf>
    <xf numFmtId="0" fontId="23" fillId="13" borderId="20" xfId="0" applyFont="1" applyFill="1" applyBorder="1" applyAlignment="1"/>
    <xf numFmtId="0" fontId="29" fillId="13" borderId="21" xfId="0" applyFont="1" applyFill="1" applyBorder="1" applyAlignment="1"/>
    <xf numFmtId="0" fontId="30" fillId="13" borderId="21" xfId="0" applyFont="1" applyFill="1" applyBorder="1" applyAlignment="1">
      <alignment horizontal="center"/>
    </xf>
    <xf numFmtId="0" fontId="10" fillId="12" borderId="21" xfId="1" applyFont="1" applyFill="1" applyBorder="1" applyAlignment="1" applyProtection="1">
      <alignment horizontal="left" wrapText="1"/>
    </xf>
    <xf numFmtId="1" fontId="23" fillId="0" borderId="21" xfId="0" applyNumberFormat="1" applyFont="1" applyFill="1" applyBorder="1" applyAlignment="1">
      <alignment horizontal="center"/>
    </xf>
    <xf numFmtId="0" fontId="20" fillId="13" borderId="18" xfId="0" applyFont="1" applyFill="1" applyBorder="1" applyAlignment="1">
      <alignment horizontal="center"/>
    </xf>
    <xf numFmtId="0" fontId="31" fillId="30" borderId="23" xfId="1" applyFont="1" applyFill="1" applyBorder="1" applyAlignment="1" applyProtection="1">
      <alignment horizontal="left" vertical="center" wrapText="1"/>
    </xf>
    <xf numFmtId="0" fontId="15" fillId="13" borderId="23" xfId="0" applyFont="1" applyFill="1" applyBorder="1" applyAlignment="1">
      <alignment wrapText="1"/>
    </xf>
    <xf numFmtId="0" fontId="14" fillId="13" borderId="23" xfId="1" applyNumberFormat="1" applyFont="1" applyFill="1" applyBorder="1" applyAlignment="1" applyProtection="1">
      <alignment horizontal="center" wrapText="1"/>
    </xf>
    <xf numFmtId="0" fontId="10" fillId="13" borderId="23" xfId="1" applyFont="1" applyFill="1" applyBorder="1" applyAlignment="1" applyProtection="1">
      <alignment horizontal="center" vertical="center" wrapText="1"/>
    </xf>
    <xf numFmtId="0" fontId="16" fillId="13" borderId="21" xfId="0" applyNumberFormat="1" applyFont="1" applyFill="1" applyBorder="1" applyAlignment="1">
      <alignment vertical="top" wrapText="1"/>
    </xf>
    <xf numFmtId="0" fontId="2" fillId="13" borderId="17" xfId="0" applyFont="1" applyFill="1" applyBorder="1" applyAlignment="1">
      <alignment horizontal="center" vertical="center"/>
    </xf>
    <xf numFmtId="1" fontId="3" fillId="28" borderId="18" xfId="0" applyNumberFormat="1" applyFont="1" applyFill="1" applyBorder="1" applyAlignment="1">
      <alignment horizontal="center" wrapText="1"/>
    </xf>
    <xf numFmtId="2" fontId="10" fillId="23" borderId="26" xfId="0" applyNumberFormat="1" applyFont="1" applyFill="1" applyBorder="1" applyAlignment="1">
      <alignment horizontal="center" vertical="center" wrapText="1"/>
    </xf>
    <xf numFmtId="1" fontId="3" fillId="13" borderId="21" xfId="0" applyNumberFormat="1" applyFont="1" applyFill="1" applyBorder="1" applyAlignment="1">
      <alignment horizontal="center" wrapText="1"/>
    </xf>
    <xf numFmtId="0" fontId="6" fillId="13" borderId="21" xfId="0" applyFont="1" applyFill="1" applyBorder="1" applyAlignment="1">
      <alignment horizontal="right"/>
    </xf>
    <xf numFmtId="2" fontId="10" fillId="13" borderId="21" xfId="0" applyNumberFormat="1" applyFont="1" applyFill="1" applyBorder="1" applyAlignment="1">
      <alignment horizontal="center" vertical="center" wrapText="1"/>
    </xf>
    <xf numFmtId="0" fontId="23" fillId="13" borderId="21" xfId="0" applyFont="1" applyFill="1" applyBorder="1" applyAlignment="1">
      <alignment horizontal="right"/>
    </xf>
    <xf numFmtId="0" fontId="6" fillId="13" borderId="17" xfId="0" applyFont="1" applyFill="1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21" xfId="0" applyFont="1" applyBorder="1"/>
    <xf numFmtId="0" fontId="2" fillId="0" borderId="21" xfId="0" applyFont="1" applyBorder="1" applyAlignment="1">
      <alignment wrapText="1"/>
    </xf>
    <xf numFmtId="15" fontId="0" fillId="0" borderId="21" xfId="0" applyNumberFormat="1" applyFill="1" applyBorder="1"/>
    <xf numFmtId="0" fontId="0" fillId="0" borderId="21" xfId="0" applyFont="1" applyBorder="1" applyAlignment="1">
      <alignment vertical="center" wrapText="1"/>
    </xf>
    <xf numFmtId="0" fontId="2" fillId="0" borderId="0" xfId="0" applyFont="1"/>
    <xf numFmtId="0" fontId="0" fillId="0" borderId="0" xfId="0" applyFill="1"/>
    <xf numFmtId="0" fontId="0" fillId="13" borderId="0" xfId="0" applyFont="1" applyFill="1" applyBorder="1" applyAlignment="1">
      <alignment vertical="center"/>
    </xf>
    <xf numFmtId="0" fontId="2" fillId="0" borderId="21" xfId="0" applyFont="1" applyBorder="1"/>
    <xf numFmtId="0" fontId="0" fillId="13" borderId="0" xfId="0" applyFont="1" applyFill="1" applyBorder="1"/>
    <xf numFmtId="0" fontId="0" fillId="0" borderId="21" xfId="0" applyFill="1" applyBorder="1"/>
    <xf numFmtId="0" fontId="2" fillId="0" borderId="0" xfId="0" applyFont="1" applyBorder="1"/>
    <xf numFmtId="0" fontId="0" fillId="13" borderId="0" xfId="0" applyFill="1" applyBorder="1"/>
    <xf numFmtId="0" fontId="35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 wrapText="1"/>
    </xf>
    <xf numFmtId="0" fontId="43" fillId="0" borderId="0" xfId="0" applyFont="1" applyAlignment="1">
      <alignment horizontal="justify" vertical="center" wrapText="1"/>
    </xf>
    <xf numFmtId="0" fontId="44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2" fontId="5" fillId="23" borderId="29" xfId="0" applyNumberFormat="1" applyFont="1" applyFill="1" applyBorder="1" applyAlignment="1">
      <alignment vertical="center"/>
    </xf>
    <xf numFmtId="2" fontId="5" fillId="28" borderId="29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 wrapText="1"/>
    </xf>
    <xf numFmtId="1" fontId="8" fillId="9" borderId="43" xfId="0" applyNumberFormat="1" applyFont="1" applyFill="1" applyBorder="1" applyAlignment="1">
      <alignment horizontal="center" wrapText="1"/>
    </xf>
    <xf numFmtId="0" fontId="14" fillId="13" borderId="44" xfId="1" applyFont="1" applyFill="1" applyBorder="1" applyAlignment="1" applyProtection="1">
      <alignment horizontal="center" wrapText="1"/>
    </xf>
    <xf numFmtId="0" fontId="14" fillId="13" borderId="45" xfId="1" applyFont="1" applyFill="1" applyBorder="1" applyAlignment="1" applyProtection="1">
      <alignment horizontal="center" wrapText="1"/>
    </xf>
    <xf numFmtId="0" fontId="14" fillId="0" borderId="45" xfId="1" applyFont="1" applyFill="1" applyBorder="1" applyAlignment="1" applyProtection="1">
      <alignment horizontal="center" wrapText="1"/>
    </xf>
    <xf numFmtId="0" fontId="14" fillId="12" borderId="45" xfId="1" applyFont="1" applyFill="1" applyBorder="1" applyAlignment="1" applyProtection="1">
      <alignment horizontal="center" wrapText="1"/>
    </xf>
    <xf numFmtId="0" fontId="14" fillId="12" borderId="0" xfId="1" applyFont="1" applyFill="1" applyBorder="1" applyAlignment="1" applyProtection="1">
      <alignment horizontal="center" wrapText="1"/>
    </xf>
    <xf numFmtId="0" fontId="14" fillId="12" borderId="44" xfId="1" applyFont="1" applyFill="1" applyBorder="1" applyAlignment="1" applyProtection="1">
      <alignment horizontal="center" wrapText="1"/>
    </xf>
    <xf numFmtId="1" fontId="8" fillId="13" borderId="47" xfId="0" applyNumberFormat="1" applyFont="1" applyFill="1" applyBorder="1" applyAlignment="1">
      <alignment horizontal="center" wrapText="1"/>
    </xf>
    <xf numFmtId="1" fontId="8" fillId="13" borderId="45" xfId="0" applyNumberFormat="1" applyFont="1" applyFill="1" applyBorder="1" applyAlignment="1">
      <alignment horizontal="center" wrapText="1"/>
    </xf>
    <xf numFmtId="2" fontId="10" fillId="23" borderId="29" xfId="0" applyNumberFormat="1" applyFont="1" applyFill="1" applyBorder="1" applyAlignment="1">
      <alignment horizontal="center" vertical="center" wrapText="1"/>
    </xf>
    <xf numFmtId="0" fontId="14" fillId="13" borderId="45" xfId="1" applyFont="1" applyFill="1" applyBorder="1" applyAlignment="1" applyProtection="1">
      <alignment horizontal="center" vertical="center" wrapText="1"/>
    </xf>
    <xf numFmtId="0" fontId="14" fillId="0" borderId="46" xfId="1" applyFont="1" applyFill="1" applyBorder="1" applyAlignment="1" applyProtection="1">
      <alignment horizontal="center" wrapText="1"/>
    </xf>
    <xf numFmtId="0" fontId="14" fillId="12" borderId="46" xfId="1" applyFont="1" applyFill="1" applyBorder="1" applyAlignment="1" applyProtection="1">
      <alignment horizontal="center" wrapText="1"/>
    </xf>
    <xf numFmtId="0" fontId="14" fillId="12" borderId="44" xfId="1" applyFont="1" applyFill="1" applyBorder="1" applyAlignment="1" applyProtection="1">
      <alignment horizontal="center" vertical="center" wrapText="1"/>
    </xf>
    <xf numFmtId="0" fontId="14" fillId="0" borderId="44" xfId="1" applyFont="1" applyFill="1" applyBorder="1" applyAlignment="1" applyProtection="1">
      <alignment horizontal="center" wrapText="1"/>
    </xf>
    <xf numFmtId="0" fontId="23" fillId="13" borderId="45" xfId="0" applyFont="1" applyFill="1" applyBorder="1" applyAlignment="1"/>
    <xf numFmtId="2" fontId="10" fillId="13" borderId="45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 wrapText="1"/>
    </xf>
    <xf numFmtId="1" fontId="8" fillId="9" borderId="48" xfId="0" applyNumberFormat="1" applyFont="1" applyFill="1" applyBorder="1" applyAlignment="1">
      <alignment horizontal="center" wrapText="1"/>
    </xf>
    <xf numFmtId="0" fontId="14" fillId="13" borderId="0" xfId="1" applyFont="1" applyFill="1" applyBorder="1" applyAlignment="1" applyProtection="1">
      <alignment horizontal="center" wrapText="1"/>
    </xf>
    <xf numFmtId="0" fontId="10" fillId="13" borderId="45" xfId="1" applyFont="1" applyFill="1" applyBorder="1" applyAlignment="1" applyProtection="1">
      <alignment horizontal="center" wrapText="1"/>
    </xf>
    <xf numFmtId="2" fontId="6" fillId="23" borderId="29" xfId="0" applyNumberFormat="1" applyFont="1" applyFill="1" applyBorder="1" applyAlignment="1">
      <alignment vertical="center"/>
    </xf>
    <xf numFmtId="1" fontId="3" fillId="9" borderId="45" xfId="0" applyNumberFormat="1" applyFont="1" applyFill="1" applyBorder="1" applyAlignment="1">
      <alignment horizontal="center" wrapText="1"/>
    </xf>
    <xf numFmtId="0" fontId="14" fillId="0" borderId="0" xfId="1" applyFont="1" applyFill="1" applyBorder="1" applyAlignment="1" applyProtection="1">
      <alignment horizontal="center" wrapText="1"/>
    </xf>
    <xf numFmtId="0" fontId="23" fillId="13" borderId="0" xfId="0" applyFont="1" applyFill="1" applyBorder="1" applyAlignment="1"/>
    <xf numFmtId="1" fontId="8" fillId="13" borderId="49" xfId="0" applyNumberFormat="1" applyFont="1" applyFill="1" applyBorder="1" applyAlignment="1">
      <alignment horizontal="center" wrapText="1"/>
    </xf>
    <xf numFmtId="2" fontId="10" fillId="23" borderId="37" xfId="0" applyNumberFormat="1" applyFont="1" applyFill="1" applyBorder="1" applyAlignment="1">
      <alignment horizontal="center" vertical="center" wrapText="1"/>
    </xf>
    <xf numFmtId="0" fontId="14" fillId="12" borderId="0" xfId="1" applyFont="1" applyFill="1" applyBorder="1" applyAlignment="1" applyProtection="1">
      <alignment horizontal="center" vertical="center" wrapText="1"/>
    </xf>
    <xf numFmtId="0" fontId="14" fillId="13" borderId="0" xfId="1" applyFont="1" applyFill="1" applyBorder="1" applyAlignment="1" applyProtection="1">
      <alignment horizontal="center" vertical="center" wrapText="1"/>
    </xf>
    <xf numFmtId="0" fontId="28" fillId="13" borderId="45" xfId="1" applyFont="1" applyFill="1" applyBorder="1" applyAlignment="1" applyProtection="1">
      <alignment horizontal="center" wrapText="1"/>
    </xf>
    <xf numFmtId="1" fontId="3" fillId="4" borderId="10" xfId="0" applyNumberFormat="1" applyFont="1" applyFill="1" applyBorder="1" applyAlignment="1">
      <alignment vertical="center" wrapText="1"/>
    </xf>
    <xf numFmtId="1" fontId="4" fillId="21" borderId="50" xfId="0" applyNumberFormat="1" applyFont="1" applyFill="1" applyBorder="1" applyAlignment="1">
      <alignment horizontal="center" vertical="center" wrapText="1"/>
    </xf>
    <xf numFmtId="0" fontId="4" fillId="31" borderId="51" xfId="2" applyFont="1" applyFill="1" applyBorder="1" applyAlignment="1">
      <alignment horizontal="center" vertical="center" wrapText="1"/>
    </xf>
    <xf numFmtId="0" fontId="4" fillId="31" borderId="52" xfId="2" applyFont="1" applyFill="1" applyBorder="1" applyAlignment="1">
      <alignment horizontal="center" vertical="center" wrapText="1"/>
    </xf>
    <xf numFmtId="0" fontId="16" fillId="7" borderId="45" xfId="0" applyNumberFormat="1" applyFont="1" applyFill="1" applyBorder="1" applyAlignment="1">
      <alignment vertical="top" wrapText="1"/>
    </xf>
    <xf numFmtId="0" fontId="16" fillId="13" borderId="45" xfId="0" applyNumberFormat="1" applyFont="1" applyFill="1" applyBorder="1" applyAlignment="1">
      <alignment vertical="top" wrapText="1"/>
    </xf>
    <xf numFmtId="0" fontId="23" fillId="13" borderId="45" xfId="0" applyFont="1" applyFill="1" applyBorder="1" applyAlignment="1">
      <alignment horizontal="right"/>
    </xf>
    <xf numFmtId="1" fontId="8" fillId="13" borderId="48" xfId="0" applyNumberFormat="1" applyFont="1" applyFill="1" applyBorder="1" applyAlignment="1">
      <alignment horizontal="center" wrapText="1"/>
    </xf>
    <xf numFmtId="1" fontId="8" fillId="13" borderId="4" xfId="0" applyNumberFormat="1" applyFont="1" applyFill="1" applyBorder="1" applyAlignment="1">
      <alignment horizontal="center" wrapText="1"/>
    </xf>
    <xf numFmtId="1" fontId="8" fillId="13" borderId="55" xfId="0" applyNumberFormat="1" applyFont="1" applyFill="1" applyBorder="1" applyAlignment="1">
      <alignment horizontal="center" wrapText="1"/>
    </xf>
    <xf numFmtId="0" fontId="14" fillId="12" borderId="29" xfId="1" applyFont="1" applyFill="1" applyBorder="1" applyAlignment="1" applyProtection="1">
      <alignment horizontal="center" wrapText="1"/>
    </xf>
    <xf numFmtId="0" fontId="0" fillId="0" borderId="6" xfId="0" applyBorder="1"/>
    <xf numFmtId="1" fontId="8" fillId="5" borderId="56" xfId="0" applyNumberFormat="1" applyFont="1" applyFill="1" applyBorder="1" applyAlignment="1">
      <alignment horizontal="center" wrapText="1"/>
    </xf>
    <xf numFmtId="1" fontId="8" fillId="5" borderId="54" xfId="0" applyNumberFormat="1" applyFont="1" applyFill="1" applyBorder="1" applyAlignment="1">
      <alignment horizontal="center" wrapText="1"/>
    </xf>
    <xf numFmtId="1" fontId="8" fillId="13" borderId="54" xfId="0" applyNumberFormat="1" applyFont="1" applyFill="1" applyBorder="1" applyAlignment="1">
      <alignment horizontal="center" wrapText="1"/>
    </xf>
    <xf numFmtId="0" fontId="30" fillId="13" borderId="6" xfId="0" applyFont="1" applyFill="1" applyBorder="1" applyAlignment="1">
      <alignment horizontal="center"/>
    </xf>
    <xf numFmtId="1" fontId="23" fillId="0" borderId="6" xfId="0" applyNumberFormat="1" applyFont="1" applyFill="1" applyBorder="1" applyAlignment="1">
      <alignment horizontal="center"/>
    </xf>
    <xf numFmtId="0" fontId="10" fillId="13" borderId="6" xfId="1" applyFont="1" applyFill="1" applyBorder="1" applyAlignment="1" applyProtection="1">
      <alignment horizontal="center" vertical="center" wrapText="1"/>
    </xf>
    <xf numFmtId="0" fontId="14" fillId="13" borderId="19" xfId="1" applyFont="1" applyFill="1" applyBorder="1" applyAlignment="1" applyProtection="1">
      <alignment horizontal="center" wrapText="1"/>
    </xf>
    <xf numFmtId="0" fontId="4" fillId="31" borderId="75" xfId="2" applyFont="1" applyFill="1" applyBorder="1" applyAlignment="1">
      <alignment horizontal="center" vertical="center" wrapText="1"/>
    </xf>
    <xf numFmtId="0" fontId="4" fillId="31" borderId="76" xfId="2" applyFont="1" applyFill="1" applyBorder="1" applyAlignment="1">
      <alignment horizontal="center" vertical="center" wrapText="1"/>
    </xf>
    <xf numFmtId="0" fontId="4" fillId="31" borderId="77" xfId="2" applyFont="1" applyFill="1" applyBorder="1" applyAlignment="1">
      <alignment horizontal="center" vertical="center" wrapText="1"/>
    </xf>
    <xf numFmtId="0" fontId="4" fillId="31" borderId="78" xfId="2" applyFont="1" applyFill="1" applyBorder="1" applyAlignment="1">
      <alignment horizontal="center" vertical="center" wrapText="1"/>
    </xf>
    <xf numFmtId="0" fontId="4" fillId="31" borderId="78" xfId="2" applyFont="1" applyFill="1" applyBorder="1" applyAlignment="1">
      <alignment horizontal="center" vertical="center" wrapText="1"/>
    </xf>
    <xf numFmtId="0" fontId="4" fillId="31" borderId="79" xfId="2" applyFont="1" applyFill="1" applyBorder="1" applyAlignment="1">
      <alignment horizontal="center" vertical="center" wrapText="1"/>
    </xf>
    <xf numFmtId="0" fontId="4" fillId="31" borderId="80" xfId="2" applyFont="1" applyFill="1" applyBorder="1" applyAlignment="1">
      <alignment horizontal="center" vertical="center" wrapText="1"/>
    </xf>
    <xf numFmtId="0" fontId="4" fillId="31" borderId="81" xfId="2" applyFont="1" applyFill="1" applyBorder="1" applyAlignment="1">
      <alignment horizontal="center" vertical="center" wrapText="1"/>
    </xf>
    <xf numFmtId="0" fontId="4" fillId="31" borderId="82" xfId="2" applyFont="1" applyFill="1" applyBorder="1" applyAlignment="1">
      <alignment horizontal="center" vertical="center" wrapText="1"/>
    </xf>
    <xf numFmtId="1" fontId="4" fillId="21" borderId="50" xfId="0" applyNumberFormat="1" applyFont="1" applyFill="1" applyBorder="1" applyAlignment="1">
      <alignment horizontal="center" vertical="center" wrapText="1"/>
    </xf>
    <xf numFmtId="1" fontId="4" fillId="21" borderId="50" xfId="0" applyNumberFormat="1" applyFont="1" applyFill="1" applyBorder="1" applyAlignment="1">
      <alignment horizontal="center" vertical="center" wrapText="1"/>
    </xf>
    <xf numFmtId="0" fontId="14" fillId="13" borderId="40" xfId="1" applyFont="1" applyFill="1" applyBorder="1" applyAlignment="1" applyProtection="1">
      <alignment horizontal="center" wrapText="1"/>
    </xf>
    <xf numFmtId="0" fontId="0" fillId="0" borderId="0" xfId="0"/>
    <xf numFmtId="1" fontId="8" fillId="21" borderId="21" xfId="0" applyNumberFormat="1" applyFont="1" applyFill="1" applyBorder="1" applyAlignment="1">
      <alignment horizontal="center" wrapText="1"/>
    </xf>
    <xf numFmtId="0" fontId="16" fillId="21" borderId="45" xfId="0" applyNumberFormat="1" applyFont="1" applyFill="1" applyBorder="1" applyAlignment="1">
      <alignment vertical="top" wrapText="1"/>
    </xf>
    <xf numFmtId="1" fontId="28" fillId="21" borderId="83" xfId="0" applyNumberFormat="1" applyFont="1" applyFill="1" applyBorder="1" applyAlignment="1">
      <alignment horizontal="center" wrapText="1"/>
    </xf>
    <xf numFmtId="1" fontId="8" fillId="21" borderId="6" xfId="0" applyNumberFormat="1" applyFont="1" applyFill="1" applyBorder="1" applyAlignment="1">
      <alignment horizontal="center" wrapText="1"/>
    </xf>
    <xf numFmtId="0" fontId="16" fillId="21" borderId="23" xfId="0" applyNumberFormat="1" applyFont="1" applyFill="1" applyBorder="1" applyAlignment="1">
      <alignment vertical="top" wrapText="1"/>
    </xf>
    <xf numFmtId="1" fontId="8" fillId="21" borderId="6" xfId="0" applyNumberFormat="1" applyFont="1" applyFill="1" applyBorder="1" applyAlignment="1">
      <alignment horizontal="center" vertical="center" wrapText="1"/>
    </xf>
    <xf numFmtId="1" fontId="28" fillId="21" borderId="6" xfId="0" applyNumberFormat="1" applyFont="1" applyFill="1" applyBorder="1" applyAlignment="1">
      <alignment horizontal="center" wrapText="1"/>
    </xf>
    <xf numFmtId="0" fontId="14" fillId="12" borderId="21" xfId="1" applyFont="1" applyFill="1" applyBorder="1" applyAlignment="1" applyProtection="1">
      <alignment horizontal="left" wrapText="1"/>
    </xf>
    <xf numFmtId="0" fontId="10" fillId="13" borderId="23" xfId="1" applyFont="1" applyFill="1" applyBorder="1" applyAlignment="1" applyProtection="1">
      <alignment horizontal="left" vertical="center" wrapText="1"/>
    </xf>
    <xf numFmtId="1" fontId="28" fillId="21" borderId="84" xfId="0" applyNumberFormat="1" applyFont="1" applyFill="1" applyBorder="1" applyAlignment="1">
      <alignment horizontal="center" wrapText="1"/>
    </xf>
    <xf numFmtId="0" fontId="16" fillId="21" borderId="54" xfId="0" applyNumberFormat="1" applyFont="1" applyFill="1" applyBorder="1" applyAlignment="1">
      <alignment vertical="top" wrapText="1"/>
    </xf>
    <xf numFmtId="1" fontId="8" fillId="13" borderId="73" xfId="0" applyNumberFormat="1" applyFont="1" applyFill="1" applyBorder="1" applyAlignment="1">
      <alignment horizontal="center" wrapText="1"/>
    </xf>
    <xf numFmtId="1" fontId="28" fillId="21" borderId="23" xfId="0" applyNumberFormat="1" applyFont="1" applyFill="1" applyBorder="1" applyAlignment="1">
      <alignment horizontal="center" wrapText="1"/>
    </xf>
    <xf numFmtId="1" fontId="28" fillId="21" borderId="21" xfId="0" applyNumberFormat="1" applyFont="1" applyFill="1" applyBorder="1" applyAlignment="1">
      <alignment horizontal="center" wrapText="1"/>
    </xf>
    <xf numFmtId="1" fontId="28" fillId="21" borderId="93" xfId="0" applyNumberFormat="1" applyFont="1" applyFill="1" applyBorder="1" applyAlignment="1">
      <alignment horizontal="center" wrapText="1"/>
    </xf>
    <xf numFmtId="1" fontId="28" fillId="21" borderId="91" xfId="0" applyNumberFormat="1" applyFont="1" applyFill="1" applyBorder="1" applyAlignment="1">
      <alignment horizontal="center" wrapText="1"/>
    </xf>
    <xf numFmtId="1" fontId="28" fillId="21" borderId="86" xfId="0" applyNumberFormat="1" applyFont="1" applyFill="1" applyBorder="1" applyAlignment="1">
      <alignment horizontal="center" vertical="top" wrapText="1"/>
    </xf>
    <xf numFmtId="1" fontId="28" fillId="21" borderId="45" xfId="0" applyNumberFormat="1" applyFont="1" applyFill="1" applyBorder="1" applyAlignment="1">
      <alignment horizontal="center" wrapText="1"/>
    </xf>
    <xf numFmtId="1" fontId="28" fillId="21" borderId="88" xfId="0" applyNumberFormat="1" applyFont="1" applyFill="1" applyBorder="1" applyAlignment="1">
      <alignment horizontal="center" wrapText="1"/>
    </xf>
    <xf numFmtId="1" fontId="28" fillId="21" borderId="89" xfId="0" applyNumberFormat="1" applyFont="1" applyFill="1" applyBorder="1" applyAlignment="1">
      <alignment horizontal="center" wrapText="1"/>
    </xf>
    <xf numFmtId="0" fontId="28" fillId="21" borderId="6" xfId="1" applyFont="1" applyFill="1" applyBorder="1" applyAlignment="1" applyProtection="1">
      <alignment horizontal="center" wrapText="1"/>
    </xf>
    <xf numFmtId="0" fontId="26" fillId="21" borderId="23" xfId="0" applyNumberFormat="1" applyFont="1" applyFill="1" applyBorder="1" applyAlignment="1">
      <alignment vertical="top" wrapText="1"/>
    </xf>
    <xf numFmtId="1" fontId="28" fillId="21" borderId="87" xfId="0" applyNumberFormat="1" applyFont="1" applyFill="1" applyBorder="1" applyAlignment="1">
      <alignment horizontal="center" vertical="top" wrapText="1"/>
    </xf>
    <xf numFmtId="1" fontId="28" fillId="21" borderId="90" xfId="0" applyNumberFormat="1" applyFont="1" applyFill="1" applyBorder="1" applyAlignment="1">
      <alignment horizontal="center" wrapText="1"/>
    </xf>
    <xf numFmtId="0" fontId="26" fillId="21" borderId="45" xfId="0" applyNumberFormat="1" applyFont="1" applyFill="1" applyBorder="1" applyAlignment="1">
      <alignment vertical="top" wrapText="1"/>
    </xf>
    <xf numFmtId="1" fontId="8" fillId="13" borderId="6" xfId="0" applyNumberFormat="1" applyFont="1" applyFill="1" applyBorder="1" applyAlignment="1">
      <alignment horizontal="center" vertical="center" wrapText="1"/>
    </xf>
    <xf numFmtId="0" fontId="0" fillId="13" borderId="6" xfId="0" applyFill="1" applyBorder="1"/>
    <xf numFmtId="0" fontId="28" fillId="21" borderId="45" xfId="0" applyNumberFormat="1" applyFont="1" applyFill="1" applyBorder="1" applyAlignment="1">
      <alignment vertical="top" wrapText="1"/>
    </xf>
    <xf numFmtId="1" fontId="28" fillId="21" borderId="6" xfId="0" applyNumberFormat="1" applyFont="1" applyFill="1" applyBorder="1" applyAlignment="1">
      <alignment horizontal="center" vertical="center" wrapText="1"/>
    </xf>
    <xf numFmtId="0" fontId="26" fillId="21" borderId="45" xfId="0" applyNumberFormat="1" applyFont="1" applyFill="1" applyBorder="1" applyAlignment="1">
      <alignment vertical="center" wrapText="1"/>
    </xf>
    <xf numFmtId="1" fontId="28" fillId="21" borderId="95" xfId="0" applyNumberFormat="1" applyFont="1" applyFill="1" applyBorder="1" applyAlignment="1">
      <alignment horizontal="center" wrapText="1"/>
    </xf>
    <xf numFmtId="0" fontId="28" fillId="21" borderId="45" xfId="0" applyNumberFormat="1" applyFont="1" applyFill="1" applyBorder="1" applyAlignment="1">
      <alignment vertical="center" wrapText="1"/>
    </xf>
    <xf numFmtId="1" fontId="28" fillId="21" borderId="94" xfId="0" applyNumberFormat="1" applyFont="1" applyFill="1" applyBorder="1" applyAlignment="1">
      <alignment horizontal="center" wrapText="1"/>
    </xf>
    <xf numFmtId="0" fontId="14" fillId="21" borderId="45" xfId="0" applyNumberFormat="1" applyFont="1" applyFill="1" applyBorder="1" applyAlignment="1">
      <alignment vertical="top" wrapText="1"/>
    </xf>
    <xf numFmtId="0" fontId="16" fillId="13" borderId="54" xfId="0" applyNumberFormat="1" applyFont="1" applyFill="1" applyBorder="1" applyAlignment="1">
      <alignment vertical="center" wrapText="1"/>
    </xf>
    <xf numFmtId="0" fontId="16" fillId="13" borderId="22" xfId="0" applyNumberFormat="1" applyFont="1" applyFill="1" applyBorder="1" applyAlignment="1">
      <alignment vertical="top" wrapText="1"/>
    </xf>
    <xf numFmtId="0" fontId="16" fillId="13" borderId="26" xfId="0" applyNumberFormat="1" applyFont="1" applyFill="1" applyBorder="1" applyAlignment="1">
      <alignment vertical="top" wrapText="1"/>
    </xf>
    <xf numFmtId="1" fontId="28" fillId="21" borderId="92" xfId="0" applyNumberFormat="1" applyFont="1" applyFill="1" applyBorder="1" applyAlignment="1">
      <alignment horizontal="center" wrapText="1"/>
    </xf>
    <xf numFmtId="1" fontId="28" fillId="21" borderId="87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5" borderId="9" xfId="0" applyNumberFormat="1" applyFont="1" applyFill="1" applyBorder="1" applyAlignment="1">
      <alignment horizontal="center" vertical="center" wrapText="1"/>
    </xf>
    <xf numFmtId="1" fontId="3" fillId="5" borderId="12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18" fillId="10" borderId="18" xfId="0" applyFont="1" applyFill="1" applyBorder="1" applyAlignment="1">
      <alignment horizontal="center" wrapText="1"/>
    </xf>
    <xf numFmtId="0" fontId="14" fillId="10" borderId="0" xfId="0" applyFont="1" applyFill="1" applyBorder="1" applyAlignment="1">
      <alignment horizontal="center" wrapText="1"/>
    </xf>
    <xf numFmtId="0" fontId="6" fillId="4" borderId="6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/>
    </xf>
    <xf numFmtId="1" fontId="11" fillId="10" borderId="18" xfId="0" applyNumberFormat="1" applyFont="1" applyFill="1" applyBorder="1" applyAlignment="1">
      <alignment wrapText="1"/>
    </xf>
    <xf numFmtId="1" fontId="11" fillId="10" borderId="0" xfId="0" applyNumberFormat="1" applyFont="1" applyFill="1" applyBorder="1" applyAlignment="1">
      <alignment wrapText="1"/>
    </xf>
    <xf numFmtId="1" fontId="11" fillId="10" borderId="19" xfId="0" applyNumberFormat="1" applyFont="1" applyFill="1" applyBorder="1" applyAlignment="1">
      <alignment wrapText="1"/>
    </xf>
    <xf numFmtId="0" fontId="18" fillId="10" borderId="17" xfId="0" applyFont="1" applyFill="1" applyBorder="1" applyAlignment="1">
      <alignment horizontal="center" wrapText="1"/>
    </xf>
    <xf numFmtId="0" fontId="0" fillId="0" borderId="27" xfId="0" applyBorder="1"/>
    <xf numFmtId="0" fontId="0" fillId="0" borderId="20" xfId="0" applyBorder="1"/>
    <xf numFmtId="0" fontId="18" fillId="10" borderId="29" xfId="0" applyFont="1" applyFill="1" applyBorder="1" applyAlignment="1">
      <alignment horizontal="center" wrapText="1"/>
    </xf>
    <xf numFmtId="0" fontId="19" fillId="10" borderId="29" xfId="0" applyFont="1" applyFill="1" applyBorder="1" applyAlignment="1">
      <alignment horizontal="center" wrapText="1"/>
    </xf>
    <xf numFmtId="0" fontId="19" fillId="10" borderId="30" xfId="0" applyFont="1" applyFill="1" applyBorder="1" applyAlignment="1">
      <alignment horizontal="center" wrapText="1"/>
    </xf>
    <xf numFmtId="0" fontId="26" fillId="10" borderId="18" xfId="0" applyFont="1" applyFill="1" applyBorder="1" applyAlignment="1">
      <alignment horizontal="center" vertical="center" wrapText="1"/>
    </xf>
    <xf numFmtId="0" fontId="27" fillId="10" borderId="0" xfId="0" applyFont="1" applyFill="1" applyBorder="1" applyAlignment="1">
      <alignment horizontal="center" vertical="center" wrapText="1"/>
    </xf>
    <xf numFmtId="0" fontId="6" fillId="23" borderId="17" xfId="0" applyFont="1" applyFill="1" applyBorder="1" applyAlignment="1">
      <alignment horizontal="center"/>
    </xf>
    <xf numFmtId="0" fontId="6" fillId="23" borderId="27" xfId="0" applyFont="1" applyFill="1" applyBorder="1" applyAlignment="1">
      <alignment horizontal="center"/>
    </xf>
    <xf numFmtId="0" fontId="6" fillId="23" borderId="20" xfId="0" applyFont="1" applyFill="1" applyBorder="1" applyAlignment="1">
      <alignment horizontal="center"/>
    </xf>
    <xf numFmtId="0" fontId="17" fillId="24" borderId="18" xfId="0" applyNumberFormat="1" applyFont="1" applyFill="1" applyBorder="1" applyAlignment="1">
      <alignment horizontal="center"/>
    </xf>
    <xf numFmtId="0" fontId="17" fillId="24" borderId="0" xfId="0" applyNumberFormat="1" applyFont="1" applyFill="1" applyBorder="1" applyAlignment="1">
      <alignment horizontal="center"/>
    </xf>
    <xf numFmtId="1" fontId="11" fillId="10" borderId="22" xfId="0" applyNumberFormat="1" applyFont="1" applyFill="1" applyBorder="1" applyAlignment="1">
      <alignment horizontal="center" wrapText="1"/>
    </xf>
    <xf numFmtId="1" fontId="11" fillId="10" borderId="33" xfId="0" applyNumberFormat="1" applyFont="1" applyFill="1" applyBorder="1" applyAlignment="1">
      <alignment horizontal="center" wrapText="1"/>
    </xf>
    <xf numFmtId="0" fontId="18" fillId="10" borderId="0" xfId="0" applyFont="1" applyFill="1" applyBorder="1" applyAlignment="1">
      <alignment horizontal="center" wrapText="1"/>
    </xf>
    <xf numFmtId="0" fontId="19" fillId="10" borderId="0" xfId="0" applyFont="1" applyFill="1" applyBorder="1" applyAlignment="1">
      <alignment horizontal="center" wrapText="1"/>
    </xf>
    <xf numFmtId="0" fontId="14" fillId="26" borderId="18" xfId="0" applyFont="1" applyFill="1" applyBorder="1" applyAlignment="1">
      <alignment horizontal="center" wrapText="1"/>
    </xf>
    <xf numFmtId="0" fontId="14" fillId="26" borderId="0" xfId="0" applyFont="1" applyFill="1" applyBorder="1" applyAlignment="1">
      <alignment horizontal="center" wrapText="1"/>
    </xf>
    <xf numFmtId="0" fontId="6" fillId="23" borderId="17" xfId="0" applyFont="1" applyFill="1" applyBorder="1" applyAlignment="1">
      <alignment horizontal="center" vertical="center"/>
    </xf>
    <xf numFmtId="0" fontId="6" fillId="23" borderId="27" xfId="0" applyFont="1" applyFill="1" applyBorder="1" applyAlignment="1">
      <alignment horizontal="center" vertical="center"/>
    </xf>
    <xf numFmtId="0" fontId="6" fillId="23" borderId="20" xfId="0" applyFont="1" applyFill="1" applyBorder="1" applyAlignment="1">
      <alignment horizontal="center" vertical="center"/>
    </xf>
    <xf numFmtId="0" fontId="17" fillId="24" borderId="17" xfId="0" applyNumberFormat="1" applyFont="1" applyFill="1" applyBorder="1" applyAlignment="1">
      <alignment horizontal="center"/>
    </xf>
    <xf numFmtId="0" fontId="17" fillId="24" borderId="27" xfId="0" applyNumberFormat="1" applyFont="1" applyFill="1" applyBorder="1" applyAlignment="1">
      <alignment horizontal="center"/>
    </xf>
    <xf numFmtId="1" fontId="3" fillId="10" borderId="33" xfId="0" applyNumberFormat="1" applyFont="1" applyFill="1" applyBorder="1" applyAlignment="1">
      <alignment horizontal="center" wrapText="1"/>
    </xf>
    <xf numFmtId="0" fontId="6" fillId="28" borderId="18" xfId="0" applyFont="1" applyFill="1" applyBorder="1" applyAlignment="1">
      <alignment horizontal="right"/>
    </xf>
    <xf numFmtId="0" fontId="6" fillId="28" borderId="0" xfId="0" applyFont="1" applyFill="1" applyBorder="1" applyAlignment="1">
      <alignment horizontal="right"/>
    </xf>
    <xf numFmtId="0" fontId="6" fillId="28" borderId="19" xfId="0" applyFont="1" applyFill="1" applyBorder="1" applyAlignment="1">
      <alignment horizontal="right"/>
    </xf>
    <xf numFmtId="0" fontId="6" fillId="28" borderId="26" xfId="0" applyFont="1" applyFill="1" applyBorder="1" applyAlignment="1">
      <alignment horizontal="right"/>
    </xf>
    <xf numFmtId="0" fontId="23" fillId="0" borderId="26" xfId="0" applyFont="1" applyBorder="1" applyAlignment="1">
      <alignment horizontal="right"/>
    </xf>
    <xf numFmtId="0" fontId="17" fillId="27" borderId="17" xfId="0" applyNumberFormat="1" applyFont="1" applyFill="1" applyBorder="1" applyAlignment="1">
      <alignment horizontal="center" vertical="center" wrapText="1"/>
    </xf>
    <xf numFmtId="0" fontId="17" fillId="27" borderId="27" xfId="0" applyNumberFormat="1" applyFont="1" applyFill="1" applyBorder="1" applyAlignment="1">
      <alignment horizontal="center" vertical="center" wrapText="1"/>
    </xf>
    <xf numFmtId="0" fontId="17" fillId="27" borderId="20" xfId="0" applyNumberFormat="1" applyFont="1" applyFill="1" applyBorder="1" applyAlignment="1">
      <alignment horizontal="center" vertical="center" wrapText="1"/>
    </xf>
    <xf numFmtId="0" fontId="6" fillId="28" borderId="30" xfId="0" applyFont="1" applyFill="1" applyBorder="1" applyAlignment="1">
      <alignment horizontal="right"/>
    </xf>
    <xf numFmtId="0" fontId="6" fillId="28" borderId="37" xfId="0" applyFont="1" applyFill="1" applyBorder="1" applyAlignment="1">
      <alignment horizontal="right"/>
    </xf>
    <xf numFmtId="0" fontId="6" fillId="28" borderId="40" xfId="0" applyFont="1" applyFill="1" applyBorder="1" applyAlignment="1">
      <alignment horizontal="right"/>
    </xf>
    <xf numFmtId="0" fontId="17" fillId="24" borderId="42" xfId="0" applyNumberFormat="1" applyFont="1" applyFill="1" applyBorder="1" applyAlignment="1">
      <alignment horizontal="center"/>
    </xf>
    <xf numFmtId="0" fontId="17" fillId="24" borderId="37" xfId="0" applyNumberFormat="1" applyFont="1" applyFill="1" applyBorder="1" applyAlignment="1">
      <alignment horizontal="center"/>
    </xf>
    <xf numFmtId="1" fontId="3" fillId="9" borderId="22" xfId="0" applyNumberFormat="1" applyFont="1" applyFill="1" applyBorder="1" applyAlignment="1">
      <alignment horizontal="center" wrapText="1"/>
    </xf>
    <xf numFmtId="1" fontId="3" fillId="9" borderId="33" xfId="0" applyNumberFormat="1" applyFont="1" applyFill="1" applyBorder="1" applyAlignment="1">
      <alignment horizontal="center" wrapText="1"/>
    </xf>
    <xf numFmtId="0" fontId="26" fillId="10" borderId="18" xfId="0" applyFont="1" applyFill="1" applyBorder="1" applyAlignment="1">
      <alignment horizontal="center" wrapText="1"/>
    </xf>
    <xf numFmtId="0" fontId="4" fillId="21" borderId="33" xfId="0" applyNumberFormat="1" applyFont="1" applyFill="1" applyBorder="1" applyAlignment="1">
      <alignment horizontal="center" vertical="center" wrapText="1"/>
    </xf>
    <xf numFmtId="0" fontId="4" fillId="21" borderId="33" xfId="0" applyNumberFormat="1" applyFont="1" applyFill="1" applyBorder="1" applyAlignment="1">
      <alignment horizontal="center" vertical="center"/>
    </xf>
    <xf numFmtId="0" fontId="4" fillId="21" borderId="53" xfId="0" applyNumberFormat="1" applyFont="1" applyFill="1" applyBorder="1" applyAlignment="1">
      <alignment horizontal="center" vertical="center"/>
    </xf>
    <xf numFmtId="0" fontId="46" fillId="21" borderId="22" xfId="0" applyNumberFormat="1" applyFont="1" applyFill="1" applyBorder="1" applyAlignment="1">
      <alignment horizontal="center" vertical="center" wrapText="1"/>
    </xf>
    <xf numFmtId="0" fontId="46" fillId="21" borderId="24" xfId="0" applyNumberFormat="1" applyFont="1" applyFill="1" applyBorder="1" applyAlignment="1">
      <alignment horizontal="center" vertical="center"/>
    </xf>
    <xf numFmtId="0" fontId="46" fillId="21" borderId="30" xfId="0" applyNumberFormat="1" applyFont="1" applyFill="1" applyBorder="1" applyAlignment="1">
      <alignment horizontal="center" vertical="center"/>
    </xf>
    <xf numFmtId="0" fontId="46" fillId="21" borderId="40" xfId="0" applyNumberFormat="1" applyFont="1" applyFill="1" applyBorder="1" applyAlignment="1">
      <alignment horizontal="center" vertical="center"/>
    </xf>
    <xf numFmtId="0" fontId="5" fillId="3" borderId="27" xfId="0" applyNumberFormat="1" applyFont="1" applyFill="1" applyBorder="1" applyAlignment="1">
      <alignment horizontal="center" vertical="center"/>
    </xf>
    <xf numFmtId="1" fontId="4" fillId="21" borderId="59" xfId="0" applyNumberFormat="1" applyFont="1" applyFill="1" applyBorder="1" applyAlignment="1">
      <alignment horizontal="center" vertical="center" wrapText="1"/>
    </xf>
    <xf numFmtId="1" fontId="4" fillId="21" borderId="60" xfId="0" applyNumberFormat="1" applyFont="1" applyFill="1" applyBorder="1" applyAlignment="1">
      <alignment horizontal="center" vertical="center" wrapText="1"/>
    </xf>
    <xf numFmtId="0" fontId="47" fillId="21" borderId="61" xfId="0" applyNumberFormat="1" applyFont="1" applyFill="1" applyBorder="1" applyAlignment="1">
      <alignment horizontal="center" vertical="center" wrapText="1"/>
    </xf>
    <xf numFmtId="0" fontId="47" fillId="21" borderId="62" xfId="0" applyNumberFormat="1" applyFont="1" applyFill="1" applyBorder="1" applyAlignment="1">
      <alignment horizontal="center" vertical="center" wrapText="1"/>
    </xf>
    <xf numFmtId="0" fontId="0" fillId="0" borderId="46" xfId="0" applyBorder="1"/>
    <xf numFmtId="1" fontId="28" fillId="21" borderId="57" xfId="0" applyNumberFormat="1" applyFont="1" applyFill="1" applyBorder="1" applyAlignment="1">
      <alignment horizontal="center" wrapText="1"/>
    </xf>
    <xf numFmtId="1" fontId="28" fillId="21" borderId="58" xfId="0" applyNumberFormat="1" applyFont="1" applyFill="1" applyBorder="1" applyAlignment="1">
      <alignment horizontal="center" wrapText="1"/>
    </xf>
    <xf numFmtId="1" fontId="4" fillId="21" borderId="63" xfId="0" applyNumberFormat="1" applyFont="1" applyFill="1" applyBorder="1" applyAlignment="1">
      <alignment horizontal="center" vertical="center" wrapText="1"/>
    </xf>
    <xf numFmtId="1" fontId="4" fillId="21" borderId="64" xfId="0" applyNumberFormat="1" applyFont="1" applyFill="1" applyBorder="1" applyAlignment="1">
      <alignment horizontal="center" vertical="center" wrapText="1"/>
    </xf>
    <xf numFmtId="0" fontId="47" fillId="21" borderId="65" xfId="0" applyNumberFormat="1" applyFont="1" applyFill="1" applyBorder="1" applyAlignment="1">
      <alignment horizontal="center" vertical="center" wrapText="1"/>
    </xf>
    <xf numFmtId="0" fontId="47" fillId="21" borderId="66" xfId="0" applyNumberFormat="1" applyFont="1" applyFill="1" applyBorder="1" applyAlignment="1">
      <alignment horizontal="center" vertical="center" wrapText="1"/>
    </xf>
    <xf numFmtId="1" fontId="4" fillId="21" borderId="67" xfId="0" applyNumberFormat="1" applyFont="1" applyFill="1" applyBorder="1" applyAlignment="1">
      <alignment horizontal="center" vertical="center" wrapText="1"/>
    </xf>
    <xf numFmtId="1" fontId="4" fillId="21" borderId="68" xfId="0" applyNumberFormat="1" applyFont="1" applyFill="1" applyBorder="1" applyAlignment="1">
      <alignment horizontal="center" vertical="center" wrapText="1"/>
    </xf>
    <xf numFmtId="0" fontId="47" fillId="21" borderId="69" xfId="0" applyNumberFormat="1" applyFont="1" applyFill="1" applyBorder="1" applyAlignment="1">
      <alignment horizontal="center" vertical="center" wrapText="1"/>
    </xf>
    <xf numFmtId="0" fontId="47" fillId="21" borderId="70" xfId="0" applyNumberFormat="1" applyFont="1" applyFill="1" applyBorder="1" applyAlignment="1">
      <alignment horizontal="center" vertical="center" wrapText="1"/>
    </xf>
    <xf numFmtId="1" fontId="4" fillId="21" borderId="71" xfId="0" applyNumberFormat="1" applyFont="1" applyFill="1" applyBorder="1" applyAlignment="1">
      <alignment horizontal="center" vertical="center" wrapText="1"/>
    </xf>
    <xf numFmtId="1" fontId="4" fillId="21" borderId="72" xfId="0" applyNumberFormat="1" applyFont="1" applyFill="1" applyBorder="1" applyAlignment="1">
      <alignment horizontal="center" vertical="center" wrapText="1"/>
    </xf>
    <xf numFmtId="0" fontId="4" fillId="21" borderId="73" xfId="0" applyNumberFormat="1" applyFont="1" applyFill="1" applyBorder="1" applyAlignment="1">
      <alignment horizontal="center" vertical="center" wrapText="1"/>
    </xf>
    <xf numFmtId="0" fontId="4" fillId="21" borderId="74" xfId="0" applyNumberFormat="1" applyFont="1" applyFill="1" applyBorder="1" applyAlignment="1">
      <alignment horizontal="center" vertical="center" wrapText="1"/>
    </xf>
    <xf numFmtId="0" fontId="17" fillId="24" borderId="46" xfId="0" applyNumberFormat="1" applyFont="1" applyFill="1" applyBorder="1" applyAlignment="1">
      <alignment horizontal="center"/>
    </xf>
    <xf numFmtId="1" fontId="28" fillId="13" borderId="85" xfId="0" applyNumberFormat="1" applyFont="1" applyFill="1" applyBorder="1" applyAlignment="1">
      <alignment horizontal="center" wrapText="1"/>
    </xf>
    <xf numFmtId="1" fontId="8" fillId="13" borderId="96" xfId="0" applyNumberFormat="1" applyFont="1" applyFill="1" applyBorder="1" applyAlignment="1">
      <alignment horizontal="center" vertical="center" wrapText="1"/>
    </xf>
    <xf numFmtId="1" fontId="4" fillId="21" borderId="6" xfId="0" applyNumberFormat="1" applyFont="1" applyFill="1" applyBorder="1" applyAlignment="1">
      <alignment horizontal="center" vertical="center" wrapText="1"/>
    </xf>
  </cellXfs>
  <cellStyles count="3">
    <cellStyle name="40 % - Accent1 2 5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RECTION-CFVU\DIRECTION\Secr&#233;tariat%20POLE%20AVENIR\MODALITES%20DE%20CONTROLE%20DES%20CONNAISSANCES\MCC%202018-2019\LG%20-%20LLSH\MCC%202018-2019_Licence%20Histoi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725\AppData\Local\Temp\Users\p1286\AppData\Local\Temp\MCC%202018-2019_%20Master%20LEA_pour%20validation%20conseils-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RECTION-CFVU\DIRECTION\Secr&#233;tariat%20POLE%20AVENIR\MODALITES%20DE%20CONTROLE%20DES%20CONNAISSANCES\MCC%202018-2019\LP%20-%20DEG\MCC%202018-2019_LP%20Assurance,%20Banque,%20Finance_version%20de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FI\Direction%20de%20la%20formation%20initiale\Contrat%202018-2022-%20retour%20composantes\Master\Arts,%20Lettres,%20Langues\Master%20LEA\projet_de_fichier_descriptif_des_enseignements_master_v3-112-05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ppel régl. - dates conseils"/>
      <sheetName val="MCC_2018-2019 Histoire"/>
      <sheetName val="Coût après MCC orléans"/>
      <sheetName val="MCC_2018-2019 MCC Histoire Chtx"/>
      <sheetName val="Coût après MCC Chtx"/>
      <sheetName val="Liste de valeur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CC</v>
          </cell>
          <cell r="B2" t="str">
            <v>écrit</v>
          </cell>
        </row>
        <row r="3">
          <cell r="A3" t="str">
            <v>CT</v>
          </cell>
          <cell r="B3" t="str">
            <v>oral</v>
          </cell>
        </row>
        <row r="4">
          <cell r="A4" t="str">
            <v>mixte</v>
          </cell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ppel régl. - dates conseils"/>
      <sheetName val="MCC M LEA"/>
      <sheetName val="Coût master LEA après MCC"/>
      <sheetName val="Feuil1"/>
    </sheetNames>
    <sheetDataSet>
      <sheetData sheetId="0"/>
      <sheetData sheetId="1"/>
      <sheetData sheetId="2"/>
      <sheetData sheetId="3">
        <row r="2">
          <cell r="A2" t="str">
            <v>CC</v>
          </cell>
          <cell r="B2" t="str">
            <v>écrit</v>
          </cell>
        </row>
        <row r="3">
          <cell r="A3" t="str">
            <v>CT</v>
          </cell>
          <cell r="B3" t="str">
            <v>oral</v>
          </cell>
        </row>
        <row r="4">
          <cell r="A4" t="str">
            <v>mixte</v>
          </cell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appel régle.-dates conseils"/>
      <sheetName val="MCC_maquettes2018-2019"/>
      <sheetName val="cout maquette apres MCC"/>
      <sheetName val="Liste de valeurs"/>
    </sheetNames>
    <sheetDataSet>
      <sheetData sheetId="0">
        <row r="2">
          <cell r="B2" t="str">
            <v>écrit</v>
          </cell>
        </row>
      </sheetData>
      <sheetData sheetId="1"/>
      <sheetData sheetId="2"/>
      <sheetData sheetId="3">
        <row r="2">
          <cell r="B2" t="str">
            <v>écrit</v>
          </cell>
        </row>
        <row r="3">
          <cell r="B3" t="str">
            <v>oral</v>
          </cell>
        </row>
        <row r="4"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éfinitions_aide à la saisie"/>
      <sheetName val="Description"/>
      <sheetName val="Equipe pédagogique"/>
      <sheetName val="Exemples"/>
      <sheetName val="valeurs listes déroulantes"/>
    </sheetNames>
    <sheetDataSet>
      <sheetData sheetId="0"/>
      <sheetData sheetId="1"/>
      <sheetData sheetId="2"/>
      <sheetData sheetId="3"/>
      <sheetData sheetId="4">
        <row r="1">
          <cell r="J1" t="str">
            <v>01 : Droit privé et sciences criminelles</v>
          </cell>
          <cell r="L1" t="str">
            <v>UE de tronc commun</v>
          </cell>
        </row>
        <row r="2">
          <cell r="L2" t="str">
            <v>UE de spécialisation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C12" sqref="C12"/>
    </sheetView>
  </sheetViews>
  <sheetFormatPr baseColWidth="10" defaultColWidth="42.7109375" defaultRowHeight="15"/>
  <cols>
    <col min="1" max="1" width="47.42578125" customWidth="1"/>
  </cols>
  <sheetData>
    <row r="1" spans="1:4">
      <c r="A1" s="289" t="s">
        <v>297</v>
      </c>
      <c r="B1" s="290" t="s">
        <v>298</v>
      </c>
      <c r="C1" s="291" t="s">
        <v>299</v>
      </c>
      <c r="D1" s="292" t="s">
        <v>300</v>
      </c>
    </row>
    <row r="2" spans="1:4" ht="45">
      <c r="A2" s="293" t="s">
        <v>301</v>
      </c>
      <c r="B2" s="294">
        <v>43923</v>
      </c>
      <c r="D2" s="295" t="s">
        <v>302</v>
      </c>
    </row>
    <row r="3" spans="1:4">
      <c r="A3" s="296"/>
      <c r="B3" s="297"/>
      <c r="D3" s="298"/>
    </row>
    <row r="4" spans="1:4">
      <c r="A4" s="299" t="s">
        <v>303</v>
      </c>
      <c r="B4" s="294"/>
      <c r="D4" s="300"/>
    </row>
    <row r="5" spans="1:4">
      <c r="A5" s="296"/>
      <c r="B5" s="297"/>
    </row>
    <row r="6" spans="1:4">
      <c r="A6" s="299" t="s">
        <v>304</v>
      </c>
      <c r="B6" s="301" t="s">
        <v>305</v>
      </c>
    </row>
    <row r="7" spans="1:4">
      <c r="A7" s="299" t="s">
        <v>306</v>
      </c>
      <c r="B7" s="301" t="s">
        <v>307</v>
      </c>
    </row>
    <row r="8" spans="1:4">
      <c r="A8" s="302"/>
      <c r="B8" s="303"/>
    </row>
    <row r="9" spans="1:4">
      <c r="A9" s="296" t="s">
        <v>308</v>
      </c>
    </row>
    <row r="10" spans="1:4" ht="45">
      <c r="A10" s="304" t="s">
        <v>309</v>
      </c>
    </row>
    <row r="12" spans="1:4" ht="288">
      <c r="A12" s="305" t="s">
        <v>310</v>
      </c>
      <c r="B12" s="305"/>
    </row>
    <row r="13" spans="1:4" ht="60">
      <c r="A13" s="306" t="s">
        <v>311</v>
      </c>
    </row>
    <row r="14" spans="1:4" ht="60">
      <c r="A14" s="307" t="s">
        <v>312</v>
      </c>
    </row>
    <row r="15" spans="1:4">
      <c r="A15" s="308"/>
    </row>
    <row r="16" spans="1:4" ht="60">
      <c r="A16" s="308" t="s">
        <v>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35"/>
  <sheetViews>
    <sheetView topLeftCell="D61" zoomScale="75" zoomScaleNormal="75" workbookViewId="0">
      <selection activeCell="Y75" sqref="Y75"/>
    </sheetView>
  </sheetViews>
  <sheetFormatPr baseColWidth="10" defaultRowHeight="15"/>
  <cols>
    <col min="1" max="1" width="14" customWidth="1"/>
    <col min="2" max="2" width="53.42578125" customWidth="1"/>
    <col min="3" max="3" width="12.5703125" customWidth="1"/>
    <col min="4" max="4" width="17.5703125" customWidth="1"/>
    <col min="5" max="5" width="22.140625" customWidth="1"/>
  </cols>
  <sheetData>
    <row r="1" spans="1:28">
      <c r="Z1" s="1"/>
    </row>
    <row r="2" spans="1:28">
      <c r="A2" s="414" t="s">
        <v>0</v>
      </c>
      <c r="B2" s="417" t="s">
        <v>1</v>
      </c>
      <c r="C2" s="417" t="s">
        <v>2</v>
      </c>
      <c r="D2" s="2"/>
      <c r="E2" s="417" t="s">
        <v>3</v>
      </c>
      <c r="F2" s="420" t="s">
        <v>4</v>
      </c>
      <c r="G2" s="427" t="s">
        <v>5</v>
      </c>
      <c r="H2" s="428"/>
      <c r="I2" s="3"/>
      <c r="J2" s="431" t="s">
        <v>6</v>
      </c>
      <c r="K2" s="431"/>
      <c r="L2" s="431"/>
      <c r="M2" s="431"/>
      <c r="N2" s="431"/>
      <c r="O2" s="431"/>
      <c r="P2" s="431"/>
      <c r="Q2" s="431"/>
      <c r="R2" s="431" t="s">
        <v>7</v>
      </c>
      <c r="S2" s="431"/>
      <c r="T2" s="431"/>
      <c r="U2" s="431"/>
      <c r="V2" s="431"/>
      <c r="W2" s="431"/>
      <c r="X2" s="431"/>
      <c r="Y2" s="431"/>
      <c r="Z2" s="432" t="s">
        <v>8</v>
      </c>
      <c r="AA2" s="432" t="s">
        <v>9</v>
      </c>
      <c r="AB2" s="421" t="s">
        <v>10</v>
      </c>
    </row>
    <row r="3" spans="1:28" ht="25.5">
      <c r="A3" s="415"/>
      <c r="B3" s="418"/>
      <c r="C3" s="418"/>
      <c r="D3" s="4" t="s">
        <v>11</v>
      </c>
      <c r="E3" s="418"/>
      <c r="F3" s="418"/>
      <c r="G3" s="422" t="s">
        <v>12</v>
      </c>
      <c r="H3" s="422" t="s">
        <v>13</v>
      </c>
      <c r="I3" s="423" t="s">
        <v>14</v>
      </c>
      <c r="J3" s="425" t="s">
        <v>15</v>
      </c>
      <c r="K3" s="425"/>
      <c r="L3" s="425"/>
      <c r="M3" s="425"/>
      <c r="N3" s="426" t="s">
        <v>16</v>
      </c>
      <c r="O3" s="426"/>
      <c r="P3" s="426"/>
      <c r="Q3" s="426"/>
      <c r="R3" s="433" t="s">
        <v>15</v>
      </c>
      <c r="S3" s="433"/>
      <c r="T3" s="433"/>
      <c r="U3" s="433"/>
      <c r="V3" s="426" t="s">
        <v>16</v>
      </c>
      <c r="W3" s="426"/>
      <c r="X3" s="426"/>
      <c r="Y3" s="426"/>
      <c r="Z3" s="432"/>
      <c r="AA3" s="432"/>
      <c r="AB3" s="421"/>
    </row>
    <row r="4" spans="1:28" ht="24">
      <c r="A4" s="416"/>
      <c r="B4" s="419"/>
      <c r="C4" s="418"/>
      <c r="D4" s="5"/>
      <c r="E4" s="419"/>
      <c r="F4" s="419"/>
      <c r="G4" s="419"/>
      <c r="H4" s="419"/>
      <c r="I4" s="424"/>
      <c r="J4" s="6" t="s">
        <v>17</v>
      </c>
      <c r="K4" s="7" t="s">
        <v>18</v>
      </c>
      <c r="L4" s="7" t="s">
        <v>19</v>
      </c>
      <c r="M4" s="7" t="s">
        <v>20</v>
      </c>
      <c r="N4" s="8" t="s">
        <v>21</v>
      </c>
      <c r="O4" s="9" t="s">
        <v>18</v>
      </c>
      <c r="P4" s="9" t="s">
        <v>19</v>
      </c>
      <c r="Q4" s="9" t="s">
        <v>20</v>
      </c>
      <c r="R4" s="10" t="s">
        <v>17</v>
      </c>
      <c r="S4" s="11" t="s">
        <v>18</v>
      </c>
      <c r="T4" s="11" t="s">
        <v>19</v>
      </c>
      <c r="U4" s="11" t="s">
        <v>20</v>
      </c>
      <c r="V4" s="8" t="s">
        <v>21</v>
      </c>
      <c r="W4" s="9" t="s">
        <v>18</v>
      </c>
      <c r="X4" s="9" t="s">
        <v>19</v>
      </c>
      <c r="Y4" s="9" t="s">
        <v>20</v>
      </c>
      <c r="Z4" s="432"/>
      <c r="AA4" s="432"/>
      <c r="AB4" s="421"/>
    </row>
    <row r="5" spans="1:28">
      <c r="A5" s="12"/>
      <c r="B5" s="13" t="s">
        <v>22</v>
      </c>
      <c r="C5" s="14" t="s">
        <v>23</v>
      </c>
      <c r="D5" s="15"/>
      <c r="E5" s="16"/>
      <c r="F5" s="17"/>
      <c r="G5" s="17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  <c r="AA5" s="20"/>
      <c r="AB5" s="21"/>
    </row>
    <row r="6" spans="1:28" ht="15.75">
      <c r="A6" s="22" t="s">
        <v>24</v>
      </c>
      <c r="B6" s="23" t="s">
        <v>25</v>
      </c>
      <c r="C6" s="434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6"/>
      <c r="Z6" s="19"/>
      <c r="AA6" s="20"/>
      <c r="AB6" s="21"/>
    </row>
    <row r="7" spans="1:28">
      <c r="A7" s="24" t="s">
        <v>26</v>
      </c>
      <c r="B7" s="25" t="s">
        <v>27</v>
      </c>
      <c r="C7" s="26" t="s">
        <v>28</v>
      </c>
      <c r="D7" s="27" t="s">
        <v>29</v>
      </c>
      <c r="E7" s="28"/>
      <c r="F7" s="29">
        <v>2</v>
      </c>
      <c r="G7" s="30">
        <v>15</v>
      </c>
      <c r="H7" s="31"/>
      <c r="I7" s="32"/>
      <c r="J7" s="33">
        <v>100</v>
      </c>
      <c r="K7" s="33" t="s">
        <v>30</v>
      </c>
      <c r="L7" s="33"/>
      <c r="M7" s="33"/>
      <c r="N7" s="34">
        <v>100</v>
      </c>
      <c r="O7" s="34" t="s">
        <v>31</v>
      </c>
      <c r="P7" s="34" t="s">
        <v>32</v>
      </c>
      <c r="Q7" s="34" t="s">
        <v>33</v>
      </c>
      <c r="R7" s="33">
        <v>100</v>
      </c>
      <c r="S7" s="33" t="s">
        <v>31</v>
      </c>
      <c r="T7" s="33" t="s">
        <v>32</v>
      </c>
      <c r="U7" s="33" t="s">
        <v>33</v>
      </c>
      <c r="V7" s="34">
        <v>100</v>
      </c>
      <c r="W7" s="34" t="s">
        <v>31</v>
      </c>
      <c r="X7" s="34" t="s">
        <v>32</v>
      </c>
      <c r="Y7" s="35" t="s">
        <v>33</v>
      </c>
      <c r="Z7" s="19" t="s">
        <v>34</v>
      </c>
      <c r="AA7" s="36">
        <v>6</v>
      </c>
      <c r="AB7" s="37"/>
    </row>
    <row r="8" spans="1:28">
      <c r="A8" s="24" t="s">
        <v>26</v>
      </c>
      <c r="B8" s="38" t="s">
        <v>35</v>
      </c>
      <c r="C8" s="26" t="s">
        <v>36</v>
      </c>
      <c r="D8" s="39" t="s">
        <v>29</v>
      </c>
      <c r="E8" s="40"/>
      <c r="F8" s="41">
        <v>2</v>
      </c>
      <c r="G8" s="30">
        <v>15</v>
      </c>
      <c r="H8" s="42"/>
      <c r="I8" s="32"/>
      <c r="J8" s="33">
        <v>100</v>
      </c>
      <c r="K8" s="33" t="s">
        <v>30</v>
      </c>
      <c r="L8" s="33"/>
      <c r="M8" s="33"/>
      <c r="N8" s="34">
        <v>100</v>
      </c>
      <c r="O8" s="34" t="s">
        <v>31</v>
      </c>
      <c r="P8" s="34" t="s">
        <v>32</v>
      </c>
      <c r="Q8" s="34" t="s">
        <v>33</v>
      </c>
      <c r="R8" s="33">
        <v>100</v>
      </c>
      <c r="S8" s="33" t="s">
        <v>31</v>
      </c>
      <c r="T8" s="33" t="s">
        <v>32</v>
      </c>
      <c r="U8" s="33" t="s">
        <v>33</v>
      </c>
      <c r="V8" s="34">
        <v>100</v>
      </c>
      <c r="W8" s="34" t="s">
        <v>31</v>
      </c>
      <c r="X8" s="34" t="s">
        <v>32</v>
      </c>
      <c r="Y8" s="35" t="s">
        <v>33</v>
      </c>
      <c r="Z8" s="19" t="s">
        <v>37</v>
      </c>
      <c r="AA8" s="43">
        <v>5</v>
      </c>
      <c r="AB8" s="37"/>
    </row>
    <row r="9" spans="1:28" ht="42.75">
      <c r="A9" s="24" t="s">
        <v>26</v>
      </c>
      <c r="B9" s="38" t="s">
        <v>38</v>
      </c>
      <c r="C9" s="26" t="s">
        <v>39</v>
      </c>
      <c r="D9" s="39" t="s">
        <v>29</v>
      </c>
      <c r="E9" s="40"/>
      <c r="F9" s="41">
        <v>2</v>
      </c>
      <c r="G9" s="30">
        <v>6</v>
      </c>
      <c r="H9" s="42">
        <v>9</v>
      </c>
      <c r="I9" s="32">
        <v>18</v>
      </c>
      <c r="J9" s="33">
        <v>100</v>
      </c>
      <c r="K9" s="33" t="s">
        <v>30</v>
      </c>
      <c r="L9" s="33"/>
      <c r="M9" s="33"/>
      <c r="N9" s="34">
        <v>100</v>
      </c>
      <c r="O9" s="34" t="s">
        <v>31</v>
      </c>
      <c r="P9" s="44" t="s">
        <v>40</v>
      </c>
      <c r="Q9" s="34"/>
      <c r="R9" s="33">
        <v>100</v>
      </c>
      <c r="S9" s="33" t="s">
        <v>31</v>
      </c>
      <c r="T9" s="45" t="s">
        <v>40</v>
      </c>
      <c r="U9" s="33"/>
      <c r="V9" s="34">
        <v>100</v>
      </c>
      <c r="W9" s="34" t="s">
        <v>31</v>
      </c>
      <c r="X9" s="44" t="s">
        <v>40</v>
      </c>
      <c r="Y9" s="35"/>
      <c r="Z9" s="19" t="s">
        <v>41</v>
      </c>
      <c r="AA9" s="43">
        <v>6</v>
      </c>
      <c r="AB9" s="46"/>
    </row>
    <row r="10" spans="1:28">
      <c r="A10" s="47" t="s">
        <v>26</v>
      </c>
      <c r="B10" s="48" t="s">
        <v>42</v>
      </c>
      <c r="C10" s="49" t="s">
        <v>43</v>
      </c>
      <c r="D10" s="50" t="s">
        <v>29</v>
      </c>
      <c r="E10" s="40"/>
      <c r="F10" s="51">
        <v>2</v>
      </c>
      <c r="G10" s="52">
        <v>6</v>
      </c>
      <c r="H10" s="53">
        <v>9</v>
      </c>
      <c r="I10" s="54">
        <v>18</v>
      </c>
      <c r="J10" s="55">
        <v>100</v>
      </c>
      <c r="K10" s="55" t="s">
        <v>30</v>
      </c>
      <c r="L10" s="55"/>
      <c r="M10" s="55"/>
      <c r="N10" s="56">
        <v>100</v>
      </c>
      <c r="O10" s="56" t="s">
        <v>31</v>
      </c>
      <c r="P10" s="56" t="s">
        <v>32</v>
      </c>
      <c r="Q10" s="56" t="s">
        <v>33</v>
      </c>
      <c r="R10" s="55">
        <v>100</v>
      </c>
      <c r="S10" s="55" t="s">
        <v>31</v>
      </c>
      <c r="T10" s="55" t="s">
        <v>32</v>
      </c>
      <c r="U10" s="55" t="s">
        <v>33</v>
      </c>
      <c r="V10" s="56">
        <v>100</v>
      </c>
      <c r="W10" s="56" t="s">
        <v>31</v>
      </c>
      <c r="X10" s="56" t="s">
        <v>32</v>
      </c>
      <c r="Y10" s="57" t="s">
        <v>33</v>
      </c>
      <c r="Z10" s="58" t="s">
        <v>44</v>
      </c>
      <c r="AA10" s="43">
        <v>11</v>
      </c>
      <c r="AB10" s="46"/>
    </row>
    <row r="11" spans="1:28">
      <c r="A11" s="59" t="s">
        <v>26</v>
      </c>
      <c r="B11" s="60" t="s">
        <v>45</v>
      </c>
      <c r="C11" s="61" t="s">
        <v>46</v>
      </c>
      <c r="D11" s="39" t="s">
        <v>47</v>
      </c>
      <c r="E11" s="40"/>
      <c r="F11" s="41">
        <v>1</v>
      </c>
      <c r="G11" s="42"/>
      <c r="H11" s="62">
        <v>12</v>
      </c>
      <c r="I11" s="63"/>
      <c r="J11" s="33"/>
      <c r="K11" s="33"/>
      <c r="L11" s="33"/>
      <c r="M11" s="33"/>
      <c r="N11" s="34"/>
      <c r="O11" s="34"/>
      <c r="P11" s="34"/>
      <c r="Q11" s="34"/>
      <c r="R11" s="33"/>
      <c r="S11" s="33"/>
      <c r="T11" s="33"/>
      <c r="U11" s="33"/>
      <c r="V11" s="34"/>
      <c r="W11" s="34"/>
      <c r="X11" s="34"/>
      <c r="Y11" s="34"/>
      <c r="Z11" s="19"/>
      <c r="AA11" s="43"/>
      <c r="AB11" s="46"/>
    </row>
    <row r="12" spans="1:28">
      <c r="A12" s="64" t="s">
        <v>48</v>
      </c>
      <c r="B12" s="65" t="s">
        <v>49</v>
      </c>
      <c r="C12" s="437" t="s">
        <v>50</v>
      </c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9"/>
      <c r="Z12" s="66"/>
      <c r="AA12" s="43"/>
      <c r="AB12" s="46"/>
    </row>
    <row r="13" spans="1:28">
      <c r="A13" s="67" t="s">
        <v>26</v>
      </c>
      <c r="B13" s="68" t="s">
        <v>51</v>
      </c>
      <c r="C13" s="69" t="s">
        <v>52</v>
      </c>
      <c r="D13" s="70" t="s">
        <v>29</v>
      </c>
      <c r="E13" s="71"/>
      <c r="F13" s="72">
        <v>2</v>
      </c>
      <c r="G13" s="73"/>
      <c r="H13" s="73">
        <v>15</v>
      </c>
      <c r="I13" s="63">
        <v>30</v>
      </c>
      <c r="J13" s="33">
        <v>100</v>
      </c>
      <c r="K13" s="33" t="s">
        <v>30</v>
      </c>
      <c r="L13" s="33"/>
      <c r="M13" s="33"/>
      <c r="N13" s="34">
        <v>100</v>
      </c>
      <c r="O13" s="34" t="s">
        <v>31</v>
      </c>
      <c r="P13" s="74" t="s">
        <v>53</v>
      </c>
      <c r="Q13" s="34" t="s">
        <v>54</v>
      </c>
      <c r="R13" s="33">
        <v>100</v>
      </c>
      <c r="S13" s="33" t="s">
        <v>31</v>
      </c>
      <c r="T13" s="75" t="s">
        <v>53</v>
      </c>
      <c r="U13" s="33" t="s">
        <v>54</v>
      </c>
      <c r="V13" s="35">
        <v>100</v>
      </c>
      <c r="W13" s="35" t="s">
        <v>31</v>
      </c>
      <c r="X13" s="74" t="s">
        <v>53</v>
      </c>
      <c r="Y13" s="35" t="s">
        <v>54</v>
      </c>
      <c r="Z13" s="66" t="s">
        <v>55</v>
      </c>
      <c r="AA13" s="76">
        <v>11</v>
      </c>
      <c r="AB13" s="77"/>
    </row>
    <row r="14" spans="1:28">
      <c r="A14" s="67" t="s">
        <v>56</v>
      </c>
      <c r="B14" s="68" t="s">
        <v>57</v>
      </c>
      <c r="C14" s="61" t="s">
        <v>58</v>
      </c>
      <c r="D14" s="39" t="s">
        <v>47</v>
      </c>
      <c r="E14" s="78"/>
      <c r="F14" s="41">
        <v>2</v>
      </c>
      <c r="G14" s="79"/>
      <c r="H14" s="42">
        <v>15</v>
      </c>
      <c r="I14" s="63">
        <v>15</v>
      </c>
      <c r="J14" s="33">
        <v>100</v>
      </c>
      <c r="K14" s="33" t="s">
        <v>30</v>
      </c>
      <c r="L14" s="33"/>
      <c r="M14" s="33"/>
      <c r="N14" s="34">
        <v>100</v>
      </c>
      <c r="O14" s="34" t="s">
        <v>31</v>
      </c>
      <c r="P14" s="34" t="s">
        <v>32</v>
      </c>
      <c r="Q14" s="34" t="s">
        <v>33</v>
      </c>
      <c r="R14" s="33">
        <v>100</v>
      </c>
      <c r="S14" s="33" t="s">
        <v>31</v>
      </c>
      <c r="T14" s="33" t="s">
        <v>32</v>
      </c>
      <c r="U14" s="33" t="s">
        <v>33</v>
      </c>
      <c r="V14" s="34">
        <v>100</v>
      </c>
      <c r="W14" s="34" t="s">
        <v>31</v>
      </c>
      <c r="X14" s="34" t="s">
        <v>32</v>
      </c>
      <c r="Y14" s="35" t="s">
        <v>33</v>
      </c>
      <c r="Z14" s="19" t="s">
        <v>59</v>
      </c>
      <c r="AA14" s="43">
        <v>11</v>
      </c>
      <c r="AB14" s="46"/>
    </row>
    <row r="15" spans="1:28">
      <c r="A15" s="67" t="s">
        <v>56</v>
      </c>
      <c r="B15" s="80" t="s">
        <v>60</v>
      </c>
      <c r="C15" s="61" t="s">
        <v>61</v>
      </c>
      <c r="D15" s="39" t="s">
        <v>47</v>
      </c>
      <c r="E15" s="81" t="s">
        <v>62</v>
      </c>
      <c r="F15" s="41">
        <v>5</v>
      </c>
      <c r="G15" s="79"/>
      <c r="H15" s="42">
        <v>32</v>
      </c>
      <c r="I15" s="63">
        <v>32</v>
      </c>
      <c r="J15" s="33">
        <v>100</v>
      </c>
      <c r="K15" s="33" t="s">
        <v>30</v>
      </c>
      <c r="L15" s="33"/>
      <c r="M15" s="33"/>
      <c r="N15" s="34">
        <v>100</v>
      </c>
      <c r="O15" s="34" t="s">
        <v>31</v>
      </c>
      <c r="P15" s="34" t="s">
        <v>32</v>
      </c>
      <c r="Q15" s="34" t="s">
        <v>33</v>
      </c>
      <c r="R15" s="33">
        <v>100</v>
      </c>
      <c r="S15" s="33" t="s">
        <v>31</v>
      </c>
      <c r="T15" s="33" t="s">
        <v>32</v>
      </c>
      <c r="U15" s="33" t="s">
        <v>33</v>
      </c>
      <c r="V15" s="34">
        <v>100</v>
      </c>
      <c r="W15" s="34" t="s">
        <v>31</v>
      </c>
      <c r="X15" s="34" t="s">
        <v>32</v>
      </c>
      <c r="Y15" s="35" t="s">
        <v>33</v>
      </c>
      <c r="Z15" s="19" t="s">
        <v>63</v>
      </c>
      <c r="AA15" s="43">
        <v>12</v>
      </c>
      <c r="AB15" s="46"/>
    </row>
    <row r="16" spans="1:28">
      <c r="A16" s="67" t="s">
        <v>56</v>
      </c>
      <c r="B16" s="80" t="s">
        <v>64</v>
      </c>
      <c r="C16" s="61" t="s">
        <v>65</v>
      </c>
      <c r="D16" s="39" t="s">
        <v>47</v>
      </c>
      <c r="E16" s="78"/>
      <c r="F16" s="41">
        <v>5</v>
      </c>
      <c r="G16" s="79"/>
      <c r="H16" s="42">
        <v>35</v>
      </c>
      <c r="I16" s="63">
        <v>35</v>
      </c>
      <c r="J16" s="33">
        <v>100</v>
      </c>
      <c r="K16" s="33" t="s">
        <v>30</v>
      </c>
      <c r="L16" s="33"/>
      <c r="M16" s="33"/>
      <c r="N16" s="34">
        <v>100</v>
      </c>
      <c r="O16" s="34" t="s">
        <v>31</v>
      </c>
      <c r="P16" s="34" t="s">
        <v>32</v>
      </c>
      <c r="Q16" s="34" t="s">
        <v>33</v>
      </c>
      <c r="R16" s="33">
        <v>100</v>
      </c>
      <c r="S16" s="33" t="s">
        <v>31</v>
      </c>
      <c r="T16" s="33" t="s">
        <v>32</v>
      </c>
      <c r="U16" s="33" t="s">
        <v>33</v>
      </c>
      <c r="V16" s="34">
        <v>100</v>
      </c>
      <c r="W16" s="34" t="s">
        <v>31</v>
      </c>
      <c r="X16" s="34" t="s">
        <v>32</v>
      </c>
      <c r="Y16" s="35" t="s">
        <v>33</v>
      </c>
      <c r="Z16" s="19" t="s">
        <v>66</v>
      </c>
      <c r="AA16" s="43">
        <v>14</v>
      </c>
      <c r="AB16" s="46"/>
    </row>
    <row r="17" spans="1:28" ht="26.25">
      <c r="A17" s="67" t="s">
        <v>56</v>
      </c>
      <c r="B17" s="80" t="s">
        <v>67</v>
      </c>
      <c r="C17" s="61" t="s">
        <v>68</v>
      </c>
      <c r="D17" s="39" t="s">
        <v>47</v>
      </c>
      <c r="E17" s="62" t="s">
        <v>69</v>
      </c>
      <c r="F17" s="41">
        <v>5</v>
      </c>
      <c r="G17" s="79"/>
      <c r="H17" s="42">
        <v>32</v>
      </c>
      <c r="I17" s="63">
        <v>32</v>
      </c>
      <c r="J17" s="33">
        <v>100</v>
      </c>
      <c r="K17" s="33" t="s">
        <v>30</v>
      </c>
      <c r="L17" s="33"/>
      <c r="M17" s="33"/>
      <c r="N17" s="34">
        <v>100</v>
      </c>
      <c r="O17" s="34" t="s">
        <v>31</v>
      </c>
      <c r="P17" s="34" t="s">
        <v>32</v>
      </c>
      <c r="Q17" s="34" t="s">
        <v>33</v>
      </c>
      <c r="R17" s="33">
        <v>100</v>
      </c>
      <c r="S17" s="33" t="s">
        <v>31</v>
      </c>
      <c r="T17" s="33" t="s">
        <v>32</v>
      </c>
      <c r="U17" s="33" t="s">
        <v>33</v>
      </c>
      <c r="V17" s="34">
        <v>100</v>
      </c>
      <c r="W17" s="34" t="s">
        <v>31</v>
      </c>
      <c r="X17" s="34" t="s">
        <v>32</v>
      </c>
      <c r="Y17" s="35" t="s">
        <v>33</v>
      </c>
      <c r="Z17" s="19" t="s">
        <v>70</v>
      </c>
      <c r="AA17" s="43">
        <v>15</v>
      </c>
      <c r="AB17" s="46"/>
    </row>
    <row r="18" spans="1:28" ht="26.25">
      <c r="A18" s="67" t="s">
        <v>56</v>
      </c>
      <c r="B18" s="80" t="s">
        <v>71</v>
      </c>
      <c r="C18" s="82" t="s">
        <v>72</v>
      </c>
      <c r="D18" s="83" t="s">
        <v>47</v>
      </c>
      <c r="E18" s="81" t="s">
        <v>69</v>
      </c>
      <c r="F18" s="84">
        <v>5</v>
      </c>
      <c r="G18" s="42"/>
      <c r="H18" s="42">
        <v>32</v>
      </c>
      <c r="I18" s="63">
        <v>32</v>
      </c>
      <c r="J18" s="33">
        <v>100</v>
      </c>
      <c r="K18" s="33" t="s">
        <v>30</v>
      </c>
      <c r="L18" s="33"/>
      <c r="M18" s="33"/>
      <c r="N18" s="34">
        <v>100</v>
      </c>
      <c r="O18" s="34" t="s">
        <v>31</v>
      </c>
      <c r="P18" s="34" t="s">
        <v>32</v>
      </c>
      <c r="Q18" s="34" t="s">
        <v>33</v>
      </c>
      <c r="R18" s="33">
        <v>100</v>
      </c>
      <c r="S18" s="33" t="s">
        <v>31</v>
      </c>
      <c r="T18" s="33" t="s">
        <v>32</v>
      </c>
      <c r="U18" s="33" t="s">
        <v>33</v>
      </c>
      <c r="V18" s="34">
        <v>100</v>
      </c>
      <c r="W18" s="34" t="s">
        <v>31</v>
      </c>
      <c r="X18" s="34" t="s">
        <v>32</v>
      </c>
      <c r="Y18" s="34" t="s">
        <v>33</v>
      </c>
      <c r="Z18" s="19" t="s">
        <v>73</v>
      </c>
      <c r="AA18" s="43">
        <v>15</v>
      </c>
      <c r="AB18" s="46"/>
    </row>
    <row r="19" spans="1:28">
      <c r="A19" s="85" t="s">
        <v>74</v>
      </c>
      <c r="B19" s="86" t="s">
        <v>75</v>
      </c>
      <c r="C19" s="87" t="s">
        <v>76</v>
      </c>
      <c r="D19" s="39" t="s">
        <v>47</v>
      </c>
      <c r="E19" s="81"/>
      <c r="F19" s="41">
        <v>7</v>
      </c>
      <c r="G19" s="79"/>
      <c r="H19" s="42">
        <v>60</v>
      </c>
      <c r="I19" s="63">
        <v>60</v>
      </c>
      <c r="J19" s="33">
        <v>100</v>
      </c>
      <c r="K19" s="33" t="s">
        <v>30</v>
      </c>
      <c r="L19" s="33"/>
      <c r="M19" s="33"/>
      <c r="N19" s="34">
        <v>100</v>
      </c>
      <c r="O19" s="34" t="s">
        <v>31</v>
      </c>
      <c r="P19" s="34" t="s">
        <v>53</v>
      </c>
      <c r="Q19" s="34"/>
      <c r="R19" s="33">
        <v>100</v>
      </c>
      <c r="S19" s="33" t="s">
        <v>31</v>
      </c>
      <c r="T19" s="33" t="s">
        <v>53</v>
      </c>
      <c r="U19" s="33"/>
      <c r="V19" s="34">
        <v>100</v>
      </c>
      <c r="W19" s="34" t="s">
        <v>31</v>
      </c>
      <c r="X19" s="34" t="s">
        <v>53</v>
      </c>
      <c r="Y19" s="35"/>
      <c r="Z19" s="19" t="s">
        <v>77</v>
      </c>
      <c r="AA19" s="43">
        <v>9</v>
      </c>
      <c r="AB19" s="46"/>
    </row>
    <row r="20" spans="1:28">
      <c r="A20" s="85" t="s">
        <v>78</v>
      </c>
      <c r="B20" s="86" t="s">
        <v>79</v>
      </c>
      <c r="C20" s="87" t="s">
        <v>80</v>
      </c>
      <c r="D20" s="39" t="s">
        <v>47</v>
      </c>
      <c r="E20" s="81" t="s">
        <v>62</v>
      </c>
      <c r="F20" s="41">
        <v>7</v>
      </c>
      <c r="G20" s="79"/>
      <c r="H20" s="42">
        <v>32</v>
      </c>
      <c r="I20" s="63">
        <v>32</v>
      </c>
      <c r="J20" s="33">
        <v>100</v>
      </c>
      <c r="K20" s="33" t="s">
        <v>30</v>
      </c>
      <c r="L20" s="33"/>
      <c r="M20" s="33"/>
      <c r="N20" s="34">
        <v>100</v>
      </c>
      <c r="O20" s="34" t="s">
        <v>31</v>
      </c>
      <c r="P20" s="34" t="s">
        <v>53</v>
      </c>
      <c r="Q20" s="34"/>
      <c r="R20" s="33">
        <v>100</v>
      </c>
      <c r="S20" s="33" t="s">
        <v>31</v>
      </c>
      <c r="T20" s="33" t="s">
        <v>53</v>
      </c>
      <c r="U20" s="33"/>
      <c r="V20" s="34">
        <v>100</v>
      </c>
      <c r="W20" s="34" t="s">
        <v>31</v>
      </c>
      <c r="X20" s="34" t="s">
        <v>53</v>
      </c>
      <c r="Y20" s="35"/>
      <c r="Z20" s="19" t="s">
        <v>77</v>
      </c>
      <c r="AA20" s="43">
        <v>9</v>
      </c>
      <c r="AB20" s="46"/>
    </row>
    <row r="21" spans="1:28">
      <c r="A21" s="85" t="s">
        <v>74</v>
      </c>
      <c r="B21" s="86" t="s">
        <v>81</v>
      </c>
      <c r="C21" s="87" t="s">
        <v>82</v>
      </c>
      <c r="D21" s="39" t="s">
        <v>47</v>
      </c>
      <c r="E21" s="81" t="s">
        <v>62</v>
      </c>
      <c r="F21" s="41">
        <v>7</v>
      </c>
      <c r="G21" s="79"/>
      <c r="H21" s="42">
        <v>16</v>
      </c>
      <c r="I21" s="63">
        <v>16</v>
      </c>
      <c r="J21" s="33">
        <v>100</v>
      </c>
      <c r="K21" s="33" t="s">
        <v>30</v>
      </c>
      <c r="L21" s="33"/>
      <c r="M21" s="33"/>
      <c r="N21" s="34">
        <v>100</v>
      </c>
      <c r="O21" s="34" t="s">
        <v>31</v>
      </c>
      <c r="P21" s="34" t="s">
        <v>53</v>
      </c>
      <c r="Q21" s="34"/>
      <c r="R21" s="33">
        <v>100</v>
      </c>
      <c r="S21" s="33" t="s">
        <v>31</v>
      </c>
      <c r="T21" s="33" t="s">
        <v>53</v>
      </c>
      <c r="U21" s="33"/>
      <c r="V21" s="34">
        <v>100</v>
      </c>
      <c r="W21" s="34" t="s">
        <v>31</v>
      </c>
      <c r="X21" s="34" t="s">
        <v>53</v>
      </c>
      <c r="Y21" s="35"/>
      <c r="Z21" s="19" t="s">
        <v>77</v>
      </c>
      <c r="AA21" s="43">
        <v>9</v>
      </c>
      <c r="AB21" s="46"/>
    </row>
    <row r="22" spans="1:28">
      <c r="A22" s="85" t="s">
        <v>74</v>
      </c>
      <c r="B22" s="86" t="s">
        <v>83</v>
      </c>
      <c r="C22" s="87" t="s">
        <v>84</v>
      </c>
      <c r="D22" s="39" t="s">
        <v>47</v>
      </c>
      <c r="E22" s="81" t="s">
        <v>62</v>
      </c>
      <c r="F22" s="84">
        <v>7</v>
      </c>
      <c r="G22" s="79"/>
      <c r="H22" s="79">
        <v>16</v>
      </c>
      <c r="I22" s="63">
        <v>16</v>
      </c>
      <c r="J22" s="33">
        <v>100</v>
      </c>
      <c r="K22" s="33" t="s">
        <v>30</v>
      </c>
      <c r="L22" s="33"/>
      <c r="M22" s="33"/>
      <c r="N22" s="34">
        <v>100</v>
      </c>
      <c r="O22" s="34" t="s">
        <v>31</v>
      </c>
      <c r="P22" s="34" t="s">
        <v>53</v>
      </c>
      <c r="Q22" s="34"/>
      <c r="R22" s="33">
        <v>100</v>
      </c>
      <c r="S22" s="33" t="s">
        <v>31</v>
      </c>
      <c r="T22" s="33" t="s">
        <v>53</v>
      </c>
      <c r="U22" s="33"/>
      <c r="V22" s="34">
        <v>100</v>
      </c>
      <c r="W22" s="34" t="s">
        <v>31</v>
      </c>
      <c r="X22" s="34" t="s">
        <v>53</v>
      </c>
      <c r="Y22" s="35"/>
      <c r="Z22" s="19" t="s">
        <v>85</v>
      </c>
      <c r="AA22" s="43">
        <v>9</v>
      </c>
      <c r="AB22" s="46"/>
    </row>
    <row r="23" spans="1:28" ht="15.75">
      <c r="A23" s="88" t="s">
        <v>86</v>
      </c>
      <c r="B23" s="89" t="s">
        <v>87</v>
      </c>
      <c r="C23" s="440" t="s">
        <v>88</v>
      </c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1"/>
      <c r="X23" s="441"/>
      <c r="Y23" s="442"/>
      <c r="Z23" s="19"/>
      <c r="AA23" s="43"/>
      <c r="AB23" s="46"/>
    </row>
    <row r="24" spans="1:28">
      <c r="A24" s="90" t="s">
        <v>26</v>
      </c>
      <c r="B24" s="91" t="s">
        <v>89</v>
      </c>
      <c r="C24" s="92" t="s">
        <v>90</v>
      </c>
      <c r="D24" s="39" t="s">
        <v>29</v>
      </c>
      <c r="E24" s="78"/>
      <c r="F24" s="41">
        <v>2</v>
      </c>
      <c r="G24" s="79"/>
      <c r="H24" s="42">
        <v>15</v>
      </c>
      <c r="I24" s="63">
        <v>30</v>
      </c>
      <c r="J24" s="33">
        <v>100</v>
      </c>
      <c r="K24" s="33" t="s">
        <v>30</v>
      </c>
      <c r="L24" s="33"/>
      <c r="M24" s="33"/>
      <c r="N24" s="34">
        <v>100</v>
      </c>
      <c r="O24" s="34" t="s">
        <v>31</v>
      </c>
      <c r="P24" s="34" t="s">
        <v>32</v>
      </c>
      <c r="Q24" s="34" t="s">
        <v>33</v>
      </c>
      <c r="R24" s="33">
        <v>100</v>
      </c>
      <c r="S24" s="33" t="s">
        <v>31</v>
      </c>
      <c r="T24" s="33" t="s">
        <v>32</v>
      </c>
      <c r="U24" s="33" t="s">
        <v>33</v>
      </c>
      <c r="V24" s="34">
        <v>100</v>
      </c>
      <c r="W24" s="34" t="s">
        <v>31</v>
      </c>
      <c r="X24" s="34" t="s">
        <v>32</v>
      </c>
      <c r="Y24" s="35" t="s">
        <v>33</v>
      </c>
      <c r="Z24" s="19" t="s">
        <v>91</v>
      </c>
      <c r="AA24" s="43">
        <v>11</v>
      </c>
      <c r="AB24" s="46"/>
    </row>
    <row r="25" spans="1:28">
      <c r="A25" s="93" t="s">
        <v>56</v>
      </c>
      <c r="B25" s="94" t="s">
        <v>92</v>
      </c>
      <c r="C25" s="95" t="s">
        <v>93</v>
      </c>
      <c r="D25" s="39" t="s">
        <v>47</v>
      </c>
      <c r="E25" s="78" t="s">
        <v>94</v>
      </c>
      <c r="F25" s="41">
        <v>2</v>
      </c>
      <c r="G25" s="79"/>
      <c r="H25" s="42">
        <v>15</v>
      </c>
      <c r="I25" s="63">
        <v>15</v>
      </c>
      <c r="J25" s="33">
        <v>100</v>
      </c>
      <c r="K25" s="33" t="s">
        <v>30</v>
      </c>
      <c r="L25" s="33"/>
      <c r="M25" s="33"/>
      <c r="N25" s="34">
        <v>100</v>
      </c>
      <c r="O25" s="34" t="s">
        <v>31</v>
      </c>
      <c r="P25" s="34" t="s">
        <v>32</v>
      </c>
      <c r="Q25" s="34" t="s">
        <v>54</v>
      </c>
      <c r="R25" s="33">
        <v>100</v>
      </c>
      <c r="S25" s="33" t="s">
        <v>31</v>
      </c>
      <c r="T25" s="33" t="s">
        <v>32</v>
      </c>
      <c r="U25" s="33" t="s">
        <v>33</v>
      </c>
      <c r="V25" s="34">
        <v>100</v>
      </c>
      <c r="W25" s="34" t="s">
        <v>31</v>
      </c>
      <c r="X25" s="34" t="s">
        <v>32</v>
      </c>
      <c r="Y25" s="35" t="s">
        <v>33</v>
      </c>
      <c r="Z25" s="19" t="s">
        <v>95</v>
      </c>
      <c r="AA25" s="43">
        <v>12</v>
      </c>
      <c r="AB25" s="46"/>
    </row>
    <row r="26" spans="1:28">
      <c r="A26" s="93" t="s">
        <v>56</v>
      </c>
      <c r="B26" s="94" t="s">
        <v>96</v>
      </c>
      <c r="C26" s="95" t="s">
        <v>97</v>
      </c>
      <c r="D26" s="39" t="s">
        <v>47</v>
      </c>
      <c r="E26" s="96"/>
      <c r="F26" s="41">
        <v>2</v>
      </c>
      <c r="G26" s="79"/>
      <c r="H26" s="42">
        <v>15</v>
      </c>
      <c r="I26" s="63">
        <v>15</v>
      </c>
      <c r="J26" s="33">
        <v>100</v>
      </c>
      <c r="K26" s="33" t="s">
        <v>30</v>
      </c>
      <c r="L26" s="33"/>
      <c r="M26" s="33"/>
      <c r="N26" s="34">
        <v>100</v>
      </c>
      <c r="O26" s="34" t="s">
        <v>31</v>
      </c>
      <c r="P26" s="34" t="s">
        <v>53</v>
      </c>
      <c r="Q26" s="34" t="s">
        <v>323</v>
      </c>
      <c r="R26" s="33">
        <v>100</v>
      </c>
      <c r="S26" s="33" t="s">
        <v>31</v>
      </c>
      <c r="T26" s="33" t="s">
        <v>53</v>
      </c>
      <c r="U26" s="33" t="s">
        <v>323</v>
      </c>
      <c r="V26" s="34">
        <v>100</v>
      </c>
      <c r="W26" s="34" t="s">
        <v>31</v>
      </c>
      <c r="X26" s="34" t="s">
        <v>53</v>
      </c>
      <c r="Y26" s="35" t="s">
        <v>323</v>
      </c>
      <c r="Z26" s="19" t="s">
        <v>98</v>
      </c>
      <c r="AA26" s="43">
        <v>14</v>
      </c>
      <c r="AB26" s="46"/>
    </row>
    <row r="27" spans="1:28">
      <c r="A27" s="93" t="s">
        <v>56</v>
      </c>
      <c r="B27" s="94" t="s">
        <v>99</v>
      </c>
      <c r="C27" s="95" t="s">
        <v>100</v>
      </c>
      <c r="D27" s="39" t="s">
        <v>47</v>
      </c>
      <c r="E27" s="97" t="s">
        <v>101</v>
      </c>
      <c r="F27" s="41">
        <v>2</v>
      </c>
      <c r="G27" s="79"/>
      <c r="H27" s="42">
        <v>15</v>
      </c>
      <c r="I27" s="63">
        <v>15</v>
      </c>
      <c r="J27" s="33">
        <v>100</v>
      </c>
      <c r="K27" s="33" t="s">
        <v>30</v>
      </c>
      <c r="L27" s="33"/>
      <c r="M27" s="33"/>
      <c r="N27" s="34">
        <v>100</v>
      </c>
      <c r="O27" s="34" t="s">
        <v>31</v>
      </c>
      <c r="P27" s="34" t="s">
        <v>32</v>
      </c>
      <c r="Q27" s="34" t="s">
        <v>33</v>
      </c>
      <c r="R27" s="33">
        <v>100</v>
      </c>
      <c r="S27" s="33" t="s">
        <v>31</v>
      </c>
      <c r="T27" s="33" t="s">
        <v>32</v>
      </c>
      <c r="U27" s="33" t="s">
        <v>33</v>
      </c>
      <c r="V27" s="34">
        <v>100</v>
      </c>
      <c r="W27" s="34" t="s">
        <v>31</v>
      </c>
      <c r="X27" s="34" t="s">
        <v>32</v>
      </c>
      <c r="Y27" s="35" t="s">
        <v>33</v>
      </c>
      <c r="Z27" s="19" t="s">
        <v>102</v>
      </c>
      <c r="AA27" s="43">
        <v>15</v>
      </c>
      <c r="AB27" s="37"/>
    </row>
    <row r="28" spans="1:28">
      <c r="A28" s="98" t="s">
        <v>56</v>
      </c>
      <c r="B28" s="99" t="s">
        <v>103</v>
      </c>
      <c r="C28" s="100" t="s">
        <v>104</v>
      </c>
      <c r="D28" s="101" t="s">
        <v>47</v>
      </c>
      <c r="E28" s="102" t="s">
        <v>105</v>
      </c>
      <c r="F28" s="103"/>
      <c r="G28" s="104"/>
      <c r="H28" s="105">
        <v>15</v>
      </c>
      <c r="I28" s="106">
        <v>15</v>
      </c>
      <c r="J28" s="55">
        <v>100</v>
      </c>
      <c r="K28" s="55" t="s">
        <v>30</v>
      </c>
      <c r="L28" s="55"/>
      <c r="M28" s="55"/>
      <c r="N28" s="56">
        <v>100</v>
      </c>
      <c r="O28" s="56" t="s">
        <v>31</v>
      </c>
      <c r="P28" s="56" t="s">
        <v>32</v>
      </c>
      <c r="Q28" s="56" t="s">
        <v>33</v>
      </c>
      <c r="R28" s="55">
        <v>100</v>
      </c>
      <c r="S28" s="55" t="s">
        <v>31</v>
      </c>
      <c r="T28" s="55" t="s">
        <v>32</v>
      </c>
      <c r="U28" s="55" t="s">
        <v>33</v>
      </c>
      <c r="V28" s="56">
        <v>100</v>
      </c>
      <c r="W28" s="56" t="s">
        <v>31</v>
      </c>
      <c r="X28" s="56" t="s">
        <v>32</v>
      </c>
      <c r="Y28" s="56" t="s">
        <v>33</v>
      </c>
      <c r="Z28" s="58" t="s">
        <v>73</v>
      </c>
      <c r="AA28" s="107">
        <v>15</v>
      </c>
      <c r="AB28" s="108"/>
    </row>
    <row r="29" spans="1:28">
      <c r="A29" s="109" t="s">
        <v>74</v>
      </c>
      <c r="B29" s="110" t="s">
        <v>106</v>
      </c>
      <c r="C29" s="82" t="s">
        <v>107</v>
      </c>
      <c r="D29" s="83" t="s">
        <v>47</v>
      </c>
      <c r="E29" s="81"/>
      <c r="F29" s="84">
        <v>2</v>
      </c>
      <c r="G29" s="79"/>
      <c r="H29" s="42">
        <v>15</v>
      </c>
      <c r="I29" s="63">
        <v>15</v>
      </c>
      <c r="J29" s="33">
        <v>100</v>
      </c>
      <c r="K29" s="33" t="s">
        <v>30</v>
      </c>
      <c r="L29" s="33"/>
      <c r="M29" s="33"/>
      <c r="N29" s="34">
        <v>100</v>
      </c>
      <c r="O29" s="34" t="s">
        <v>31</v>
      </c>
      <c r="P29" s="34" t="s">
        <v>53</v>
      </c>
      <c r="Q29" s="34"/>
      <c r="R29" s="33">
        <v>100</v>
      </c>
      <c r="S29" s="33" t="s">
        <v>31</v>
      </c>
      <c r="T29" s="33" t="s">
        <v>53</v>
      </c>
      <c r="U29" s="33"/>
      <c r="V29" s="34">
        <v>100</v>
      </c>
      <c r="W29" s="34" t="s">
        <v>31</v>
      </c>
      <c r="X29" s="34" t="s">
        <v>53</v>
      </c>
      <c r="Y29" s="34"/>
      <c r="Z29" s="19" t="s">
        <v>108</v>
      </c>
      <c r="AA29" s="43">
        <v>9</v>
      </c>
      <c r="AB29" s="37"/>
    </row>
    <row r="30" spans="1:28">
      <c r="A30" s="111" t="s">
        <v>109</v>
      </c>
      <c r="B30" s="112" t="s">
        <v>110</v>
      </c>
      <c r="C30" s="429" t="s">
        <v>111</v>
      </c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113"/>
      <c r="AA30" s="114"/>
      <c r="AB30" s="115"/>
    </row>
    <row r="31" spans="1:28">
      <c r="A31" s="116" t="s">
        <v>112</v>
      </c>
      <c r="B31" s="117" t="s">
        <v>113</v>
      </c>
      <c r="C31" s="118" t="s">
        <v>114</v>
      </c>
      <c r="D31" s="39" t="s">
        <v>47</v>
      </c>
      <c r="E31" s="81"/>
      <c r="F31" s="41">
        <v>2</v>
      </c>
      <c r="G31" s="30">
        <v>15</v>
      </c>
      <c r="H31" s="79"/>
      <c r="I31" s="119"/>
      <c r="J31" s="33">
        <v>100</v>
      </c>
      <c r="K31" s="33" t="s">
        <v>30</v>
      </c>
      <c r="L31" s="33"/>
      <c r="M31" s="33"/>
      <c r="N31" s="34">
        <v>100</v>
      </c>
      <c r="O31" s="34" t="s">
        <v>31</v>
      </c>
      <c r="P31" s="34" t="s">
        <v>32</v>
      </c>
      <c r="Q31" s="34" t="s">
        <v>33</v>
      </c>
      <c r="R31" s="33">
        <v>100</v>
      </c>
      <c r="S31" s="33" t="s">
        <v>31</v>
      </c>
      <c r="T31" s="33" t="s">
        <v>32</v>
      </c>
      <c r="U31" s="33" t="s">
        <v>33</v>
      </c>
      <c r="V31" s="34">
        <v>100</v>
      </c>
      <c r="W31" s="34" t="s">
        <v>31</v>
      </c>
      <c r="X31" s="34" t="s">
        <v>32</v>
      </c>
      <c r="Y31" s="35" t="s">
        <v>33</v>
      </c>
      <c r="Z31" s="19" t="s">
        <v>115</v>
      </c>
      <c r="AA31" s="43">
        <v>5</v>
      </c>
      <c r="AB31" s="37"/>
    </row>
    <row r="32" spans="1:28">
      <c r="A32" s="120" t="s">
        <v>112</v>
      </c>
      <c r="B32" s="121" t="s">
        <v>116</v>
      </c>
      <c r="C32" s="122" t="s">
        <v>117</v>
      </c>
      <c r="D32" s="39" t="s">
        <v>47</v>
      </c>
      <c r="E32" s="81"/>
      <c r="F32" s="41">
        <v>2</v>
      </c>
      <c r="G32" s="30">
        <v>15</v>
      </c>
      <c r="H32" s="79"/>
      <c r="I32" s="119"/>
      <c r="J32" s="33">
        <v>100</v>
      </c>
      <c r="K32" s="33" t="s">
        <v>30</v>
      </c>
      <c r="L32" s="33"/>
      <c r="M32" s="33"/>
      <c r="N32" s="34">
        <v>100</v>
      </c>
      <c r="O32" s="34" t="s">
        <v>31</v>
      </c>
      <c r="P32" s="34" t="s">
        <v>53</v>
      </c>
      <c r="Q32" s="34"/>
      <c r="R32" s="33">
        <v>100</v>
      </c>
      <c r="S32" s="33" t="s">
        <v>31</v>
      </c>
      <c r="T32" s="33" t="s">
        <v>53</v>
      </c>
      <c r="U32" s="33"/>
      <c r="V32" s="34">
        <v>100</v>
      </c>
      <c r="W32" s="34" t="s">
        <v>31</v>
      </c>
      <c r="X32" s="34" t="s">
        <v>53</v>
      </c>
      <c r="Y32" s="35"/>
      <c r="Z32" s="19" t="s">
        <v>118</v>
      </c>
      <c r="AA32" s="43">
        <v>1</v>
      </c>
      <c r="AB32" s="37"/>
    </row>
    <row r="33" spans="1:28">
      <c r="A33" s="116" t="s">
        <v>112</v>
      </c>
      <c r="B33" s="117" t="s">
        <v>119</v>
      </c>
      <c r="C33" s="122" t="s">
        <v>120</v>
      </c>
      <c r="D33" s="39" t="s">
        <v>47</v>
      </c>
      <c r="E33" s="81"/>
      <c r="F33" s="41">
        <v>2</v>
      </c>
      <c r="G33" s="30">
        <v>15</v>
      </c>
      <c r="H33" s="79"/>
      <c r="I33" s="119"/>
      <c r="J33" s="33">
        <v>100</v>
      </c>
      <c r="K33" s="33" t="s">
        <v>30</v>
      </c>
      <c r="L33" s="33"/>
      <c r="M33" s="33"/>
      <c r="N33" s="34">
        <v>100</v>
      </c>
      <c r="O33" s="34" t="s">
        <v>31</v>
      </c>
      <c r="P33" s="34" t="s">
        <v>53</v>
      </c>
      <c r="Q33" s="34"/>
      <c r="R33" s="33">
        <v>100</v>
      </c>
      <c r="S33" s="33" t="s">
        <v>31</v>
      </c>
      <c r="T33" s="33" t="s">
        <v>53</v>
      </c>
      <c r="U33" s="33"/>
      <c r="V33" s="34">
        <v>100</v>
      </c>
      <c r="W33" s="34" t="s">
        <v>31</v>
      </c>
      <c r="X33" s="34" t="s">
        <v>53</v>
      </c>
      <c r="Y33" s="35"/>
      <c r="Z33" s="19" t="s">
        <v>118</v>
      </c>
      <c r="AA33" s="43">
        <v>1</v>
      </c>
      <c r="AB33" s="46"/>
    </row>
    <row r="34" spans="1:28">
      <c r="A34" s="116" t="s">
        <v>112</v>
      </c>
      <c r="B34" s="123" t="s">
        <v>121</v>
      </c>
      <c r="C34" s="124" t="s">
        <v>122</v>
      </c>
      <c r="D34" s="39" t="s">
        <v>47</v>
      </c>
      <c r="E34" s="81"/>
      <c r="F34" s="41">
        <v>2</v>
      </c>
      <c r="G34" s="125">
        <v>15</v>
      </c>
      <c r="I34" s="79"/>
      <c r="J34" s="33">
        <v>100</v>
      </c>
      <c r="K34" s="33" t="s">
        <v>30</v>
      </c>
      <c r="L34" s="33"/>
      <c r="M34" s="33"/>
      <c r="N34" s="34">
        <v>100</v>
      </c>
      <c r="O34" s="34" t="s">
        <v>31</v>
      </c>
      <c r="P34" s="34" t="s">
        <v>53</v>
      </c>
      <c r="Q34" s="34"/>
      <c r="R34" s="33">
        <v>100</v>
      </c>
      <c r="S34" s="33" t="s">
        <v>31</v>
      </c>
      <c r="T34" s="33" t="s">
        <v>53</v>
      </c>
      <c r="U34" s="33"/>
      <c r="V34" s="34">
        <v>100</v>
      </c>
      <c r="W34" s="34" t="s">
        <v>31</v>
      </c>
      <c r="X34" s="34" t="s">
        <v>53</v>
      </c>
      <c r="Y34" s="35"/>
      <c r="Z34" s="126" t="s">
        <v>123</v>
      </c>
      <c r="AA34" s="127">
        <v>6</v>
      </c>
      <c r="AB34" s="46"/>
    </row>
    <row r="35" spans="1:28">
      <c r="A35" s="116" t="s">
        <v>112</v>
      </c>
      <c r="B35" s="117" t="s">
        <v>124</v>
      </c>
      <c r="C35" s="128" t="s">
        <v>125</v>
      </c>
      <c r="D35" s="39" t="s">
        <v>47</v>
      </c>
      <c r="E35" s="81"/>
      <c r="F35" s="41">
        <v>2</v>
      </c>
      <c r="G35" s="30">
        <v>15</v>
      </c>
      <c r="H35" s="79"/>
      <c r="I35" s="119"/>
      <c r="J35" s="33">
        <v>100</v>
      </c>
      <c r="K35" s="33" t="s">
        <v>30</v>
      </c>
      <c r="L35" s="33"/>
      <c r="M35" s="33"/>
      <c r="N35" s="34">
        <v>100</v>
      </c>
      <c r="O35" s="34" t="s">
        <v>31</v>
      </c>
      <c r="P35" s="34" t="s">
        <v>53</v>
      </c>
      <c r="Q35" s="34"/>
      <c r="R35" s="33">
        <v>100</v>
      </c>
      <c r="S35" s="33" t="s">
        <v>31</v>
      </c>
      <c r="T35" s="33" t="s">
        <v>53</v>
      </c>
      <c r="U35" s="33"/>
      <c r="V35" s="34">
        <v>100</v>
      </c>
      <c r="W35" s="34" t="s">
        <v>31</v>
      </c>
      <c r="X35" s="34" t="s">
        <v>53</v>
      </c>
      <c r="Y35" s="35"/>
      <c r="Z35" s="19" t="s">
        <v>126</v>
      </c>
      <c r="AA35" s="43">
        <v>5</v>
      </c>
      <c r="AB35" s="46"/>
    </row>
    <row r="36" spans="1:28">
      <c r="A36" s="129" t="s">
        <v>112</v>
      </c>
      <c r="B36" s="130" t="s">
        <v>127</v>
      </c>
      <c r="C36" s="131" t="s">
        <v>128</v>
      </c>
      <c r="D36" s="50" t="s">
        <v>47</v>
      </c>
      <c r="E36" s="132" t="s">
        <v>23</v>
      </c>
      <c r="F36" s="51">
        <v>2</v>
      </c>
      <c r="G36" s="30">
        <v>15</v>
      </c>
      <c r="H36" s="133"/>
      <c r="I36" s="134"/>
      <c r="J36" s="55">
        <v>100</v>
      </c>
      <c r="K36" s="55" t="s">
        <v>30</v>
      </c>
      <c r="L36" s="55"/>
      <c r="M36" s="55"/>
      <c r="N36" s="56">
        <v>100</v>
      </c>
      <c r="O36" s="56" t="s">
        <v>31</v>
      </c>
      <c r="P36" s="56" t="s">
        <v>32</v>
      </c>
      <c r="Q36" s="56" t="s">
        <v>33</v>
      </c>
      <c r="R36" s="55">
        <v>100</v>
      </c>
      <c r="S36" s="55" t="s">
        <v>31</v>
      </c>
      <c r="T36" s="55" t="s">
        <v>32</v>
      </c>
      <c r="U36" s="55" t="s">
        <v>33</v>
      </c>
      <c r="V36" s="56">
        <v>100</v>
      </c>
      <c r="W36" s="56" t="s">
        <v>31</v>
      </c>
      <c r="X36" s="56" t="s">
        <v>32</v>
      </c>
      <c r="Y36" s="57" t="s">
        <v>33</v>
      </c>
      <c r="Z36" s="58" t="s">
        <v>129</v>
      </c>
      <c r="AA36" s="20">
        <v>6</v>
      </c>
      <c r="AB36" s="135"/>
    </row>
    <row r="37" spans="1:28">
      <c r="A37" s="136" t="s">
        <v>130</v>
      </c>
      <c r="B37" s="137"/>
      <c r="C37" s="138"/>
      <c r="D37" s="27"/>
      <c r="E37" s="139"/>
      <c r="F37" s="29">
        <f>SUM(F7:F11,F13,F22,F24,F29,F31:F34)</f>
        <v>30</v>
      </c>
      <c r="G37" s="140"/>
      <c r="H37" s="140"/>
      <c r="I37" s="141"/>
      <c r="J37" s="142"/>
      <c r="K37" s="142"/>
      <c r="L37" s="142"/>
      <c r="M37" s="142"/>
      <c r="N37" s="143"/>
      <c r="O37" s="143"/>
      <c r="P37" s="143"/>
      <c r="Q37" s="143"/>
      <c r="R37" s="142"/>
      <c r="S37" s="142"/>
      <c r="T37" s="142"/>
      <c r="U37" s="142"/>
      <c r="V37" s="143"/>
      <c r="W37" s="143"/>
      <c r="X37" s="143"/>
      <c r="Y37" s="143"/>
      <c r="Z37" s="19"/>
      <c r="AA37" s="20"/>
      <c r="AB37" s="135"/>
    </row>
    <row r="38" spans="1:28">
      <c r="A38" s="136" t="s">
        <v>131</v>
      </c>
      <c r="B38" s="137"/>
      <c r="C38" s="138"/>
      <c r="D38" s="27"/>
      <c r="E38" s="139"/>
      <c r="F38" s="29">
        <f>SUM(F7:F11,F13:F15,F24:F25,F32:F35)</f>
        <v>30</v>
      </c>
      <c r="G38" s="140"/>
      <c r="H38" s="140"/>
      <c r="I38" s="141"/>
      <c r="J38" s="142"/>
      <c r="K38" s="142"/>
      <c r="L38" s="142"/>
      <c r="M38" s="142"/>
      <c r="N38" s="143"/>
      <c r="O38" s="143"/>
      <c r="P38" s="143"/>
      <c r="Q38" s="143"/>
      <c r="R38" s="142"/>
      <c r="S38" s="142"/>
      <c r="T38" s="142"/>
      <c r="U38" s="142"/>
      <c r="V38" s="143"/>
      <c r="W38" s="143"/>
      <c r="X38" s="143"/>
      <c r="Y38" s="143"/>
      <c r="Z38" s="19"/>
      <c r="AA38" s="20"/>
      <c r="AB38" s="135"/>
    </row>
    <row r="39" spans="1:28">
      <c r="A39" s="144"/>
      <c r="B39" s="145"/>
      <c r="C39" s="145"/>
      <c r="D39" s="445"/>
      <c r="E39" s="446"/>
      <c r="F39" s="447"/>
      <c r="G39" s="146"/>
      <c r="H39" s="147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8"/>
      <c r="Z39" s="148"/>
      <c r="AA39" s="20"/>
      <c r="AB39" s="135"/>
    </row>
    <row r="40" spans="1:28">
      <c r="A40" s="448"/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  <c r="U40" s="449"/>
      <c r="V40" s="449"/>
      <c r="W40" s="449"/>
      <c r="X40" s="449"/>
      <c r="Y40" s="449"/>
      <c r="Z40" s="449"/>
      <c r="AA40" s="20"/>
      <c r="AB40" s="135"/>
    </row>
    <row r="41" spans="1:28">
      <c r="A41" s="149"/>
      <c r="B41" s="14" t="s">
        <v>132</v>
      </c>
      <c r="C41" s="150"/>
      <c r="D41" s="150"/>
      <c r="E41" s="149"/>
      <c r="F41" s="149"/>
      <c r="G41" s="150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51"/>
      <c r="Z41" s="19"/>
      <c r="AA41" s="20"/>
      <c r="AB41" s="135"/>
    </row>
    <row r="42" spans="1:28" ht="15.75">
      <c r="A42" s="152" t="s">
        <v>133</v>
      </c>
      <c r="B42" s="153" t="s">
        <v>134</v>
      </c>
      <c r="C42" s="450" t="s">
        <v>135</v>
      </c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451"/>
      <c r="Q42" s="451"/>
      <c r="R42" s="451"/>
      <c r="S42" s="451"/>
      <c r="T42" s="451"/>
      <c r="U42" s="451"/>
      <c r="V42" s="451"/>
      <c r="W42" s="451"/>
      <c r="X42" s="451"/>
      <c r="Y42" s="451"/>
      <c r="Z42" s="19"/>
      <c r="AA42" s="20"/>
      <c r="AB42" s="135"/>
    </row>
    <row r="43" spans="1:28" ht="42.75">
      <c r="A43" s="154" t="s">
        <v>26</v>
      </c>
      <c r="B43" s="155" t="s">
        <v>136</v>
      </c>
      <c r="C43" s="156" t="s">
        <v>137</v>
      </c>
      <c r="D43" s="27" t="s">
        <v>29</v>
      </c>
      <c r="E43" s="157"/>
      <c r="F43" s="29">
        <v>2</v>
      </c>
      <c r="G43" s="30">
        <v>15</v>
      </c>
      <c r="H43" s="140"/>
      <c r="I43" s="119"/>
      <c r="J43" s="33">
        <v>100</v>
      </c>
      <c r="K43" s="33" t="s">
        <v>30</v>
      </c>
      <c r="L43" s="33"/>
      <c r="M43" s="33"/>
      <c r="N43" s="34">
        <v>100</v>
      </c>
      <c r="O43" s="34" t="s">
        <v>31</v>
      </c>
      <c r="P43" s="44" t="s">
        <v>40</v>
      </c>
      <c r="Q43" s="34"/>
      <c r="R43" s="33">
        <v>100</v>
      </c>
      <c r="S43" s="33" t="s">
        <v>31</v>
      </c>
      <c r="T43" s="45" t="s">
        <v>40</v>
      </c>
      <c r="U43" s="33"/>
      <c r="V43" s="34">
        <v>100</v>
      </c>
      <c r="W43" s="34" t="s">
        <v>31</v>
      </c>
      <c r="X43" s="44" t="s">
        <v>40</v>
      </c>
      <c r="Y43" s="35"/>
      <c r="Z43" s="19" t="s">
        <v>41</v>
      </c>
      <c r="AA43" s="43">
        <v>6</v>
      </c>
      <c r="AB43" s="46"/>
    </row>
    <row r="44" spans="1:28">
      <c r="A44" s="59" t="s">
        <v>26</v>
      </c>
      <c r="B44" s="158" t="s">
        <v>138</v>
      </c>
      <c r="C44" s="95" t="s">
        <v>139</v>
      </c>
      <c r="D44" s="39" t="s">
        <v>29</v>
      </c>
      <c r="E44" s="78"/>
      <c r="F44" s="41">
        <v>2</v>
      </c>
      <c r="G44" s="125">
        <v>15</v>
      </c>
      <c r="H44" s="79"/>
      <c r="I44" s="119"/>
      <c r="J44" s="33">
        <v>100</v>
      </c>
      <c r="K44" s="33" t="s">
        <v>30</v>
      </c>
      <c r="L44" s="33"/>
      <c r="M44" s="33"/>
      <c r="N44" s="34">
        <v>100</v>
      </c>
      <c r="O44" s="34" t="s">
        <v>31</v>
      </c>
      <c r="P44" s="34" t="s">
        <v>53</v>
      </c>
      <c r="Q44" s="34"/>
      <c r="R44" s="33">
        <v>100</v>
      </c>
      <c r="S44" s="33" t="s">
        <v>31</v>
      </c>
      <c r="T44" s="33" t="s">
        <v>53</v>
      </c>
      <c r="U44" s="33"/>
      <c r="V44" s="34">
        <v>100</v>
      </c>
      <c r="W44" s="34" t="s">
        <v>31</v>
      </c>
      <c r="X44" s="34" t="s">
        <v>53</v>
      </c>
      <c r="Y44" s="35"/>
      <c r="Z44" s="19" t="s">
        <v>140</v>
      </c>
      <c r="AA44" s="43">
        <v>1</v>
      </c>
      <c r="AB44" s="46"/>
    </row>
    <row r="45" spans="1:28">
      <c r="A45" s="59" t="s">
        <v>26</v>
      </c>
      <c r="B45" s="158" t="s">
        <v>141</v>
      </c>
      <c r="C45" s="95" t="s">
        <v>142</v>
      </c>
      <c r="D45" s="39" t="s">
        <v>29</v>
      </c>
      <c r="E45" s="78"/>
      <c r="F45" s="41">
        <v>2</v>
      </c>
      <c r="G45" s="125">
        <v>15</v>
      </c>
      <c r="H45" s="79"/>
      <c r="I45" s="119"/>
      <c r="J45" s="33">
        <v>100</v>
      </c>
      <c r="K45" s="33" t="s">
        <v>30</v>
      </c>
      <c r="L45" s="33"/>
      <c r="M45" s="33"/>
      <c r="N45" s="34">
        <v>100</v>
      </c>
      <c r="O45" s="34" t="s">
        <v>31</v>
      </c>
      <c r="P45" s="34" t="s">
        <v>32</v>
      </c>
      <c r="Q45" s="34" t="s">
        <v>33</v>
      </c>
      <c r="R45" s="33">
        <v>100</v>
      </c>
      <c r="S45" s="33" t="s">
        <v>31</v>
      </c>
      <c r="T45" s="33" t="s">
        <v>32</v>
      </c>
      <c r="U45" s="33" t="s">
        <v>33</v>
      </c>
      <c r="V45" s="34">
        <v>100</v>
      </c>
      <c r="W45" s="34" t="s">
        <v>31</v>
      </c>
      <c r="X45" s="34" t="s">
        <v>32</v>
      </c>
      <c r="Y45" s="35" t="s">
        <v>33</v>
      </c>
      <c r="Z45" s="19" t="s">
        <v>115</v>
      </c>
      <c r="AA45" s="43">
        <v>5</v>
      </c>
      <c r="AB45" s="46"/>
    </row>
    <row r="46" spans="1:28" ht="15.75">
      <c r="A46" s="159" t="s">
        <v>143</v>
      </c>
      <c r="B46" s="160" t="s">
        <v>144</v>
      </c>
      <c r="C46" s="429" t="s">
        <v>145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452"/>
      <c r="T46" s="452"/>
      <c r="U46" s="452"/>
      <c r="V46" s="452"/>
      <c r="W46" s="452"/>
      <c r="X46" s="452"/>
      <c r="Y46" s="452"/>
      <c r="Z46" s="19"/>
      <c r="AA46" s="43"/>
      <c r="AB46" s="46"/>
    </row>
    <row r="47" spans="1:28">
      <c r="A47" s="161" t="s">
        <v>26</v>
      </c>
      <c r="B47" s="162" t="s">
        <v>51</v>
      </c>
      <c r="C47" s="163" t="s">
        <v>146</v>
      </c>
      <c r="D47" s="70" t="s">
        <v>29</v>
      </c>
      <c r="E47" s="71"/>
      <c r="F47" s="72">
        <v>2</v>
      </c>
      <c r="G47" s="73"/>
      <c r="H47" s="73">
        <v>15</v>
      </c>
      <c r="I47" s="32">
        <v>30</v>
      </c>
      <c r="J47" s="33">
        <v>100</v>
      </c>
      <c r="K47" s="33" t="s">
        <v>30</v>
      </c>
      <c r="L47" s="33"/>
      <c r="M47" s="33"/>
      <c r="N47" s="34">
        <v>100</v>
      </c>
      <c r="O47" s="34" t="s">
        <v>31</v>
      </c>
      <c r="P47" s="74" t="s">
        <v>53</v>
      </c>
      <c r="Q47" s="34" t="s">
        <v>54</v>
      </c>
      <c r="R47" s="33">
        <v>100</v>
      </c>
      <c r="S47" s="33" t="s">
        <v>31</v>
      </c>
      <c r="T47" s="74" t="s">
        <v>53</v>
      </c>
      <c r="U47" s="33" t="s">
        <v>54</v>
      </c>
      <c r="V47" s="34">
        <v>100</v>
      </c>
      <c r="W47" s="34" t="s">
        <v>31</v>
      </c>
      <c r="X47" s="74" t="s">
        <v>53</v>
      </c>
      <c r="Y47" s="34" t="s">
        <v>54</v>
      </c>
      <c r="Z47" s="19" t="s">
        <v>55</v>
      </c>
      <c r="AA47" s="76">
        <v>11</v>
      </c>
      <c r="AB47" s="77"/>
    </row>
    <row r="48" spans="1:28">
      <c r="A48" s="161" t="s">
        <v>56</v>
      </c>
      <c r="B48" s="162" t="s">
        <v>147</v>
      </c>
      <c r="C48" s="82" t="s">
        <v>148</v>
      </c>
      <c r="D48" s="39" t="s">
        <v>47</v>
      </c>
      <c r="E48" s="81"/>
      <c r="F48" s="41">
        <v>2</v>
      </c>
      <c r="G48" s="42"/>
      <c r="H48" s="79">
        <v>15</v>
      </c>
      <c r="I48" s="32">
        <v>15</v>
      </c>
      <c r="J48" s="33">
        <v>100</v>
      </c>
      <c r="K48" s="33" t="s">
        <v>30</v>
      </c>
      <c r="L48" s="33"/>
      <c r="M48" s="33"/>
      <c r="N48" s="34">
        <v>100</v>
      </c>
      <c r="O48" s="34" t="s">
        <v>31</v>
      </c>
      <c r="P48" s="34" t="s">
        <v>53</v>
      </c>
      <c r="Q48" s="34"/>
      <c r="R48" s="33">
        <v>100</v>
      </c>
      <c r="S48" s="33" t="s">
        <v>31</v>
      </c>
      <c r="T48" s="33" t="s">
        <v>53</v>
      </c>
      <c r="U48" s="33"/>
      <c r="V48" s="34">
        <v>100</v>
      </c>
      <c r="W48" s="34" t="s">
        <v>31</v>
      </c>
      <c r="X48" s="34" t="s">
        <v>53</v>
      </c>
      <c r="Y48" s="35"/>
      <c r="Z48" s="19" t="s">
        <v>59</v>
      </c>
      <c r="AA48" s="43">
        <v>11</v>
      </c>
      <c r="AB48" s="46"/>
    </row>
    <row r="49" spans="1:28">
      <c r="A49" s="161" t="s">
        <v>56</v>
      </c>
      <c r="B49" s="162" t="s">
        <v>60</v>
      </c>
      <c r="C49" s="82" t="s">
        <v>149</v>
      </c>
      <c r="D49" s="39" t="s">
        <v>47</v>
      </c>
      <c r="E49" s="81" t="s">
        <v>62</v>
      </c>
      <c r="F49" s="41">
        <v>4</v>
      </c>
      <c r="G49" s="42"/>
      <c r="H49" s="42">
        <v>32</v>
      </c>
      <c r="I49" s="32">
        <v>32</v>
      </c>
      <c r="J49" s="33">
        <v>100</v>
      </c>
      <c r="K49" s="33" t="s">
        <v>30</v>
      </c>
      <c r="L49" s="33"/>
      <c r="M49" s="33"/>
      <c r="N49" s="34">
        <v>100</v>
      </c>
      <c r="O49" s="34" t="s">
        <v>31</v>
      </c>
      <c r="P49" s="34" t="s">
        <v>32</v>
      </c>
      <c r="Q49" s="34" t="s">
        <v>33</v>
      </c>
      <c r="R49" s="33">
        <v>100</v>
      </c>
      <c r="S49" s="33" t="s">
        <v>31</v>
      </c>
      <c r="T49" s="33" t="s">
        <v>32</v>
      </c>
      <c r="U49" s="33" t="s">
        <v>33</v>
      </c>
      <c r="V49" s="34">
        <v>100</v>
      </c>
      <c r="W49" s="34" t="s">
        <v>31</v>
      </c>
      <c r="X49" s="34" t="s">
        <v>32</v>
      </c>
      <c r="Y49" s="35" t="s">
        <v>33</v>
      </c>
      <c r="Z49" s="19" t="s">
        <v>63</v>
      </c>
      <c r="AA49" s="43">
        <v>12</v>
      </c>
      <c r="AB49" s="46"/>
    </row>
    <row r="50" spans="1:28">
      <c r="A50" s="161" t="s">
        <v>56</v>
      </c>
      <c r="B50" s="162" t="s">
        <v>64</v>
      </c>
      <c r="C50" s="82" t="s">
        <v>150</v>
      </c>
      <c r="D50" s="39" t="s">
        <v>47</v>
      </c>
      <c r="E50" s="81"/>
      <c r="F50" s="41">
        <v>4</v>
      </c>
      <c r="G50" s="42"/>
      <c r="H50" s="79">
        <v>35</v>
      </c>
      <c r="I50" s="32">
        <v>35</v>
      </c>
      <c r="J50" s="33">
        <v>100</v>
      </c>
      <c r="K50" s="33" t="s">
        <v>30</v>
      </c>
      <c r="L50" s="33"/>
      <c r="M50" s="33"/>
      <c r="N50" s="34">
        <v>100</v>
      </c>
      <c r="O50" s="34" t="s">
        <v>31</v>
      </c>
      <c r="P50" s="34" t="s">
        <v>32</v>
      </c>
      <c r="Q50" s="34" t="s">
        <v>33</v>
      </c>
      <c r="R50" s="33">
        <v>100</v>
      </c>
      <c r="S50" s="33" t="s">
        <v>31</v>
      </c>
      <c r="T50" s="33" t="s">
        <v>32</v>
      </c>
      <c r="U50" s="33" t="s">
        <v>33</v>
      </c>
      <c r="V50" s="34">
        <v>100</v>
      </c>
      <c r="W50" s="34" t="s">
        <v>31</v>
      </c>
      <c r="X50" s="34" t="s">
        <v>32</v>
      </c>
      <c r="Y50" s="35" t="s">
        <v>33</v>
      </c>
      <c r="Z50" s="19" t="s">
        <v>66</v>
      </c>
      <c r="AA50" s="43">
        <v>14</v>
      </c>
      <c r="AB50" s="46"/>
    </row>
    <row r="51" spans="1:28" ht="26.25">
      <c r="A51" s="161" t="s">
        <v>56</v>
      </c>
      <c r="B51" s="162" t="s">
        <v>67</v>
      </c>
      <c r="C51" s="82" t="s">
        <v>151</v>
      </c>
      <c r="D51" s="39" t="s">
        <v>47</v>
      </c>
      <c r="E51" s="62" t="s">
        <v>69</v>
      </c>
      <c r="F51" s="41">
        <v>4</v>
      </c>
      <c r="G51" s="42"/>
      <c r="H51" s="42">
        <v>32</v>
      </c>
      <c r="I51" s="32">
        <v>32</v>
      </c>
      <c r="J51" s="33">
        <v>100</v>
      </c>
      <c r="K51" s="33" t="s">
        <v>30</v>
      </c>
      <c r="L51" s="33"/>
      <c r="M51" s="33"/>
      <c r="N51" s="34">
        <v>100</v>
      </c>
      <c r="O51" s="34" t="s">
        <v>31</v>
      </c>
      <c r="P51" s="34" t="s">
        <v>32</v>
      </c>
      <c r="Q51" s="34" t="s">
        <v>33</v>
      </c>
      <c r="R51" s="33">
        <v>100</v>
      </c>
      <c r="S51" s="33" t="s">
        <v>31</v>
      </c>
      <c r="T51" s="33" t="s">
        <v>32</v>
      </c>
      <c r="U51" s="33" t="s">
        <v>33</v>
      </c>
      <c r="V51" s="34">
        <v>100</v>
      </c>
      <c r="W51" s="34" t="s">
        <v>31</v>
      </c>
      <c r="X51" s="34" t="s">
        <v>32</v>
      </c>
      <c r="Y51" s="35" t="s">
        <v>33</v>
      </c>
      <c r="Z51" s="19" t="s">
        <v>152</v>
      </c>
      <c r="AA51" s="43">
        <v>15</v>
      </c>
      <c r="AB51" s="37"/>
    </row>
    <row r="52" spans="1:28" ht="26.25">
      <c r="A52" s="161" t="s">
        <v>56</v>
      </c>
      <c r="B52" s="162" t="s">
        <v>153</v>
      </c>
      <c r="C52" s="163" t="s">
        <v>154</v>
      </c>
      <c r="D52" s="70" t="s">
        <v>47</v>
      </c>
      <c r="E52" s="62" t="s">
        <v>69</v>
      </c>
      <c r="F52" s="72"/>
      <c r="G52" s="73"/>
      <c r="H52" s="73">
        <v>32</v>
      </c>
      <c r="I52" s="32">
        <v>32</v>
      </c>
      <c r="J52" s="33">
        <v>100</v>
      </c>
      <c r="K52" s="33" t="s">
        <v>30</v>
      </c>
      <c r="L52" s="33"/>
      <c r="M52" s="33"/>
      <c r="N52" s="34">
        <v>100</v>
      </c>
      <c r="O52" s="34" t="s">
        <v>31</v>
      </c>
      <c r="P52" s="34" t="s">
        <v>32</v>
      </c>
      <c r="Q52" s="34" t="s">
        <v>33</v>
      </c>
      <c r="R52" s="33">
        <v>100</v>
      </c>
      <c r="S52" s="33" t="s">
        <v>31</v>
      </c>
      <c r="T52" s="33" t="s">
        <v>32</v>
      </c>
      <c r="U52" s="33" t="s">
        <v>33</v>
      </c>
      <c r="V52" s="34">
        <v>100</v>
      </c>
      <c r="W52" s="34" t="s">
        <v>31</v>
      </c>
      <c r="X52" s="34" t="s">
        <v>32</v>
      </c>
      <c r="Y52" s="34" t="s">
        <v>33</v>
      </c>
      <c r="Z52" s="19" t="s">
        <v>73</v>
      </c>
      <c r="AA52" s="43">
        <v>15</v>
      </c>
      <c r="AB52" s="46"/>
    </row>
    <row r="53" spans="1:28">
      <c r="A53" s="85" t="s">
        <v>74</v>
      </c>
      <c r="B53" s="86" t="s">
        <v>75</v>
      </c>
      <c r="C53" s="95" t="s">
        <v>155</v>
      </c>
      <c r="D53" s="39" t="s">
        <v>47</v>
      </c>
      <c r="E53" s="81"/>
      <c r="F53" s="41">
        <v>4</v>
      </c>
      <c r="G53" s="79"/>
      <c r="H53" s="42">
        <v>60</v>
      </c>
      <c r="I53" s="63">
        <v>60</v>
      </c>
      <c r="J53" s="33">
        <v>100</v>
      </c>
      <c r="K53" s="33" t="s">
        <v>30</v>
      </c>
      <c r="L53" s="33"/>
      <c r="M53" s="33"/>
      <c r="N53" s="34">
        <v>100</v>
      </c>
      <c r="O53" s="34" t="s">
        <v>31</v>
      </c>
      <c r="P53" s="34" t="s">
        <v>53</v>
      </c>
      <c r="Q53" s="34"/>
      <c r="R53" s="33">
        <v>100</v>
      </c>
      <c r="S53" s="33" t="s">
        <v>31</v>
      </c>
      <c r="T53" s="33" t="s">
        <v>53</v>
      </c>
      <c r="U53" s="33"/>
      <c r="V53" s="34">
        <v>100</v>
      </c>
      <c r="W53" s="34" t="s">
        <v>31</v>
      </c>
      <c r="X53" s="34" t="s">
        <v>53</v>
      </c>
      <c r="Y53" s="35"/>
      <c r="Z53" s="19" t="s">
        <v>77</v>
      </c>
      <c r="AA53" s="43">
        <v>9</v>
      </c>
      <c r="AB53" s="46"/>
    </row>
    <row r="54" spans="1:28">
      <c r="A54" s="85" t="s">
        <v>78</v>
      </c>
      <c r="B54" s="86" t="s">
        <v>79</v>
      </c>
      <c r="C54" s="95" t="s">
        <v>156</v>
      </c>
      <c r="D54" s="39" t="s">
        <v>47</v>
      </c>
      <c r="E54" s="81" t="s">
        <v>62</v>
      </c>
      <c r="F54" s="41">
        <v>4</v>
      </c>
      <c r="G54" s="79"/>
      <c r="H54" s="42">
        <v>32</v>
      </c>
      <c r="I54" s="63">
        <v>32</v>
      </c>
      <c r="J54" s="33">
        <v>100</v>
      </c>
      <c r="K54" s="33" t="s">
        <v>30</v>
      </c>
      <c r="L54" s="33"/>
      <c r="M54" s="33"/>
      <c r="N54" s="34">
        <v>100</v>
      </c>
      <c r="O54" s="34" t="s">
        <v>31</v>
      </c>
      <c r="P54" s="34" t="s">
        <v>53</v>
      </c>
      <c r="Q54" s="34"/>
      <c r="R54" s="33">
        <v>100</v>
      </c>
      <c r="S54" s="33" t="s">
        <v>31</v>
      </c>
      <c r="T54" s="33" t="s">
        <v>53</v>
      </c>
      <c r="U54" s="33"/>
      <c r="V54" s="34">
        <v>100</v>
      </c>
      <c r="W54" s="34" t="s">
        <v>31</v>
      </c>
      <c r="X54" s="34" t="s">
        <v>53</v>
      </c>
      <c r="Y54" s="35"/>
      <c r="Z54" s="19" t="s">
        <v>77</v>
      </c>
      <c r="AA54" s="43">
        <v>9</v>
      </c>
      <c r="AB54" s="46"/>
    </row>
    <row r="55" spans="1:28">
      <c r="A55" s="85" t="s">
        <v>74</v>
      </c>
      <c r="B55" s="86" t="s">
        <v>81</v>
      </c>
      <c r="C55" s="95" t="s">
        <v>157</v>
      </c>
      <c r="D55" s="39" t="s">
        <v>47</v>
      </c>
      <c r="E55" s="81" t="s">
        <v>62</v>
      </c>
      <c r="F55" s="41">
        <v>4</v>
      </c>
      <c r="G55" s="79"/>
      <c r="H55" s="42">
        <v>16</v>
      </c>
      <c r="I55" s="63">
        <v>16</v>
      </c>
      <c r="J55" s="33">
        <v>100</v>
      </c>
      <c r="K55" s="33" t="s">
        <v>30</v>
      </c>
      <c r="L55" s="33"/>
      <c r="M55" s="33"/>
      <c r="N55" s="34">
        <v>100</v>
      </c>
      <c r="O55" s="34" t="s">
        <v>31</v>
      </c>
      <c r="P55" s="34" t="s">
        <v>53</v>
      </c>
      <c r="Q55" s="34"/>
      <c r="R55" s="33">
        <v>100</v>
      </c>
      <c r="S55" s="33" t="s">
        <v>31</v>
      </c>
      <c r="T55" s="33" t="s">
        <v>53</v>
      </c>
      <c r="U55" s="33"/>
      <c r="V55" s="34">
        <v>100</v>
      </c>
      <c r="W55" s="34" t="s">
        <v>31</v>
      </c>
      <c r="X55" s="34" t="s">
        <v>53</v>
      </c>
      <c r="Y55" s="35"/>
      <c r="Z55" s="19" t="s">
        <v>77</v>
      </c>
      <c r="AA55" s="43">
        <v>9</v>
      </c>
      <c r="AB55" s="46"/>
    </row>
    <row r="56" spans="1:28">
      <c r="A56" s="85" t="s">
        <v>74</v>
      </c>
      <c r="B56" s="86" t="s">
        <v>83</v>
      </c>
      <c r="C56" s="95" t="s">
        <v>158</v>
      </c>
      <c r="D56" s="39" t="s">
        <v>47</v>
      </c>
      <c r="E56" s="81" t="s">
        <v>62</v>
      </c>
      <c r="F56" s="84">
        <v>4</v>
      </c>
      <c r="G56" s="79"/>
      <c r="H56" s="79">
        <v>16</v>
      </c>
      <c r="I56" s="63">
        <v>16</v>
      </c>
      <c r="J56" s="33">
        <v>100</v>
      </c>
      <c r="K56" s="33" t="s">
        <v>30</v>
      </c>
      <c r="L56" s="33"/>
      <c r="M56" s="33"/>
      <c r="N56" s="34">
        <v>100</v>
      </c>
      <c r="O56" s="34" t="s">
        <v>31</v>
      </c>
      <c r="P56" s="34" t="s">
        <v>53</v>
      </c>
      <c r="Q56" s="34"/>
      <c r="R56" s="33">
        <v>100</v>
      </c>
      <c r="S56" s="33" t="s">
        <v>31</v>
      </c>
      <c r="T56" s="33" t="s">
        <v>53</v>
      </c>
      <c r="U56" s="33"/>
      <c r="V56" s="34">
        <v>100</v>
      </c>
      <c r="W56" s="34" t="s">
        <v>31</v>
      </c>
      <c r="X56" s="34" t="s">
        <v>53</v>
      </c>
      <c r="Y56" s="35"/>
      <c r="Z56" s="19" t="s">
        <v>85</v>
      </c>
      <c r="AA56" s="43">
        <v>9</v>
      </c>
      <c r="AB56" s="37"/>
    </row>
    <row r="57" spans="1:28" ht="15.75">
      <c r="A57" s="159" t="s">
        <v>159</v>
      </c>
      <c r="B57" s="160" t="s">
        <v>110</v>
      </c>
      <c r="C57" s="429" t="s">
        <v>160</v>
      </c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53"/>
      <c r="W57" s="453"/>
      <c r="X57" s="453"/>
      <c r="Y57" s="453"/>
      <c r="Z57" s="19"/>
      <c r="AA57" s="43"/>
      <c r="AB57" s="37"/>
    </row>
    <row r="58" spans="1:28" ht="28.5">
      <c r="A58" s="164" t="s">
        <v>56</v>
      </c>
      <c r="B58" s="165" t="s">
        <v>161</v>
      </c>
      <c r="C58" s="166" t="s">
        <v>162</v>
      </c>
      <c r="D58" s="39" t="s">
        <v>47</v>
      </c>
      <c r="E58" s="167"/>
      <c r="F58" s="41">
        <v>2</v>
      </c>
      <c r="G58" s="125"/>
      <c r="H58" s="168">
        <v>20</v>
      </c>
      <c r="I58" s="169">
        <v>40</v>
      </c>
      <c r="J58" s="33">
        <v>100</v>
      </c>
      <c r="K58" s="33" t="s">
        <v>30</v>
      </c>
      <c r="L58" s="33"/>
      <c r="M58" s="33"/>
      <c r="N58" s="34">
        <v>100</v>
      </c>
      <c r="O58" s="34" t="s">
        <v>31</v>
      </c>
      <c r="P58" s="44" t="s">
        <v>163</v>
      </c>
      <c r="Q58" s="34" t="s">
        <v>33</v>
      </c>
      <c r="R58" s="33">
        <v>100</v>
      </c>
      <c r="S58" s="33" t="s">
        <v>31</v>
      </c>
      <c r="T58" s="45" t="s">
        <v>163</v>
      </c>
      <c r="U58" s="33" t="s">
        <v>33</v>
      </c>
      <c r="V58" s="34">
        <v>100</v>
      </c>
      <c r="W58" s="34" t="s">
        <v>31</v>
      </c>
      <c r="X58" s="44" t="s">
        <v>163</v>
      </c>
      <c r="Y58" s="35" t="s">
        <v>33</v>
      </c>
      <c r="Z58" s="19" t="s">
        <v>118</v>
      </c>
      <c r="AA58" s="43">
        <v>1</v>
      </c>
      <c r="AB58" s="37"/>
    </row>
    <row r="59" spans="1:28">
      <c r="A59" s="164" t="s">
        <v>56</v>
      </c>
      <c r="B59" s="165" t="s">
        <v>164</v>
      </c>
      <c r="C59" s="170" t="s">
        <v>165</v>
      </c>
      <c r="D59" s="39" t="s">
        <v>47</v>
      </c>
      <c r="E59" s="81"/>
      <c r="F59" s="41">
        <v>2</v>
      </c>
      <c r="G59" s="125">
        <v>15</v>
      </c>
      <c r="H59" s="42"/>
      <c r="I59" s="32"/>
      <c r="J59" s="33">
        <v>100</v>
      </c>
      <c r="K59" s="33" t="s">
        <v>30</v>
      </c>
      <c r="L59" s="33"/>
      <c r="M59" s="33"/>
      <c r="N59" s="34">
        <v>100</v>
      </c>
      <c r="O59" s="34" t="s">
        <v>31</v>
      </c>
      <c r="P59" s="34" t="s">
        <v>32</v>
      </c>
      <c r="Q59" s="34" t="s">
        <v>33</v>
      </c>
      <c r="R59" s="33">
        <v>100</v>
      </c>
      <c r="S59" s="33" t="s">
        <v>31</v>
      </c>
      <c r="T59" s="33" t="s">
        <v>32</v>
      </c>
      <c r="U59" s="33" t="s">
        <v>33</v>
      </c>
      <c r="V59" s="34">
        <v>100</v>
      </c>
      <c r="W59" s="34" t="s">
        <v>31</v>
      </c>
      <c r="X59" s="34" t="s">
        <v>32</v>
      </c>
      <c r="Y59" s="35" t="s">
        <v>33</v>
      </c>
      <c r="Z59" s="19" t="s">
        <v>166</v>
      </c>
      <c r="AA59" s="43">
        <v>6</v>
      </c>
      <c r="AB59" s="37"/>
    </row>
    <row r="60" spans="1:28">
      <c r="A60" s="164" t="s">
        <v>56</v>
      </c>
      <c r="B60" s="165" t="s">
        <v>167</v>
      </c>
      <c r="C60" s="82" t="s">
        <v>168</v>
      </c>
      <c r="D60" s="39" t="s">
        <v>47</v>
      </c>
      <c r="E60" s="81"/>
      <c r="F60" s="41">
        <v>2</v>
      </c>
      <c r="G60" s="125">
        <v>15</v>
      </c>
      <c r="H60" s="42"/>
      <c r="I60" s="32"/>
      <c r="J60" s="33">
        <v>100</v>
      </c>
      <c r="K60" s="33" t="s">
        <v>30</v>
      </c>
      <c r="L60" s="33"/>
      <c r="M60" s="33"/>
      <c r="N60" s="34">
        <v>100</v>
      </c>
      <c r="O60" s="34" t="s">
        <v>31</v>
      </c>
      <c r="P60" s="34" t="s">
        <v>53</v>
      </c>
      <c r="Q60" s="34"/>
      <c r="R60" s="33">
        <v>100</v>
      </c>
      <c r="S60" s="33" t="s">
        <v>31</v>
      </c>
      <c r="T60" s="33" t="s">
        <v>53</v>
      </c>
      <c r="U60" s="33"/>
      <c r="V60" s="34">
        <v>100</v>
      </c>
      <c r="W60" s="34" t="s">
        <v>31</v>
      </c>
      <c r="X60" s="34" t="s">
        <v>53</v>
      </c>
      <c r="Y60" s="35"/>
      <c r="Z60" s="19" t="s">
        <v>169</v>
      </c>
      <c r="AA60" s="43">
        <v>1</v>
      </c>
      <c r="AB60" s="37"/>
    </row>
    <row r="61" spans="1:28">
      <c r="A61" s="164" t="s">
        <v>56</v>
      </c>
      <c r="B61" s="165" t="s">
        <v>170</v>
      </c>
      <c r="C61" s="82" t="s">
        <v>171</v>
      </c>
      <c r="D61" s="39" t="s">
        <v>47</v>
      </c>
      <c r="E61" s="81"/>
      <c r="F61" s="41">
        <v>2</v>
      </c>
      <c r="G61" s="125">
        <v>15</v>
      </c>
      <c r="H61" s="42"/>
      <c r="I61" s="32"/>
      <c r="J61" s="33">
        <v>100</v>
      </c>
      <c r="K61" s="33" t="s">
        <v>30</v>
      </c>
      <c r="L61" s="33"/>
      <c r="M61" s="33"/>
      <c r="N61" s="34">
        <v>100</v>
      </c>
      <c r="O61" s="34" t="s">
        <v>31</v>
      </c>
      <c r="P61" s="34" t="s">
        <v>53</v>
      </c>
      <c r="Q61" s="34"/>
      <c r="R61" s="33">
        <v>100</v>
      </c>
      <c r="S61" s="33" t="s">
        <v>31</v>
      </c>
      <c r="T61" s="33" t="s">
        <v>53</v>
      </c>
      <c r="U61" s="33"/>
      <c r="V61" s="34">
        <v>100</v>
      </c>
      <c r="W61" s="34" t="s">
        <v>31</v>
      </c>
      <c r="X61" s="34" t="s">
        <v>53</v>
      </c>
      <c r="Y61" s="35"/>
      <c r="Z61" s="19" t="s">
        <v>118</v>
      </c>
      <c r="AA61" s="43">
        <v>1</v>
      </c>
      <c r="AB61" s="46"/>
    </row>
    <row r="62" spans="1:28">
      <c r="A62" s="171" t="s">
        <v>112</v>
      </c>
      <c r="B62" s="172" t="s">
        <v>172</v>
      </c>
      <c r="C62" s="82" t="s">
        <v>173</v>
      </c>
      <c r="D62" s="39" t="s">
        <v>47</v>
      </c>
      <c r="E62" s="81"/>
      <c r="F62" s="41">
        <v>2</v>
      </c>
      <c r="G62" s="125">
        <v>15</v>
      </c>
      <c r="H62" s="42"/>
      <c r="I62" s="32"/>
      <c r="J62" s="33">
        <v>100</v>
      </c>
      <c r="K62" s="33" t="s">
        <v>30</v>
      </c>
      <c r="L62" s="33"/>
      <c r="M62" s="33"/>
      <c r="N62" s="34">
        <v>100</v>
      </c>
      <c r="O62" s="34" t="s">
        <v>31</v>
      </c>
      <c r="P62" s="34" t="s">
        <v>32</v>
      </c>
      <c r="Q62" s="34" t="s">
        <v>33</v>
      </c>
      <c r="R62" s="33">
        <v>100</v>
      </c>
      <c r="S62" s="33" t="s">
        <v>31</v>
      </c>
      <c r="T62" s="33" t="s">
        <v>32</v>
      </c>
      <c r="U62" s="33" t="s">
        <v>33</v>
      </c>
      <c r="V62" s="34">
        <v>100</v>
      </c>
      <c r="W62" s="34" t="s">
        <v>31</v>
      </c>
      <c r="X62" s="34" t="s">
        <v>32</v>
      </c>
      <c r="Y62" s="34" t="s">
        <v>33</v>
      </c>
      <c r="Z62" s="19" t="s">
        <v>174</v>
      </c>
      <c r="AA62" s="43">
        <v>5</v>
      </c>
      <c r="AB62" s="173"/>
    </row>
    <row r="63" spans="1:28">
      <c r="A63" s="171" t="s">
        <v>112</v>
      </c>
      <c r="B63" s="172" t="s">
        <v>175</v>
      </c>
      <c r="C63" s="166" t="s">
        <v>176</v>
      </c>
      <c r="D63" s="39" t="s">
        <v>47</v>
      </c>
      <c r="E63" s="167"/>
      <c r="F63" s="41">
        <v>2</v>
      </c>
      <c r="G63" s="125">
        <v>15</v>
      </c>
      <c r="H63" s="167"/>
      <c r="I63" s="32"/>
      <c r="J63" s="33">
        <v>100</v>
      </c>
      <c r="K63" s="33" t="s">
        <v>30</v>
      </c>
      <c r="L63" s="33"/>
      <c r="M63" s="33"/>
      <c r="N63" s="34">
        <v>100</v>
      </c>
      <c r="O63" s="34" t="s">
        <v>31</v>
      </c>
      <c r="P63" s="34" t="s">
        <v>32</v>
      </c>
      <c r="Q63" s="34" t="s">
        <v>33</v>
      </c>
      <c r="R63" s="33">
        <v>100</v>
      </c>
      <c r="S63" s="33" t="s">
        <v>31</v>
      </c>
      <c r="T63" s="33" t="s">
        <v>32</v>
      </c>
      <c r="U63" s="33" t="s">
        <v>33</v>
      </c>
      <c r="V63" s="34">
        <v>100</v>
      </c>
      <c r="W63" s="34" t="s">
        <v>31</v>
      </c>
      <c r="X63" s="34" t="s">
        <v>32</v>
      </c>
      <c r="Y63" s="35" t="s">
        <v>33</v>
      </c>
      <c r="Z63" s="19" t="s">
        <v>34</v>
      </c>
      <c r="AA63" s="43">
        <v>6</v>
      </c>
      <c r="AB63" s="46"/>
    </row>
    <row r="64" spans="1:28" ht="30">
      <c r="A64" s="174" t="s">
        <v>74</v>
      </c>
      <c r="B64" s="175" t="s">
        <v>177</v>
      </c>
      <c r="C64" s="82" t="s">
        <v>178</v>
      </c>
      <c r="D64" s="39" t="s">
        <v>47</v>
      </c>
      <c r="E64" s="81"/>
      <c r="F64" s="41">
        <v>2</v>
      </c>
      <c r="G64" s="125">
        <v>15</v>
      </c>
      <c r="H64" s="42"/>
      <c r="I64" s="32"/>
      <c r="J64" s="33">
        <v>100</v>
      </c>
      <c r="K64" s="33" t="s">
        <v>30</v>
      </c>
      <c r="L64" s="33"/>
      <c r="M64" s="33"/>
      <c r="N64" s="34">
        <v>100</v>
      </c>
      <c r="O64" s="34" t="s">
        <v>31</v>
      </c>
      <c r="P64" s="34" t="s">
        <v>179</v>
      </c>
      <c r="Q64" s="34" t="s">
        <v>54</v>
      </c>
      <c r="R64" s="33">
        <v>100</v>
      </c>
      <c r="S64" s="33" t="s">
        <v>31</v>
      </c>
      <c r="T64" s="33" t="s">
        <v>32</v>
      </c>
      <c r="U64" s="33" t="s">
        <v>33</v>
      </c>
      <c r="V64" s="34">
        <v>100</v>
      </c>
      <c r="W64" s="34" t="s">
        <v>31</v>
      </c>
      <c r="X64" s="34" t="s">
        <v>32</v>
      </c>
      <c r="Y64" s="35" t="s">
        <v>33</v>
      </c>
      <c r="Z64" s="19" t="s">
        <v>180</v>
      </c>
      <c r="AA64" s="43">
        <v>20</v>
      </c>
      <c r="AB64" s="46"/>
    </row>
    <row r="65" spans="1:28" ht="30">
      <c r="A65" s="174" t="s">
        <v>74</v>
      </c>
      <c r="B65" s="175" t="s">
        <v>181</v>
      </c>
      <c r="C65" s="118" t="s">
        <v>182</v>
      </c>
      <c r="D65" s="83" t="s">
        <v>47</v>
      </c>
      <c r="E65" s="81"/>
      <c r="F65" s="84">
        <v>2</v>
      </c>
      <c r="G65" s="30">
        <v>15</v>
      </c>
      <c r="H65" s="42"/>
      <c r="I65" s="32"/>
      <c r="J65" s="33">
        <v>100</v>
      </c>
      <c r="K65" s="33" t="s">
        <v>30</v>
      </c>
      <c r="L65" s="33"/>
      <c r="M65" s="33"/>
      <c r="N65" s="34">
        <v>100</v>
      </c>
      <c r="O65" s="34" t="s">
        <v>31</v>
      </c>
      <c r="P65" s="34" t="s">
        <v>179</v>
      </c>
      <c r="Q65" s="34" t="s">
        <v>33</v>
      </c>
      <c r="R65" s="33">
        <v>100</v>
      </c>
      <c r="S65" s="33" t="s">
        <v>31</v>
      </c>
      <c r="T65" s="33" t="s">
        <v>32</v>
      </c>
      <c r="U65" s="33" t="s">
        <v>33</v>
      </c>
      <c r="V65" s="34">
        <v>100</v>
      </c>
      <c r="W65" s="34" t="s">
        <v>31</v>
      </c>
      <c r="X65" s="34" t="s">
        <v>32</v>
      </c>
      <c r="Y65" s="35" t="s">
        <v>33</v>
      </c>
      <c r="Z65" s="19" t="s">
        <v>180</v>
      </c>
      <c r="AA65" s="43">
        <v>20</v>
      </c>
      <c r="AB65" s="46"/>
    </row>
    <row r="66" spans="1:28" ht="42.75">
      <c r="A66" s="174" t="s">
        <v>74</v>
      </c>
      <c r="B66" s="175" t="s">
        <v>183</v>
      </c>
      <c r="C66" s="170" t="s">
        <v>184</v>
      </c>
      <c r="D66" s="83" t="s">
        <v>47</v>
      </c>
      <c r="E66" s="81"/>
      <c r="F66" s="84">
        <v>2</v>
      </c>
      <c r="G66" s="42">
        <v>15</v>
      </c>
      <c r="H66" s="42"/>
      <c r="I66" s="32"/>
      <c r="J66" s="33">
        <v>100</v>
      </c>
      <c r="K66" s="33" t="s">
        <v>30</v>
      </c>
      <c r="L66" s="33"/>
      <c r="M66" s="33"/>
      <c r="N66" s="34">
        <v>100</v>
      </c>
      <c r="O66" s="34" t="s">
        <v>31</v>
      </c>
      <c r="P66" s="44" t="s">
        <v>185</v>
      </c>
      <c r="Q66" s="34"/>
      <c r="R66" s="33">
        <v>100</v>
      </c>
      <c r="S66" s="33" t="s">
        <v>31</v>
      </c>
      <c r="T66" s="45" t="s">
        <v>185</v>
      </c>
      <c r="U66" s="33"/>
      <c r="V66" s="34">
        <v>100</v>
      </c>
      <c r="W66" s="34" t="s">
        <v>31</v>
      </c>
      <c r="X66" s="44" t="s">
        <v>185</v>
      </c>
      <c r="Y66" s="35"/>
      <c r="Z66" s="19" t="s">
        <v>44</v>
      </c>
      <c r="AA66" s="43">
        <v>11</v>
      </c>
      <c r="AB66" s="176"/>
    </row>
    <row r="67" spans="1:28">
      <c r="A67" s="177" t="s">
        <v>186</v>
      </c>
      <c r="B67" s="178" t="s">
        <v>187</v>
      </c>
      <c r="C67" s="454"/>
      <c r="D67" s="455"/>
      <c r="E67" s="455"/>
      <c r="F67" s="455"/>
      <c r="G67" s="455"/>
      <c r="H67" s="455"/>
      <c r="I67" s="455"/>
      <c r="J67" s="455"/>
      <c r="K67" s="455"/>
      <c r="L67" s="455"/>
      <c r="M67" s="455"/>
      <c r="N67" s="455"/>
      <c r="O67" s="455"/>
      <c r="P67" s="455"/>
      <c r="Q67" s="455"/>
      <c r="R67" s="455"/>
      <c r="S67" s="455"/>
      <c r="T67" s="455"/>
      <c r="U67" s="455"/>
      <c r="V67" s="455"/>
      <c r="W67" s="455"/>
      <c r="X67" s="455"/>
      <c r="Y67" s="455"/>
      <c r="Z67" s="19"/>
      <c r="AA67" s="43"/>
      <c r="AB67" s="46"/>
    </row>
    <row r="68" spans="1:28" ht="42.75">
      <c r="A68" s="179" t="s">
        <v>26</v>
      </c>
      <c r="B68" s="180" t="s">
        <v>188</v>
      </c>
      <c r="C68" s="53" t="s">
        <v>189</v>
      </c>
      <c r="D68" s="50" t="s">
        <v>29</v>
      </c>
      <c r="E68" s="132"/>
      <c r="F68" s="51">
        <v>8</v>
      </c>
      <c r="G68" s="181"/>
      <c r="H68" s="181">
        <v>2</v>
      </c>
      <c r="I68" s="134"/>
      <c r="J68" s="55"/>
      <c r="K68" s="55"/>
      <c r="L68" s="182" t="s">
        <v>40</v>
      </c>
      <c r="M68" s="55"/>
      <c r="N68" s="56"/>
      <c r="O68" s="56"/>
      <c r="P68" s="183" t="s">
        <v>40</v>
      </c>
      <c r="Q68" s="56"/>
      <c r="R68" s="55"/>
      <c r="S68" s="55"/>
      <c r="T68" s="182" t="s">
        <v>40</v>
      </c>
      <c r="U68" s="55"/>
      <c r="V68" s="56"/>
      <c r="W68" s="56"/>
      <c r="X68" s="183" t="s">
        <v>40</v>
      </c>
      <c r="Y68" s="57"/>
      <c r="Z68" s="58"/>
      <c r="AA68" s="43"/>
      <c r="AB68" s="46"/>
    </row>
    <row r="69" spans="1:28">
      <c r="A69" s="184" t="s">
        <v>130</v>
      </c>
      <c r="B69" s="185"/>
      <c r="C69" s="62"/>
      <c r="D69" s="39"/>
      <c r="E69" s="81"/>
      <c r="F69" s="41">
        <f>SUM(F43:F45,F47,F56,F62:F66,F68)</f>
        <v>30</v>
      </c>
      <c r="G69" s="186"/>
      <c r="H69" s="186"/>
      <c r="I69" s="186"/>
      <c r="J69" s="33"/>
      <c r="K69" s="33"/>
      <c r="L69" s="33"/>
      <c r="M69" s="33"/>
      <c r="N69" s="34"/>
      <c r="O69" s="34"/>
      <c r="P69" s="44"/>
      <c r="Q69" s="34"/>
      <c r="R69" s="33"/>
      <c r="S69" s="33"/>
      <c r="T69" s="45"/>
      <c r="U69" s="33"/>
      <c r="V69" s="34"/>
      <c r="W69" s="34"/>
      <c r="X69" s="44"/>
      <c r="Y69" s="34"/>
      <c r="Z69" s="19"/>
      <c r="AA69" s="43"/>
      <c r="AB69" s="46"/>
    </row>
    <row r="70" spans="1:28">
      <c r="A70" s="184" t="s">
        <v>131</v>
      </c>
      <c r="B70" s="185"/>
      <c r="C70" s="62"/>
      <c r="D70" s="39"/>
      <c r="E70" s="81"/>
      <c r="F70" s="41">
        <f>SUM(F43:F45,F47:F49,F58:F61,F68)</f>
        <v>30</v>
      </c>
      <c r="G70" s="186"/>
      <c r="H70" s="186"/>
      <c r="I70" s="186"/>
      <c r="J70" s="33"/>
      <c r="K70" s="33"/>
      <c r="L70" s="33"/>
      <c r="M70" s="33"/>
      <c r="N70" s="34"/>
      <c r="O70" s="34"/>
      <c r="P70" s="44"/>
      <c r="Q70" s="34"/>
      <c r="R70" s="33"/>
      <c r="S70" s="33"/>
      <c r="T70" s="45"/>
      <c r="U70" s="33"/>
      <c r="V70" s="34"/>
      <c r="W70" s="34"/>
      <c r="X70" s="44"/>
      <c r="Y70" s="34"/>
      <c r="Z70" s="19"/>
      <c r="AA70" s="43"/>
      <c r="AB70" s="46"/>
    </row>
    <row r="71" spans="1:28">
      <c r="A71" s="187"/>
      <c r="B71" s="188"/>
      <c r="C71" s="189"/>
      <c r="D71" s="456"/>
      <c r="E71" s="457"/>
      <c r="F71" s="458"/>
      <c r="G71" s="190"/>
      <c r="H71" s="190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2"/>
      <c r="AA71" s="43"/>
      <c r="AB71" s="46"/>
    </row>
    <row r="72" spans="1:28">
      <c r="A72" s="459"/>
      <c r="B72" s="460"/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0"/>
      <c r="U72" s="460"/>
      <c r="V72" s="460"/>
      <c r="W72" s="460"/>
      <c r="X72" s="460"/>
      <c r="Y72" s="460"/>
      <c r="Z72" s="460"/>
      <c r="AA72" s="43"/>
      <c r="AB72" s="46"/>
    </row>
    <row r="73" spans="1:28">
      <c r="A73" s="193"/>
      <c r="B73" s="194" t="s">
        <v>190</v>
      </c>
      <c r="C73" s="193"/>
      <c r="D73" s="195"/>
      <c r="E73" s="195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5"/>
      <c r="Z73" s="113"/>
      <c r="AA73" s="43"/>
      <c r="AB73" s="46"/>
    </row>
    <row r="74" spans="1:28">
      <c r="A74" s="152" t="s">
        <v>191</v>
      </c>
      <c r="B74" s="196" t="s">
        <v>192</v>
      </c>
      <c r="C74" s="450" t="s">
        <v>135</v>
      </c>
      <c r="D74" s="461"/>
      <c r="E74" s="461"/>
      <c r="F74" s="461"/>
      <c r="G74" s="461"/>
      <c r="H74" s="461"/>
      <c r="I74" s="461"/>
      <c r="J74" s="461"/>
      <c r="K74" s="461"/>
      <c r="L74" s="461"/>
      <c r="M74" s="461"/>
      <c r="N74" s="461"/>
      <c r="O74" s="461"/>
      <c r="P74" s="461"/>
      <c r="Q74" s="461"/>
      <c r="R74" s="461"/>
      <c r="S74" s="461"/>
      <c r="T74" s="461"/>
      <c r="U74" s="461"/>
      <c r="V74" s="461"/>
      <c r="W74" s="461"/>
      <c r="X74" s="461"/>
      <c r="Y74" s="461"/>
      <c r="Z74" s="19"/>
      <c r="AA74" s="43"/>
      <c r="AB74" s="46"/>
    </row>
    <row r="75" spans="1:28">
      <c r="A75" s="197" t="s">
        <v>26</v>
      </c>
      <c r="B75" s="198" t="s">
        <v>193</v>
      </c>
      <c r="C75" s="199" t="s">
        <v>194</v>
      </c>
      <c r="D75" s="200" t="s">
        <v>29</v>
      </c>
      <c r="E75" s="201"/>
      <c r="F75" s="202">
        <v>2</v>
      </c>
      <c r="G75" s="203">
        <v>16</v>
      </c>
      <c r="H75" s="204"/>
      <c r="I75" s="205"/>
      <c r="J75" s="206">
        <v>100</v>
      </c>
      <c r="K75" s="206" t="s">
        <v>30</v>
      </c>
      <c r="L75" s="206"/>
      <c r="M75" s="206"/>
      <c r="N75" s="207">
        <v>100</v>
      </c>
      <c r="O75" s="207" t="s">
        <v>31</v>
      </c>
      <c r="P75" s="207" t="s">
        <v>53</v>
      </c>
      <c r="Q75" s="207"/>
      <c r="R75" s="206">
        <v>100</v>
      </c>
      <c r="S75" s="206" t="s">
        <v>31</v>
      </c>
      <c r="T75" s="206" t="s">
        <v>32</v>
      </c>
      <c r="U75" s="206" t="s">
        <v>278</v>
      </c>
      <c r="V75" s="207">
        <v>100</v>
      </c>
      <c r="W75" s="207" t="s">
        <v>31</v>
      </c>
      <c r="X75" s="207" t="s">
        <v>32</v>
      </c>
      <c r="Y75" s="208" t="s">
        <v>278</v>
      </c>
      <c r="Z75" s="19" t="s">
        <v>140</v>
      </c>
      <c r="AA75" s="209">
        <v>1</v>
      </c>
      <c r="AB75" s="46"/>
    </row>
    <row r="76" spans="1:28" ht="28.5">
      <c r="A76" s="197" t="s">
        <v>26</v>
      </c>
      <c r="B76" s="198" t="s">
        <v>195</v>
      </c>
      <c r="C76" s="199" t="s">
        <v>196</v>
      </c>
      <c r="D76" s="210" t="s">
        <v>29</v>
      </c>
      <c r="E76" s="211"/>
      <c r="F76" s="212">
        <v>2</v>
      </c>
      <c r="G76" s="213">
        <v>6</v>
      </c>
      <c r="H76" s="204">
        <v>9</v>
      </c>
      <c r="I76" s="205"/>
      <c r="J76" s="206">
        <v>100</v>
      </c>
      <c r="K76" s="206" t="s">
        <v>30</v>
      </c>
      <c r="L76" s="206"/>
      <c r="M76" s="206"/>
      <c r="N76" s="207">
        <v>100</v>
      </c>
      <c r="O76" s="207" t="s">
        <v>31</v>
      </c>
      <c r="P76" s="214" t="s">
        <v>163</v>
      </c>
      <c r="Q76" s="207" t="s">
        <v>33</v>
      </c>
      <c r="R76" s="206">
        <v>100</v>
      </c>
      <c r="S76" s="206" t="s">
        <v>31</v>
      </c>
      <c r="T76" s="215" t="s">
        <v>163</v>
      </c>
      <c r="U76" s="206" t="s">
        <v>33</v>
      </c>
      <c r="V76" s="207">
        <v>100</v>
      </c>
      <c r="W76" s="207" t="s">
        <v>31</v>
      </c>
      <c r="X76" s="214" t="s">
        <v>163</v>
      </c>
      <c r="Y76" s="208" t="s">
        <v>33</v>
      </c>
      <c r="Z76" s="19" t="s">
        <v>118</v>
      </c>
      <c r="AA76" s="209">
        <v>1</v>
      </c>
      <c r="AB76" s="46"/>
    </row>
    <row r="77" spans="1:28">
      <c r="A77" s="24" t="s">
        <v>26</v>
      </c>
      <c r="B77" s="216" t="s">
        <v>197</v>
      </c>
      <c r="C77" s="217" t="s">
        <v>198</v>
      </c>
      <c r="D77" s="39" t="s">
        <v>29</v>
      </c>
      <c r="E77" s="78"/>
      <c r="F77" s="41">
        <v>2</v>
      </c>
      <c r="G77" s="30">
        <v>16</v>
      </c>
      <c r="H77" s="79"/>
      <c r="I77" s="119"/>
      <c r="J77" s="33">
        <v>100</v>
      </c>
      <c r="K77" s="33" t="s">
        <v>30</v>
      </c>
      <c r="L77" s="33"/>
      <c r="M77" s="33"/>
      <c r="N77" s="34">
        <v>100</v>
      </c>
      <c r="O77" s="34" t="s">
        <v>31</v>
      </c>
      <c r="P77" s="34" t="s">
        <v>32</v>
      </c>
      <c r="Q77" s="34" t="s">
        <v>33</v>
      </c>
      <c r="R77" s="33">
        <v>100</v>
      </c>
      <c r="S77" s="33" t="s">
        <v>31</v>
      </c>
      <c r="T77" s="33" t="s">
        <v>32</v>
      </c>
      <c r="U77" s="33" t="s">
        <v>33</v>
      </c>
      <c r="V77" s="34">
        <v>100</v>
      </c>
      <c r="W77" s="34" t="s">
        <v>31</v>
      </c>
      <c r="X77" s="34" t="s">
        <v>32</v>
      </c>
      <c r="Y77" s="35" t="s">
        <v>33</v>
      </c>
      <c r="Z77" s="19" t="s">
        <v>34</v>
      </c>
      <c r="AA77" s="43">
        <v>6</v>
      </c>
      <c r="AB77" s="46"/>
    </row>
    <row r="78" spans="1:28">
      <c r="A78" s="159" t="s">
        <v>199</v>
      </c>
      <c r="B78" s="160" t="s">
        <v>144</v>
      </c>
      <c r="C78" s="429" t="s">
        <v>200</v>
      </c>
      <c r="D78" s="430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30"/>
      <c r="T78" s="430"/>
      <c r="U78" s="430"/>
      <c r="V78" s="430"/>
      <c r="W78" s="430"/>
      <c r="X78" s="430"/>
      <c r="Y78" s="430"/>
      <c r="Z78" s="19"/>
      <c r="AA78" s="43"/>
      <c r="AB78" s="46"/>
    </row>
    <row r="79" spans="1:28">
      <c r="A79" s="161" t="s">
        <v>26</v>
      </c>
      <c r="B79" s="218" t="s">
        <v>201</v>
      </c>
      <c r="C79" s="163" t="s">
        <v>202</v>
      </c>
      <c r="D79" s="70" t="s">
        <v>29</v>
      </c>
      <c r="E79" s="71"/>
      <c r="F79" s="72">
        <v>2</v>
      </c>
      <c r="G79" s="219" t="s">
        <v>23</v>
      </c>
      <c r="H79" s="220">
        <v>16</v>
      </c>
      <c r="I79" s="32">
        <v>32</v>
      </c>
      <c r="J79" s="33">
        <v>100</v>
      </c>
      <c r="K79" s="33" t="s">
        <v>30</v>
      </c>
      <c r="L79" s="33"/>
      <c r="M79" s="33"/>
      <c r="N79" s="34">
        <v>100</v>
      </c>
      <c r="O79" s="34" t="s">
        <v>31</v>
      </c>
      <c r="P79" s="74" t="s">
        <v>53</v>
      </c>
      <c r="Q79" s="34" t="s">
        <v>33</v>
      </c>
      <c r="R79" s="33">
        <v>100</v>
      </c>
      <c r="S79" s="33" t="s">
        <v>31</v>
      </c>
      <c r="T79" s="74" t="s">
        <v>53</v>
      </c>
      <c r="U79" s="33" t="s">
        <v>33</v>
      </c>
      <c r="V79" s="34">
        <v>100</v>
      </c>
      <c r="W79" s="34" t="s">
        <v>31</v>
      </c>
      <c r="X79" s="221" t="s">
        <v>53</v>
      </c>
      <c r="Y79" s="34" t="s">
        <v>33</v>
      </c>
      <c r="Z79" s="19" t="s">
        <v>55</v>
      </c>
      <c r="AA79" s="76">
        <v>11</v>
      </c>
      <c r="AB79" s="46"/>
    </row>
    <row r="80" spans="1:28">
      <c r="A80" s="161" t="s">
        <v>56</v>
      </c>
      <c r="B80" s="218" t="s">
        <v>57</v>
      </c>
      <c r="C80" s="95" t="s">
        <v>203</v>
      </c>
      <c r="D80" s="39" t="s">
        <v>47</v>
      </c>
      <c r="E80" s="78"/>
      <c r="F80" s="41">
        <v>2</v>
      </c>
      <c r="G80" s="125"/>
      <c r="H80" s="222">
        <v>16</v>
      </c>
      <c r="I80" s="32">
        <v>16</v>
      </c>
      <c r="J80" s="33">
        <v>100</v>
      </c>
      <c r="K80" s="33" t="s">
        <v>30</v>
      </c>
      <c r="L80" s="33"/>
      <c r="M80" s="33"/>
      <c r="N80" s="34">
        <v>100</v>
      </c>
      <c r="O80" s="34" t="s">
        <v>31</v>
      </c>
      <c r="P80" s="34" t="s">
        <v>32</v>
      </c>
      <c r="Q80" s="34" t="s">
        <v>33</v>
      </c>
      <c r="R80" s="33">
        <v>100</v>
      </c>
      <c r="S80" s="33" t="s">
        <v>31</v>
      </c>
      <c r="T80" s="33" t="s">
        <v>32</v>
      </c>
      <c r="U80" s="33" t="s">
        <v>33</v>
      </c>
      <c r="V80" s="34">
        <v>100</v>
      </c>
      <c r="W80" s="34" t="s">
        <v>31</v>
      </c>
      <c r="X80" s="34" t="s">
        <v>32</v>
      </c>
      <c r="Y80" s="35" t="s">
        <v>33</v>
      </c>
      <c r="Z80" s="19" t="s">
        <v>59</v>
      </c>
      <c r="AA80" s="43">
        <v>11</v>
      </c>
      <c r="AB80" s="46"/>
    </row>
    <row r="81" spans="1:28">
      <c r="A81" s="161" t="s">
        <v>56</v>
      </c>
      <c r="B81" s="162" t="s">
        <v>60</v>
      </c>
      <c r="C81" s="95" t="s">
        <v>204</v>
      </c>
      <c r="D81" s="39" t="s">
        <v>47</v>
      </c>
      <c r="E81" s="81" t="s">
        <v>62</v>
      </c>
      <c r="F81" s="41">
        <v>4</v>
      </c>
      <c r="G81" s="125"/>
      <c r="H81" s="222">
        <v>32</v>
      </c>
      <c r="I81" s="32">
        <v>32</v>
      </c>
      <c r="J81" s="33">
        <v>100</v>
      </c>
      <c r="K81" s="33" t="s">
        <v>30</v>
      </c>
      <c r="L81" s="33"/>
      <c r="M81" s="33"/>
      <c r="N81" s="34">
        <v>100</v>
      </c>
      <c r="O81" s="34" t="s">
        <v>31</v>
      </c>
      <c r="P81" s="34" t="s">
        <v>32</v>
      </c>
      <c r="Q81" s="34" t="s">
        <v>33</v>
      </c>
      <c r="R81" s="33">
        <v>100</v>
      </c>
      <c r="S81" s="33" t="s">
        <v>31</v>
      </c>
      <c r="T81" s="33" t="s">
        <v>53</v>
      </c>
      <c r="U81" s="33"/>
      <c r="V81" s="34">
        <v>100</v>
      </c>
      <c r="W81" s="34" t="s">
        <v>31</v>
      </c>
      <c r="X81" s="34" t="s">
        <v>53</v>
      </c>
      <c r="Y81" s="35"/>
      <c r="Z81" s="19" t="s">
        <v>63</v>
      </c>
      <c r="AA81" s="43">
        <v>12</v>
      </c>
      <c r="AB81" s="46"/>
    </row>
    <row r="82" spans="1:28">
      <c r="A82" s="161" t="s">
        <v>56</v>
      </c>
      <c r="B82" s="162" t="s">
        <v>64</v>
      </c>
      <c r="C82" s="95" t="s">
        <v>205</v>
      </c>
      <c r="D82" s="39" t="s">
        <v>47</v>
      </c>
      <c r="E82" s="78"/>
      <c r="F82" s="41">
        <v>4</v>
      </c>
      <c r="G82" s="125"/>
      <c r="H82" s="222">
        <v>32</v>
      </c>
      <c r="I82" s="32">
        <v>32</v>
      </c>
      <c r="J82" s="33">
        <v>100</v>
      </c>
      <c r="K82" s="33" t="s">
        <v>30</v>
      </c>
      <c r="L82" s="33"/>
      <c r="M82" s="33"/>
      <c r="N82" s="34">
        <v>100</v>
      </c>
      <c r="O82" s="34" t="s">
        <v>31</v>
      </c>
      <c r="P82" s="34" t="s">
        <v>53</v>
      </c>
      <c r="Q82" s="34"/>
      <c r="R82" s="33">
        <v>100</v>
      </c>
      <c r="S82" s="33" t="s">
        <v>31</v>
      </c>
      <c r="T82" s="33" t="s">
        <v>53</v>
      </c>
      <c r="U82" s="33"/>
      <c r="V82" s="34">
        <v>100</v>
      </c>
      <c r="W82" s="34" t="s">
        <v>31</v>
      </c>
      <c r="X82" s="34" t="s">
        <v>53</v>
      </c>
      <c r="Y82" s="35"/>
      <c r="Z82" s="19" t="s">
        <v>66</v>
      </c>
      <c r="AA82" s="43">
        <v>14</v>
      </c>
      <c r="AB82" s="46"/>
    </row>
    <row r="83" spans="1:28" ht="26.25">
      <c r="A83" s="161" t="s">
        <v>56</v>
      </c>
      <c r="B83" s="162" t="s">
        <v>67</v>
      </c>
      <c r="C83" s="95" t="s">
        <v>206</v>
      </c>
      <c r="D83" s="39" t="s">
        <v>47</v>
      </c>
      <c r="E83" s="62" t="s">
        <v>207</v>
      </c>
      <c r="F83" s="41">
        <v>4</v>
      </c>
      <c r="G83" s="125"/>
      <c r="H83" s="222">
        <v>32</v>
      </c>
      <c r="I83" s="32">
        <v>32</v>
      </c>
      <c r="J83" s="33">
        <v>100</v>
      </c>
      <c r="K83" s="33" t="s">
        <v>30</v>
      </c>
      <c r="L83" s="33"/>
      <c r="M83" s="33"/>
      <c r="N83" s="34">
        <v>100</v>
      </c>
      <c r="O83" s="34" t="s">
        <v>31</v>
      </c>
      <c r="P83" s="34" t="s">
        <v>32</v>
      </c>
      <c r="Q83" s="34" t="s">
        <v>33</v>
      </c>
      <c r="R83" s="33">
        <v>100</v>
      </c>
      <c r="S83" s="33" t="s">
        <v>31</v>
      </c>
      <c r="T83" s="33" t="s">
        <v>32</v>
      </c>
      <c r="U83" s="33" t="s">
        <v>33</v>
      </c>
      <c r="V83" s="34">
        <v>100</v>
      </c>
      <c r="W83" s="34" t="s">
        <v>31</v>
      </c>
      <c r="X83" s="34" t="s">
        <v>32</v>
      </c>
      <c r="Y83" s="35" t="s">
        <v>33</v>
      </c>
      <c r="Z83" s="19" t="s">
        <v>208</v>
      </c>
      <c r="AA83" s="43">
        <v>15</v>
      </c>
      <c r="AB83" s="37"/>
    </row>
    <row r="84" spans="1:28" ht="26.25">
      <c r="A84" s="161" t="s">
        <v>56</v>
      </c>
      <c r="B84" s="162" t="s">
        <v>153</v>
      </c>
      <c r="C84" s="82" t="s">
        <v>209</v>
      </c>
      <c r="D84" s="83" t="s">
        <v>47</v>
      </c>
      <c r="E84" s="62" t="s">
        <v>207</v>
      </c>
      <c r="F84" s="84">
        <v>4</v>
      </c>
      <c r="G84" s="30"/>
      <c r="H84" s="42">
        <v>32</v>
      </c>
      <c r="I84" s="32">
        <v>32</v>
      </c>
      <c r="J84" s="33">
        <v>100</v>
      </c>
      <c r="K84" s="33" t="s">
        <v>30</v>
      </c>
      <c r="L84" s="33"/>
      <c r="M84" s="33"/>
      <c r="N84" s="34">
        <v>100</v>
      </c>
      <c r="O84" s="34" t="s">
        <v>31</v>
      </c>
      <c r="P84" s="34" t="s">
        <v>32</v>
      </c>
      <c r="Q84" s="34" t="s">
        <v>33</v>
      </c>
      <c r="R84" s="33">
        <v>100</v>
      </c>
      <c r="S84" s="33" t="s">
        <v>31</v>
      </c>
      <c r="T84" s="33" t="s">
        <v>32</v>
      </c>
      <c r="U84" s="33" t="s">
        <v>33</v>
      </c>
      <c r="V84" s="34">
        <v>100</v>
      </c>
      <c r="W84" s="34" t="s">
        <v>31</v>
      </c>
      <c r="X84" s="34" t="s">
        <v>32</v>
      </c>
      <c r="Y84" s="34" t="s">
        <v>33</v>
      </c>
      <c r="Z84" s="19" t="s">
        <v>73</v>
      </c>
      <c r="AA84" s="223">
        <v>15</v>
      </c>
      <c r="AB84" s="37"/>
    </row>
    <row r="85" spans="1:28">
      <c r="A85" s="85" t="s">
        <v>78</v>
      </c>
      <c r="B85" s="86" t="s">
        <v>79</v>
      </c>
      <c r="C85" s="95" t="s">
        <v>210</v>
      </c>
      <c r="D85" s="39" t="s">
        <v>47</v>
      </c>
      <c r="E85" s="81" t="s">
        <v>62</v>
      </c>
      <c r="F85" s="41">
        <v>6</v>
      </c>
      <c r="G85" s="79"/>
      <c r="H85" s="42">
        <v>32</v>
      </c>
      <c r="I85" s="63">
        <v>32</v>
      </c>
      <c r="J85" s="33">
        <v>100</v>
      </c>
      <c r="K85" s="33" t="s">
        <v>30</v>
      </c>
      <c r="L85" s="33"/>
      <c r="M85" s="33"/>
      <c r="N85" s="34">
        <v>100</v>
      </c>
      <c r="O85" s="34" t="s">
        <v>31</v>
      </c>
      <c r="P85" s="34" t="s">
        <v>53</v>
      </c>
      <c r="Q85" s="34"/>
      <c r="R85" s="33">
        <v>100</v>
      </c>
      <c r="S85" s="33" t="s">
        <v>31</v>
      </c>
      <c r="T85" s="33" t="s">
        <v>53</v>
      </c>
      <c r="U85" s="33"/>
      <c r="V85" s="34">
        <v>100</v>
      </c>
      <c r="W85" s="34" t="s">
        <v>31</v>
      </c>
      <c r="X85" s="34" t="s">
        <v>53</v>
      </c>
      <c r="Y85" s="35"/>
      <c r="Z85" s="19" t="s">
        <v>77</v>
      </c>
      <c r="AA85" s="43">
        <v>9</v>
      </c>
      <c r="AB85" s="37"/>
    </row>
    <row r="86" spans="1:28">
      <c r="A86" s="85" t="s">
        <v>74</v>
      </c>
      <c r="B86" s="86" t="s">
        <v>81</v>
      </c>
      <c r="C86" s="95" t="s">
        <v>211</v>
      </c>
      <c r="D86" s="39" t="s">
        <v>47</v>
      </c>
      <c r="E86" s="81" t="s">
        <v>62</v>
      </c>
      <c r="F86" s="41">
        <v>6</v>
      </c>
      <c r="G86" s="79"/>
      <c r="H86" s="42">
        <v>16</v>
      </c>
      <c r="I86" s="63">
        <v>16</v>
      </c>
      <c r="J86" s="33">
        <v>100</v>
      </c>
      <c r="K86" s="33" t="s">
        <v>30</v>
      </c>
      <c r="L86" s="33"/>
      <c r="M86" s="33"/>
      <c r="N86" s="34">
        <v>100</v>
      </c>
      <c r="O86" s="34" t="s">
        <v>31</v>
      </c>
      <c r="P86" s="34" t="s">
        <v>53</v>
      </c>
      <c r="Q86" s="34"/>
      <c r="R86" s="33">
        <v>100</v>
      </c>
      <c r="S86" s="33" t="s">
        <v>31</v>
      </c>
      <c r="T86" s="33" t="s">
        <v>53</v>
      </c>
      <c r="U86" s="33"/>
      <c r="V86" s="34">
        <v>100</v>
      </c>
      <c r="W86" s="34" t="s">
        <v>31</v>
      </c>
      <c r="X86" s="34" t="s">
        <v>53</v>
      </c>
      <c r="Y86" s="35"/>
      <c r="Z86" s="19" t="s">
        <v>77</v>
      </c>
      <c r="AA86" s="43">
        <v>9</v>
      </c>
      <c r="AB86" s="37"/>
    </row>
    <row r="87" spans="1:28">
      <c r="A87" s="85" t="s">
        <v>74</v>
      </c>
      <c r="B87" s="86" t="s">
        <v>83</v>
      </c>
      <c r="C87" s="95" t="s">
        <v>212</v>
      </c>
      <c r="D87" s="39" t="s">
        <v>47</v>
      </c>
      <c r="E87" s="81" t="s">
        <v>62</v>
      </c>
      <c r="F87" s="84">
        <v>6</v>
      </c>
      <c r="G87" s="79"/>
      <c r="H87" s="79">
        <v>16</v>
      </c>
      <c r="I87" s="63">
        <v>16</v>
      </c>
      <c r="J87" s="33">
        <v>100</v>
      </c>
      <c r="K87" s="33" t="s">
        <v>30</v>
      </c>
      <c r="L87" s="33"/>
      <c r="M87" s="33"/>
      <c r="N87" s="34">
        <v>100</v>
      </c>
      <c r="O87" s="34" t="s">
        <v>31</v>
      </c>
      <c r="P87" s="34" t="s">
        <v>53</v>
      </c>
      <c r="Q87" s="34"/>
      <c r="R87" s="33">
        <v>100</v>
      </c>
      <c r="S87" s="33" t="s">
        <v>31</v>
      </c>
      <c r="T87" s="33" t="s">
        <v>53</v>
      </c>
      <c r="U87" s="33"/>
      <c r="V87" s="34">
        <v>100</v>
      </c>
      <c r="W87" s="34" t="s">
        <v>31</v>
      </c>
      <c r="X87" s="34" t="s">
        <v>53</v>
      </c>
      <c r="Y87" s="35"/>
      <c r="Z87" s="19" t="s">
        <v>85</v>
      </c>
      <c r="AA87" s="43">
        <v>9</v>
      </c>
      <c r="AB87" s="37"/>
    </row>
    <row r="88" spans="1:28">
      <c r="A88" s="159" t="s">
        <v>213</v>
      </c>
      <c r="B88" s="224" t="s">
        <v>110</v>
      </c>
      <c r="C88" s="429" t="s">
        <v>214</v>
      </c>
      <c r="D88" s="430"/>
      <c r="E88" s="430"/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  <c r="Q88" s="430"/>
      <c r="R88" s="430"/>
      <c r="S88" s="430"/>
      <c r="T88" s="430"/>
      <c r="U88" s="430"/>
      <c r="V88" s="430"/>
      <c r="W88" s="430"/>
      <c r="X88" s="430"/>
      <c r="Y88" s="430"/>
      <c r="Z88" s="19"/>
      <c r="AA88" s="43"/>
      <c r="AB88" s="46"/>
    </row>
    <row r="89" spans="1:28">
      <c r="A89" s="164" t="s">
        <v>112</v>
      </c>
      <c r="B89" s="225" t="s">
        <v>215</v>
      </c>
      <c r="C89" s="95" t="s">
        <v>216</v>
      </c>
      <c r="D89" s="39" t="s">
        <v>47</v>
      </c>
      <c r="E89" s="78"/>
      <c r="F89" s="41">
        <v>2</v>
      </c>
      <c r="G89" s="125">
        <v>16</v>
      </c>
      <c r="H89" s="42"/>
      <c r="I89" s="119"/>
      <c r="J89" s="33">
        <v>100</v>
      </c>
      <c r="K89" s="33" t="s">
        <v>30</v>
      </c>
      <c r="L89" s="33" t="s">
        <v>23</v>
      </c>
      <c r="M89" s="33" t="s">
        <v>23</v>
      </c>
      <c r="N89" s="34">
        <v>100</v>
      </c>
      <c r="O89" s="34" t="s">
        <v>31</v>
      </c>
      <c r="P89" s="34" t="s">
        <v>32</v>
      </c>
      <c r="Q89" s="34" t="s">
        <v>33</v>
      </c>
      <c r="R89" s="33">
        <v>100</v>
      </c>
      <c r="S89" s="33" t="s">
        <v>31</v>
      </c>
      <c r="T89" s="33" t="s">
        <v>32</v>
      </c>
      <c r="U89" s="33" t="s">
        <v>33</v>
      </c>
      <c r="V89" s="34">
        <v>100</v>
      </c>
      <c r="W89" s="34" t="s">
        <v>31</v>
      </c>
      <c r="X89" s="34" t="s">
        <v>32</v>
      </c>
      <c r="Y89" s="35" t="s">
        <v>33</v>
      </c>
      <c r="Z89" s="19" t="s">
        <v>34</v>
      </c>
      <c r="AA89" s="43">
        <v>6</v>
      </c>
      <c r="AB89" s="46"/>
    </row>
    <row r="90" spans="1:28">
      <c r="A90" s="164" t="s">
        <v>112</v>
      </c>
      <c r="B90" s="225" t="s">
        <v>217</v>
      </c>
      <c r="C90" s="82" t="s">
        <v>218</v>
      </c>
      <c r="D90" s="39" t="s">
        <v>47</v>
      </c>
      <c r="E90" s="81"/>
      <c r="F90" s="41">
        <v>2</v>
      </c>
      <c r="G90" s="30">
        <v>16</v>
      </c>
      <c r="H90" s="79"/>
      <c r="I90" s="119"/>
      <c r="J90" s="33">
        <v>100</v>
      </c>
      <c r="K90" s="33" t="s">
        <v>31</v>
      </c>
      <c r="L90" s="33" t="s">
        <v>32</v>
      </c>
      <c r="M90" s="33" t="s">
        <v>33</v>
      </c>
      <c r="N90" s="34">
        <v>100</v>
      </c>
      <c r="O90" s="34" t="s">
        <v>31</v>
      </c>
      <c r="P90" s="34" t="s">
        <v>32</v>
      </c>
      <c r="Q90" s="34" t="s">
        <v>33</v>
      </c>
      <c r="R90" s="33">
        <v>100</v>
      </c>
      <c r="S90" s="33" t="s">
        <v>31</v>
      </c>
      <c r="T90" s="33" t="s">
        <v>32</v>
      </c>
      <c r="U90" s="33" t="s">
        <v>33</v>
      </c>
      <c r="V90" s="34">
        <v>100</v>
      </c>
      <c r="W90" s="34" t="s">
        <v>31</v>
      </c>
      <c r="X90" s="34" t="s">
        <v>32</v>
      </c>
      <c r="Y90" s="35" t="s">
        <v>33</v>
      </c>
      <c r="Z90" s="19" t="s">
        <v>219</v>
      </c>
      <c r="AA90" s="43">
        <v>2</v>
      </c>
      <c r="AB90" s="46"/>
    </row>
    <row r="91" spans="1:28">
      <c r="A91" s="164" t="s">
        <v>112</v>
      </c>
      <c r="B91" s="225" t="s">
        <v>220</v>
      </c>
      <c r="C91" s="82" t="s">
        <v>221</v>
      </c>
      <c r="D91" s="39" t="s">
        <v>47</v>
      </c>
      <c r="E91" s="81"/>
      <c r="F91" s="41">
        <v>2</v>
      </c>
      <c r="G91" s="30">
        <v>16</v>
      </c>
      <c r="H91" s="42"/>
      <c r="I91" s="119"/>
      <c r="J91" s="33">
        <v>100</v>
      </c>
      <c r="K91" s="33" t="s">
        <v>30</v>
      </c>
      <c r="L91" s="33"/>
      <c r="M91" s="33"/>
      <c r="N91" s="34">
        <v>100</v>
      </c>
      <c r="O91" s="34" t="s">
        <v>31</v>
      </c>
      <c r="P91" s="34" t="s">
        <v>53</v>
      </c>
      <c r="Q91" s="34"/>
      <c r="R91" s="33">
        <v>100</v>
      </c>
      <c r="S91" s="33" t="s">
        <v>31</v>
      </c>
      <c r="T91" s="33" t="s">
        <v>53</v>
      </c>
      <c r="U91" s="33"/>
      <c r="V91" s="34">
        <v>100</v>
      </c>
      <c r="W91" s="34" t="s">
        <v>31</v>
      </c>
      <c r="X91" s="34" t="s">
        <v>53</v>
      </c>
      <c r="Y91" s="35"/>
      <c r="Z91" s="19" t="s">
        <v>169</v>
      </c>
      <c r="AA91" s="43">
        <v>1</v>
      </c>
      <c r="AB91" s="46"/>
    </row>
    <row r="92" spans="1:28">
      <c r="A92" s="164" t="s">
        <v>112</v>
      </c>
      <c r="B92" s="225" t="s">
        <v>222</v>
      </c>
      <c r="C92" s="82" t="s">
        <v>223</v>
      </c>
      <c r="D92" s="39" t="s">
        <v>47</v>
      </c>
      <c r="E92" s="81"/>
      <c r="F92" s="41">
        <v>2</v>
      </c>
      <c r="G92" s="30">
        <v>16</v>
      </c>
      <c r="H92" s="42"/>
      <c r="I92" s="119"/>
      <c r="J92" s="33">
        <v>100</v>
      </c>
      <c r="K92" s="33" t="s">
        <v>31</v>
      </c>
      <c r="L92" s="33" t="s">
        <v>53</v>
      </c>
      <c r="M92" s="33"/>
      <c r="N92" s="34">
        <v>100</v>
      </c>
      <c r="O92" s="34" t="s">
        <v>31</v>
      </c>
      <c r="P92" s="34" t="s">
        <v>53</v>
      </c>
      <c r="Q92" s="34"/>
      <c r="R92" s="33">
        <v>100</v>
      </c>
      <c r="S92" s="33" t="s">
        <v>31</v>
      </c>
      <c r="T92" s="33" t="s">
        <v>53</v>
      </c>
      <c r="U92" s="33"/>
      <c r="V92" s="34">
        <v>100</v>
      </c>
      <c r="W92" s="34" t="s">
        <v>31</v>
      </c>
      <c r="X92" s="34" t="s">
        <v>53</v>
      </c>
      <c r="Y92" s="35"/>
      <c r="Z92" s="19" t="s">
        <v>224</v>
      </c>
      <c r="AA92" s="43">
        <v>6</v>
      </c>
      <c r="AB92" s="46"/>
    </row>
    <row r="93" spans="1:28">
      <c r="A93" s="226" t="s">
        <v>112</v>
      </c>
      <c r="B93" s="227" t="s">
        <v>225</v>
      </c>
      <c r="C93" s="82" t="s">
        <v>226</v>
      </c>
      <c r="D93" s="39" t="s">
        <v>47</v>
      </c>
      <c r="E93" s="81"/>
      <c r="F93" s="41">
        <v>2</v>
      </c>
      <c r="G93" s="30">
        <v>16</v>
      </c>
      <c r="H93" s="42"/>
      <c r="I93" s="119"/>
      <c r="J93" s="33">
        <v>100</v>
      </c>
      <c r="K93" s="33" t="s">
        <v>30</v>
      </c>
      <c r="L93" s="33"/>
      <c r="M93" s="33"/>
      <c r="N93" s="34">
        <v>100</v>
      </c>
      <c r="O93" s="34" t="s">
        <v>31</v>
      </c>
      <c r="P93" s="34" t="s">
        <v>32</v>
      </c>
      <c r="Q93" s="34" t="s">
        <v>54</v>
      </c>
      <c r="R93" s="33">
        <v>100</v>
      </c>
      <c r="S93" s="33" t="s">
        <v>31</v>
      </c>
      <c r="T93" s="33" t="s">
        <v>32</v>
      </c>
      <c r="U93" s="33" t="s">
        <v>54</v>
      </c>
      <c r="V93" s="34">
        <v>100</v>
      </c>
      <c r="W93" s="34" t="s">
        <v>31</v>
      </c>
      <c r="X93" s="34" t="s">
        <v>32</v>
      </c>
      <c r="Y93" s="35" t="s">
        <v>54</v>
      </c>
      <c r="Z93" s="19" t="s">
        <v>108</v>
      </c>
      <c r="AA93" s="43">
        <v>11</v>
      </c>
      <c r="AB93" s="46"/>
    </row>
    <row r="94" spans="1:28">
      <c r="A94" s="226" t="s">
        <v>112</v>
      </c>
      <c r="B94" s="227" t="s">
        <v>227</v>
      </c>
      <c r="C94" s="170" t="s">
        <v>228</v>
      </c>
      <c r="D94" s="39" t="s">
        <v>47</v>
      </c>
      <c r="E94" s="81"/>
      <c r="F94" s="41">
        <v>2</v>
      </c>
      <c r="G94" s="30">
        <v>16</v>
      </c>
      <c r="H94" s="42"/>
      <c r="I94" s="119"/>
      <c r="J94" s="33">
        <v>100</v>
      </c>
      <c r="K94" s="33" t="s">
        <v>30</v>
      </c>
      <c r="L94" s="33"/>
      <c r="M94" s="33"/>
      <c r="N94" s="34">
        <v>100</v>
      </c>
      <c r="O94" s="34" t="s">
        <v>31</v>
      </c>
      <c r="P94" s="34" t="s">
        <v>32</v>
      </c>
      <c r="Q94" s="34" t="s">
        <v>33</v>
      </c>
      <c r="R94" s="33">
        <v>100</v>
      </c>
      <c r="S94" s="33" t="s">
        <v>31</v>
      </c>
      <c r="T94" s="33" t="s">
        <v>32</v>
      </c>
      <c r="U94" s="33" t="s">
        <v>33</v>
      </c>
      <c r="V94" s="34">
        <v>100</v>
      </c>
      <c r="W94" s="34" t="s">
        <v>31</v>
      </c>
      <c r="X94" s="34" t="s">
        <v>32</v>
      </c>
      <c r="Y94" s="35" t="s">
        <v>33</v>
      </c>
      <c r="Z94" s="19" t="s">
        <v>229</v>
      </c>
      <c r="AA94" s="43">
        <v>6</v>
      </c>
      <c r="AB94" s="46"/>
    </row>
    <row r="95" spans="1:28">
      <c r="A95" s="226" t="s">
        <v>112</v>
      </c>
      <c r="B95" s="227" t="s">
        <v>230</v>
      </c>
      <c r="C95" s="82" t="s">
        <v>231</v>
      </c>
      <c r="D95" s="39" t="s">
        <v>47</v>
      </c>
      <c r="E95" s="81"/>
      <c r="F95" s="41">
        <v>2</v>
      </c>
      <c r="G95" s="30">
        <v>16</v>
      </c>
      <c r="H95" s="42"/>
      <c r="I95" s="119"/>
      <c r="J95" s="33">
        <v>100</v>
      </c>
      <c r="K95" s="33" t="s">
        <v>30</v>
      </c>
      <c r="L95" s="33"/>
      <c r="M95" s="33"/>
      <c r="N95" s="34">
        <v>100</v>
      </c>
      <c r="O95" s="34" t="s">
        <v>31</v>
      </c>
      <c r="P95" s="34" t="s">
        <v>32</v>
      </c>
      <c r="Q95" s="34" t="s">
        <v>54</v>
      </c>
      <c r="R95" s="33">
        <v>100</v>
      </c>
      <c r="S95" s="33" t="s">
        <v>31</v>
      </c>
      <c r="T95" s="33" t="s">
        <v>32</v>
      </c>
      <c r="U95" s="33" t="s">
        <v>54</v>
      </c>
      <c r="V95" s="34">
        <v>100</v>
      </c>
      <c r="W95" s="34" t="s">
        <v>31</v>
      </c>
      <c r="X95" s="34" t="s">
        <v>32</v>
      </c>
      <c r="Y95" s="35" t="s">
        <v>54</v>
      </c>
      <c r="Z95" s="19" t="s">
        <v>108</v>
      </c>
      <c r="AA95" s="43">
        <v>11</v>
      </c>
      <c r="AB95" s="46"/>
    </row>
    <row r="96" spans="1:28">
      <c r="A96" s="226" t="s">
        <v>112</v>
      </c>
      <c r="B96" s="227" t="s">
        <v>232</v>
      </c>
      <c r="C96" s="170" t="s">
        <v>233</v>
      </c>
      <c r="D96" s="39" t="s">
        <v>47</v>
      </c>
      <c r="E96" s="81"/>
      <c r="F96" s="41">
        <v>2</v>
      </c>
      <c r="G96" s="30">
        <v>16</v>
      </c>
      <c r="H96" s="42"/>
      <c r="I96" s="119"/>
      <c r="J96" s="33">
        <v>100</v>
      </c>
      <c r="K96" s="33" t="s">
        <v>30</v>
      </c>
      <c r="L96" s="33"/>
      <c r="M96" s="33"/>
      <c r="N96" s="34">
        <v>100</v>
      </c>
      <c r="O96" s="34" t="s">
        <v>31</v>
      </c>
      <c r="P96" s="34" t="s">
        <v>32</v>
      </c>
      <c r="Q96" s="34" t="s">
        <v>33</v>
      </c>
      <c r="R96" s="33">
        <v>100</v>
      </c>
      <c r="S96" s="33" t="s">
        <v>31</v>
      </c>
      <c r="T96" s="33" t="s">
        <v>32</v>
      </c>
      <c r="U96" s="33" t="s">
        <v>33</v>
      </c>
      <c r="V96" s="34">
        <v>100</v>
      </c>
      <c r="W96" s="34" t="s">
        <v>31</v>
      </c>
      <c r="X96" s="34" t="s">
        <v>32</v>
      </c>
      <c r="Y96" s="35" t="s">
        <v>33</v>
      </c>
      <c r="Z96" s="19" t="s">
        <v>129</v>
      </c>
      <c r="AA96" s="43">
        <v>6</v>
      </c>
      <c r="AB96" s="46"/>
    </row>
    <row r="97" spans="1:28">
      <c r="A97" s="171" t="s">
        <v>112</v>
      </c>
      <c r="B97" s="228" t="s">
        <v>234</v>
      </c>
      <c r="C97" s="170" t="s">
        <v>235</v>
      </c>
      <c r="D97" s="39" t="s">
        <v>47</v>
      </c>
      <c r="E97" s="78" t="s">
        <v>236</v>
      </c>
      <c r="F97" s="41">
        <v>2</v>
      </c>
      <c r="G97" s="30">
        <v>15</v>
      </c>
      <c r="H97" s="42"/>
      <c r="I97" s="119"/>
      <c r="J97" s="33">
        <v>100</v>
      </c>
      <c r="K97" s="33" t="s">
        <v>30</v>
      </c>
      <c r="L97" s="33"/>
      <c r="M97" s="33"/>
      <c r="N97" s="34">
        <v>100</v>
      </c>
      <c r="O97" s="34" t="s">
        <v>31</v>
      </c>
      <c r="P97" s="34" t="s">
        <v>237</v>
      </c>
      <c r="Q97" s="34"/>
      <c r="R97" s="33">
        <v>100</v>
      </c>
      <c r="S97" s="33" t="s">
        <v>31</v>
      </c>
      <c r="T97" s="33" t="s">
        <v>237</v>
      </c>
      <c r="U97" s="33"/>
      <c r="V97" s="34">
        <v>100</v>
      </c>
      <c r="W97" s="34" t="s">
        <v>31</v>
      </c>
      <c r="X97" s="34" t="s">
        <v>237</v>
      </c>
      <c r="Y97" s="35"/>
      <c r="Z97" s="19" t="s">
        <v>44</v>
      </c>
      <c r="AA97" s="43">
        <v>11</v>
      </c>
      <c r="AB97" s="46"/>
    </row>
    <row r="98" spans="1:28" ht="15.75">
      <c r="A98" s="229" t="s">
        <v>238</v>
      </c>
      <c r="B98" s="230" t="s">
        <v>239</v>
      </c>
      <c r="C98" s="443" t="s">
        <v>240</v>
      </c>
      <c r="D98" s="444"/>
      <c r="E98" s="444"/>
      <c r="F98" s="444"/>
      <c r="G98" s="444"/>
      <c r="H98" s="444"/>
      <c r="I98" s="444"/>
      <c r="J98" s="444"/>
      <c r="K98" s="444"/>
      <c r="L98" s="444"/>
      <c r="M98" s="444"/>
      <c r="N98" s="444"/>
      <c r="O98" s="444"/>
      <c r="P98" s="444"/>
      <c r="Q98" s="444"/>
      <c r="R98" s="444"/>
      <c r="S98" s="444"/>
      <c r="T98" s="444"/>
      <c r="U98" s="444"/>
      <c r="V98" s="444"/>
      <c r="W98" s="444"/>
      <c r="X98" s="444"/>
      <c r="Y98" s="444"/>
      <c r="Z98" s="19"/>
      <c r="AA98" s="43"/>
      <c r="AB98" s="46"/>
    </row>
    <row r="99" spans="1:28" ht="60">
      <c r="A99" s="231" t="s">
        <v>112</v>
      </c>
      <c r="B99" s="232" t="s">
        <v>241</v>
      </c>
      <c r="C99" s="233" t="s">
        <v>242</v>
      </c>
      <c r="D99" s="210" t="s">
        <v>47</v>
      </c>
      <c r="E99" s="234"/>
      <c r="F99" s="212">
        <v>8</v>
      </c>
      <c r="G99" s="235"/>
      <c r="H99" s="203">
        <v>25</v>
      </c>
      <c r="I99" s="205"/>
      <c r="J99" s="206"/>
      <c r="K99" s="206"/>
      <c r="L99" s="206" t="s">
        <v>40</v>
      </c>
      <c r="M99" s="206"/>
      <c r="N99" s="207"/>
      <c r="O99" s="207"/>
      <c r="P99" s="214" t="s">
        <v>40</v>
      </c>
      <c r="Q99" s="207"/>
      <c r="R99" s="467" t="s">
        <v>243</v>
      </c>
      <c r="S99" s="468"/>
      <c r="T99" s="468"/>
      <c r="U99" s="468"/>
      <c r="V99" s="468"/>
      <c r="W99" s="468"/>
      <c r="X99" s="468"/>
      <c r="Y99" s="468"/>
      <c r="Z99" s="469"/>
      <c r="AA99" s="209"/>
      <c r="AB99" s="46"/>
    </row>
    <row r="100" spans="1:28" ht="42.75">
      <c r="A100" s="179" t="s">
        <v>112</v>
      </c>
      <c r="B100" s="236" t="s">
        <v>244</v>
      </c>
      <c r="C100" s="237" t="s">
        <v>245</v>
      </c>
      <c r="D100" s="50" t="s">
        <v>47</v>
      </c>
      <c r="E100" s="132"/>
      <c r="F100" s="51">
        <v>8</v>
      </c>
      <c r="G100" s="53"/>
      <c r="H100" s="53">
        <v>2</v>
      </c>
      <c r="I100" s="134"/>
      <c r="J100" s="55"/>
      <c r="K100" s="55"/>
      <c r="L100" s="182" t="s">
        <v>40</v>
      </c>
      <c r="M100" s="55"/>
      <c r="N100" s="56"/>
      <c r="O100" s="56"/>
      <c r="P100" s="183" t="s">
        <v>40</v>
      </c>
      <c r="Q100" s="56"/>
      <c r="R100" s="467" t="s">
        <v>243</v>
      </c>
      <c r="S100" s="468"/>
      <c r="T100" s="468"/>
      <c r="U100" s="468"/>
      <c r="V100" s="468"/>
      <c r="W100" s="468"/>
      <c r="X100" s="468"/>
      <c r="Y100" s="468"/>
      <c r="Z100" s="469"/>
      <c r="AA100" s="43"/>
      <c r="AB100" s="46"/>
    </row>
    <row r="101" spans="1:28">
      <c r="A101" s="238" t="s">
        <v>112</v>
      </c>
      <c r="B101" s="239" t="s">
        <v>246</v>
      </c>
      <c r="C101" s="82" t="s">
        <v>247</v>
      </c>
      <c r="D101" s="39" t="s">
        <v>47</v>
      </c>
      <c r="E101" s="81"/>
      <c r="F101" s="84">
        <v>8</v>
      </c>
      <c r="G101" s="42"/>
      <c r="H101" s="42">
        <v>2</v>
      </c>
      <c r="I101" s="186"/>
      <c r="J101" s="33"/>
      <c r="K101" s="33"/>
      <c r="L101" s="33"/>
      <c r="M101" s="33"/>
      <c r="N101" s="34"/>
      <c r="O101" s="34"/>
      <c r="P101" s="34"/>
      <c r="Q101" s="34"/>
      <c r="R101" s="33"/>
      <c r="S101" s="33"/>
      <c r="T101" s="33"/>
      <c r="U101" s="33"/>
      <c r="V101" s="34"/>
      <c r="W101" s="34"/>
      <c r="X101" s="34"/>
      <c r="Y101" s="34"/>
      <c r="Z101" s="19"/>
      <c r="AA101" s="43"/>
      <c r="AB101" s="46"/>
    </row>
    <row r="102" spans="1:28">
      <c r="A102" s="240" t="s">
        <v>56</v>
      </c>
      <c r="B102" s="241" t="s">
        <v>248</v>
      </c>
      <c r="C102" s="242" t="s">
        <v>249</v>
      </c>
      <c r="D102" s="243" t="s">
        <v>47</v>
      </c>
      <c r="E102" s="102"/>
      <c r="F102" s="103">
        <v>8</v>
      </c>
      <c r="G102" s="105"/>
      <c r="H102" s="105">
        <v>0</v>
      </c>
      <c r="I102" s="244"/>
      <c r="J102" s="245"/>
      <c r="K102" s="245"/>
      <c r="L102" s="245"/>
      <c r="M102" s="245"/>
      <c r="N102" s="246"/>
      <c r="O102" s="246"/>
      <c r="P102" s="246"/>
      <c r="Q102" s="246"/>
      <c r="R102" s="245"/>
      <c r="S102" s="245"/>
      <c r="T102" s="245"/>
      <c r="U102" s="245"/>
      <c r="V102" s="246"/>
      <c r="W102" s="246"/>
      <c r="X102" s="246"/>
      <c r="Y102" s="247"/>
      <c r="Z102" s="248"/>
      <c r="AA102" s="43"/>
      <c r="AB102" s="37"/>
    </row>
    <row r="103" spans="1:28">
      <c r="A103" s="184" t="s">
        <v>130</v>
      </c>
      <c r="B103" s="249"/>
      <c r="C103" s="82"/>
      <c r="D103" s="39"/>
      <c r="E103" s="81"/>
      <c r="F103" s="84">
        <f>SUM(F75:F77,F79,F87,F93:F96,F99)</f>
        <v>30</v>
      </c>
      <c r="G103" s="42"/>
      <c r="H103" s="250"/>
      <c r="I103" s="186"/>
      <c r="J103" s="33"/>
      <c r="K103" s="33"/>
      <c r="L103" s="33"/>
      <c r="M103" s="33"/>
      <c r="N103" s="34"/>
      <c r="O103" s="34"/>
      <c r="P103" s="34"/>
      <c r="Q103" s="34"/>
      <c r="R103" s="33"/>
      <c r="S103" s="33"/>
      <c r="T103" s="33"/>
      <c r="U103" s="33"/>
      <c r="V103" s="34"/>
      <c r="W103" s="34"/>
      <c r="X103" s="34"/>
      <c r="Y103" s="34"/>
      <c r="Z103" s="19"/>
      <c r="AA103" s="43"/>
      <c r="AB103" s="37"/>
    </row>
    <row r="104" spans="1:28">
      <c r="A104" s="184" t="s">
        <v>131</v>
      </c>
      <c r="B104" s="249"/>
      <c r="C104" s="82"/>
      <c r="D104" s="39"/>
      <c r="E104" s="81"/>
      <c r="F104" s="84">
        <f>SUM(F75:F77,F79:F81,F89:F92,F99)</f>
        <v>30</v>
      </c>
      <c r="G104" s="42"/>
      <c r="H104" s="250"/>
      <c r="I104" s="186"/>
      <c r="J104" s="33"/>
      <c r="K104" s="33"/>
      <c r="L104" s="33"/>
      <c r="M104" s="33"/>
      <c r="N104" s="34"/>
      <c r="O104" s="34"/>
      <c r="P104" s="34"/>
      <c r="Q104" s="34"/>
      <c r="R104" s="33"/>
      <c r="S104" s="33"/>
      <c r="T104" s="33"/>
      <c r="U104" s="33"/>
      <c r="V104" s="34"/>
      <c r="W104" s="34"/>
      <c r="X104" s="34"/>
      <c r="Y104" s="34"/>
      <c r="Z104" s="19"/>
      <c r="AA104" s="43"/>
      <c r="AB104" s="37"/>
    </row>
    <row r="105" spans="1:28">
      <c r="A105" s="251"/>
      <c r="B105" s="470"/>
      <c r="C105" s="471"/>
      <c r="D105" s="471"/>
      <c r="E105" s="471"/>
      <c r="F105" s="47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252"/>
      <c r="X105" s="252"/>
      <c r="Y105" s="253"/>
      <c r="Z105" s="253"/>
      <c r="AA105" s="43"/>
      <c r="AB105" s="46"/>
    </row>
    <row r="106" spans="1:28">
      <c r="A106" s="473"/>
      <c r="B106" s="474"/>
      <c r="C106" s="474"/>
      <c r="D106" s="474"/>
      <c r="E106" s="474"/>
      <c r="F106" s="474"/>
      <c r="G106" s="474"/>
      <c r="H106" s="474"/>
      <c r="I106" s="474"/>
      <c r="J106" s="474"/>
      <c r="K106" s="474"/>
      <c r="L106" s="474"/>
      <c r="M106" s="474"/>
      <c r="N106" s="474"/>
      <c r="O106" s="474"/>
      <c r="P106" s="474"/>
      <c r="Q106" s="474"/>
      <c r="R106" s="474"/>
      <c r="S106" s="474"/>
      <c r="T106" s="474"/>
      <c r="U106" s="474"/>
      <c r="V106" s="474"/>
      <c r="W106" s="474"/>
      <c r="X106" s="474"/>
      <c r="Y106" s="474"/>
      <c r="Z106" s="474"/>
      <c r="AA106" s="43"/>
      <c r="AB106" s="37"/>
    </row>
    <row r="107" spans="1:28">
      <c r="A107" s="254"/>
      <c r="B107" s="255" t="s">
        <v>250</v>
      </c>
      <c r="C107" s="256"/>
      <c r="D107" s="195"/>
      <c r="E107" s="151"/>
      <c r="F107" s="254"/>
      <c r="G107" s="256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4"/>
      <c r="Y107" s="151"/>
      <c r="Z107" s="19"/>
      <c r="AA107" s="43"/>
      <c r="AB107" s="37"/>
    </row>
    <row r="108" spans="1:28">
      <c r="A108" s="254" t="s">
        <v>251</v>
      </c>
      <c r="B108" s="255" t="s">
        <v>192</v>
      </c>
      <c r="C108" s="475" t="s">
        <v>252</v>
      </c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19"/>
      <c r="AA108" s="43"/>
      <c r="AB108" s="37"/>
    </row>
    <row r="109" spans="1:28">
      <c r="A109" s="24" t="s">
        <v>26</v>
      </c>
      <c r="B109" s="158" t="s">
        <v>253</v>
      </c>
      <c r="C109" s="217" t="s">
        <v>254</v>
      </c>
      <c r="D109" s="257" t="s">
        <v>29</v>
      </c>
      <c r="E109" s="78"/>
      <c r="F109" s="41">
        <v>2</v>
      </c>
      <c r="G109" s="125">
        <v>15</v>
      </c>
      <c r="H109" s="79"/>
      <c r="I109" s="119"/>
      <c r="J109" s="33">
        <v>100</v>
      </c>
      <c r="K109" s="33" t="s">
        <v>30</v>
      </c>
      <c r="L109" s="33"/>
      <c r="M109" s="33"/>
      <c r="N109" s="34">
        <v>100</v>
      </c>
      <c r="O109" s="34" t="s">
        <v>31</v>
      </c>
      <c r="P109" s="34" t="s">
        <v>32</v>
      </c>
      <c r="Q109" s="34" t="s">
        <v>33</v>
      </c>
      <c r="R109" s="33">
        <v>100</v>
      </c>
      <c r="S109" s="33" t="s">
        <v>31</v>
      </c>
      <c r="T109" s="33" t="s">
        <v>53</v>
      </c>
      <c r="U109" s="33"/>
      <c r="V109" s="34">
        <v>100</v>
      </c>
      <c r="W109" s="34" t="s">
        <v>31</v>
      </c>
      <c r="X109" s="34" t="s">
        <v>53</v>
      </c>
      <c r="Y109" s="35"/>
      <c r="Z109" s="19" t="s">
        <v>255</v>
      </c>
      <c r="AA109" s="43">
        <v>5</v>
      </c>
      <c r="AB109" s="46"/>
    </row>
    <row r="110" spans="1:28">
      <c r="A110" s="24" t="s">
        <v>26</v>
      </c>
      <c r="B110" s="158" t="s">
        <v>256</v>
      </c>
      <c r="C110" s="217" t="s">
        <v>257</v>
      </c>
      <c r="D110" s="257" t="s">
        <v>29</v>
      </c>
      <c r="E110" s="78"/>
      <c r="F110" s="41">
        <v>2</v>
      </c>
      <c r="G110" s="125">
        <v>15</v>
      </c>
      <c r="H110" s="79"/>
      <c r="I110" s="119"/>
      <c r="J110" s="33">
        <v>100</v>
      </c>
      <c r="K110" s="33" t="s">
        <v>30</v>
      </c>
      <c r="L110" s="33"/>
      <c r="M110" s="33"/>
      <c r="N110" s="34">
        <v>100</v>
      </c>
      <c r="O110" s="34" t="s">
        <v>31</v>
      </c>
      <c r="P110" s="34" t="s">
        <v>53</v>
      </c>
      <c r="Q110" s="34"/>
      <c r="R110" s="33">
        <v>100</v>
      </c>
      <c r="S110" s="33" t="s">
        <v>31</v>
      </c>
      <c r="T110" s="33" t="s">
        <v>53</v>
      </c>
      <c r="U110" s="33"/>
      <c r="V110" s="34">
        <v>100</v>
      </c>
      <c r="W110" s="34" t="s">
        <v>31</v>
      </c>
      <c r="X110" s="34" t="s">
        <v>53</v>
      </c>
      <c r="Y110" s="35"/>
      <c r="Z110" s="19" t="s">
        <v>115</v>
      </c>
      <c r="AA110" s="43">
        <v>5</v>
      </c>
      <c r="AB110" s="46"/>
    </row>
    <row r="111" spans="1:28">
      <c r="A111" s="159" t="s">
        <v>258</v>
      </c>
      <c r="B111" s="160" t="s">
        <v>144</v>
      </c>
      <c r="C111" s="429" t="s">
        <v>259</v>
      </c>
      <c r="D111" s="430"/>
      <c r="E111" s="430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  <c r="Q111" s="430"/>
      <c r="R111" s="430"/>
      <c r="S111" s="430"/>
      <c r="T111" s="430"/>
      <c r="U111" s="430"/>
      <c r="V111" s="430"/>
      <c r="W111" s="430"/>
      <c r="X111" s="430"/>
      <c r="Y111" s="430"/>
      <c r="Z111" s="19"/>
      <c r="AA111" s="43"/>
      <c r="AB111" s="46"/>
    </row>
    <row r="112" spans="1:28">
      <c r="A112" s="258" t="s">
        <v>26</v>
      </c>
      <c r="B112" s="259" t="s">
        <v>260</v>
      </c>
      <c r="C112" s="217" t="s">
        <v>261</v>
      </c>
      <c r="D112" s="257" t="s">
        <v>29</v>
      </c>
      <c r="E112" s="78"/>
      <c r="F112" s="41">
        <v>4</v>
      </c>
      <c r="G112" s="125"/>
      <c r="H112" s="79">
        <v>30</v>
      </c>
      <c r="I112" s="32">
        <v>60</v>
      </c>
      <c r="J112" s="33">
        <v>100</v>
      </c>
      <c r="K112" s="33" t="s">
        <v>30</v>
      </c>
      <c r="L112" s="33"/>
      <c r="M112" s="33"/>
      <c r="N112" s="34">
        <v>100</v>
      </c>
      <c r="O112" s="34" t="s">
        <v>31</v>
      </c>
      <c r="P112" s="34" t="s">
        <v>53</v>
      </c>
      <c r="Q112" s="34"/>
      <c r="R112" s="33">
        <v>100</v>
      </c>
      <c r="S112" s="33" t="s">
        <v>31</v>
      </c>
      <c r="T112" s="33" t="s">
        <v>53</v>
      </c>
      <c r="U112" s="33"/>
      <c r="V112" s="34">
        <v>100</v>
      </c>
      <c r="W112" s="34" t="s">
        <v>31</v>
      </c>
      <c r="X112" s="34" t="s">
        <v>53</v>
      </c>
      <c r="Y112" s="35"/>
      <c r="Z112" s="19" t="s">
        <v>262</v>
      </c>
      <c r="AA112" s="43">
        <v>11</v>
      </c>
      <c r="AB112" s="46"/>
    </row>
    <row r="113" spans="1:28">
      <c r="A113" s="260" t="s">
        <v>56</v>
      </c>
      <c r="B113" s="162" t="s">
        <v>60</v>
      </c>
      <c r="C113" s="118" t="s">
        <v>263</v>
      </c>
      <c r="D113" s="261" t="s">
        <v>47</v>
      </c>
      <c r="E113" s="81" t="s">
        <v>62</v>
      </c>
      <c r="F113" s="41">
        <v>4</v>
      </c>
      <c r="G113" s="125"/>
      <c r="H113" s="79">
        <v>30</v>
      </c>
      <c r="I113" s="32">
        <v>30</v>
      </c>
      <c r="J113" s="33">
        <v>100</v>
      </c>
      <c r="K113" s="33" t="s">
        <v>30</v>
      </c>
      <c r="L113" s="33"/>
      <c r="M113" s="33"/>
      <c r="N113" s="34">
        <v>100</v>
      </c>
      <c r="O113" s="34" t="s">
        <v>31</v>
      </c>
      <c r="P113" s="34" t="s">
        <v>32</v>
      </c>
      <c r="Q113" s="34" t="s">
        <v>33</v>
      </c>
      <c r="R113" s="33">
        <v>100</v>
      </c>
      <c r="S113" s="33" t="s">
        <v>31</v>
      </c>
      <c r="T113" s="33" t="s">
        <v>53</v>
      </c>
      <c r="U113" s="33"/>
      <c r="V113" s="34">
        <v>100</v>
      </c>
      <c r="W113" s="34" t="s">
        <v>31</v>
      </c>
      <c r="X113" s="34" t="s">
        <v>53</v>
      </c>
      <c r="Y113" s="35"/>
      <c r="Z113" s="19" t="s">
        <v>63</v>
      </c>
      <c r="AA113" s="43">
        <v>12</v>
      </c>
      <c r="AB113" s="46"/>
    </row>
    <row r="114" spans="1:28">
      <c r="A114" s="260" t="s">
        <v>56</v>
      </c>
      <c r="B114" s="162" t="s">
        <v>64</v>
      </c>
      <c r="C114" s="118" t="s">
        <v>264</v>
      </c>
      <c r="D114" s="261" t="s">
        <v>47</v>
      </c>
      <c r="E114" s="81"/>
      <c r="F114" s="41">
        <v>4</v>
      </c>
      <c r="G114" s="125"/>
      <c r="H114" s="79">
        <v>30</v>
      </c>
      <c r="I114" s="32">
        <v>30</v>
      </c>
      <c r="J114" s="33">
        <v>100</v>
      </c>
      <c r="K114" s="33" t="s">
        <v>30</v>
      </c>
      <c r="L114" s="33"/>
      <c r="M114" s="33"/>
      <c r="N114" s="34">
        <v>100</v>
      </c>
      <c r="O114" s="34" t="s">
        <v>31</v>
      </c>
      <c r="P114" s="34" t="s">
        <v>53</v>
      </c>
      <c r="Q114" s="34"/>
      <c r="R114" s="33">
        <v>100</v>
      </c>
      <c r="S114" s="33" t="s">
        <v>31</v>
      </c>
      <c r="T114" s="33" t="s">
        <v>53</v>
      </c>
      <c r="U114" s="33"/>
      <c r="V114" s="34">
        <v>100</v>
      </c>
      <c r="W114" s="34" t="s">
        <v>31</v>
      </c>
      <c r="X114" s="34" t="s">
        <v>53</v>
      </c>
      <c r="Y114" s="35"/>
      <c r="Z114" s="19" t="s">
        <v>66</v>
      </c>
      <c r="AA114" s="43">
        <v>14</v>
      </c>
      <c r="AB114" s="46"/>
    </row>
    <row r="115" spans="1:28">
      <c r="A115" s="260" t="s">
        <v>56</v>
      </c>
      <c r="B115" s="162" t="s">
        <v>67</v>
      </c>
      <c r="C115" s="118" t="s">
        <v>265</v>
      </c>
      <c r="D115" s="261" t="s">
        <v>47</v>
      </c>
      <c r="E115" s="62"/>
      <c r="F115" s="41">
        <v>4</v>
      </c>
      <c r="G115" s="125"/>
      <c r="H115" s="79">
        <v>30</v>
      </c>
      <c r="I115" s="32">
        <v>30</v>
      </c>
      <c r="J115" s="33">
        <v>100</v>
      </c>
      <c r="K115" s="33" t="s">
        <v>30</v>
      </c>
      <c r="L115" s="33"/>
      <c r="M115" s="33"/>
      <c r="N115" s="34">
        <v>100</v>
      </c>
      <c r="O115" s="34" t="s">
        <v>31</v>
      </c>
      <c r="P115" s="34" t="s">
        <v>32</v>
      </c>
      <c r="Q115" s="34" t="s">
        <v>33</v>
      </c>
      <c r="R115" s="33">
        <v>100</v>
      </c>
      <c r="S115" s="33" t="s">
        <v>31</v>
      </c>
      <c r="T115" s="33" t="s">
        <v>32</v>
      </c>
      <c r="U115" s="33" t="s">
        <v>33</v>
      </c>
      <c r="V115" s="34">
        <v>100</v>
      </c>
      <c r="W115" s="34" t="s">
        <v>31</v>
      </c>
      <c r="X115" s="34" t="s">
        <v>32</v>
      </c>
      <c r="Y115" s="35" t="s">
        <v>33</v>
      </c>
      <c r="Z115" s="19" t="s">
        <v>208</v>
      </c>
      <c r="AA115" s="43">
        <v>15</v>
      </c>
      <c r="AB115" s="46"/>
    </row>
    <row r="116" spans="1:28">
      <c r="A116" s="260" t="s">
        <v>56</v>
      </c>
      <c r="B116" s="162" t="s">
        <v>266</v>
      </c>
      <c r="C116" s="262" t="s">
        <v>267</v>
      </c>
      <c r="D116" s="261" t="s">
        <v>47</v>
      </c>
      <c r="E116" s="71"/>
      <c r="F116" s="72"/>
      <c r="G116" s="219"/>
      <c r="H116" s="73">
        <v>30</v>
      </c>
      <c r="I116" s="32">
        <v>30</v>
      </c>
      <c r="J116" s="33">
        <v>100</v>
      </c>
      <c r="K116" s="33" t="s">
        <v>30</v>
      </c>
      <c r="L116" s="33"/>
      <c r="M116" s="33"/>
      <c r="N116" s="34">
        <v>100</v>
      </c>
      <c r="O116" s="34" t="s">
        <v>31</v>
      </c>
      <c r="P116" s="34" t="s">
        <v>32</v>
      </c>
      <c r="Q116" s="34" t="s">
        <v>33</v>
      </c>
      <c r="R116" s="33">
        <v>100</v>
      </c>
      <c r="S116" s="33" t="s">
        <v>31</v>
      </c>
      <c r="T116" s="33" t="s">
        <v>32</v>
      </c>
      <c r="U116" s="33" t="s">
        <v>33</v>
      </c>
      <c r="V116" s="34">
        <v>100</v>
      </c>
      <c r="W116" s="34" t="s">
        <v>31</v>
      </c>
      <c r="X116" s="34" t="s">
        <v>32</v>
      </c>
      <c r="Y116" s="34" t="s">
        <v>33</v>
      </c>
      <c r="Z116" s="19" t="s">
        <v>73</v>
      </c>
      <c r="AA116" s="43">
        <v>15</v>
      </c>
      <c r="AB116" s="46"/>
    </row>
    <row r="117" spans="1:28">
      <c r="A117" s="85" t="s">
        <v>78</v>
      </c>
      <c r="B117" s="86" t="s">
        <v>79</v>
      </c>
      <c r="C117" s="95" t="s">
        <v>268</v>
      </c>
      <c r="D117" s="39" t="s">
        <v>47</v>
      </c>
      <c r="E117" s="81" t="s">
        <v>62</v>
      </c>
      <c r="F117" s="41">
        <v>4</v>
      </c>
      <c r="G117" s="79"/>
      <c r="H117" s="42">
        <v>30</v>
      </c>
      <c r="I117" s="63">
        <v>30</v>
      </c>
      <c r="J117" s="33">
        <v>100</v>
      </c>
      <c r="K117" s="33" t="s">
        <v>30</v>
      </c>
      <c r="L117" s="33"/>
      <c r="M117" s="33"/>
      <c r="N117" s="34">
        <v>100</v>
      </c>
      <c r="O117" s="34" t="s">
        <v>31</v>
      </c>
      <c r="P117" s="34" t="s">
        <v>53</v>
      </c>
      <c r="Q117" s="34"/>
      <c r="R117" s="33">
        <v>100</v>
      </c>
      <c r="S117" s="33" t="s">
        <v>31</v>
      </c>
      <c r="T117" s="33" t="s">
        <v>53</v>
      </c>
      <c r="U117" s="33"/>
      <c r="V117" s="34">
        <v>100</v>
      </c>
      <c r="W117" s="34" t="s">
        <v>31</v>
      </c>
      <c r="X117" s="34" t="s">
        <v>53</v>
      </c>
      <c r="Y117" s="35"/>
      <c r="Z117" s="19" t="s">
        <v>77</v>
      </c>
      <c r="AA117" s="43">
        <v>9</v>
      </c>
      <c r="AB117" s="37"/>
    </row>
    <row r="118" spans="1:28">
      <c r="A118" s="85" t="s">
        <v>74</v>
      </c>
      <c r="B118" s="86" t="s">
        <v>81</v>
      </c>
      <c r="C118" s="95" t="s">
        <v>269</v>
      </c>
      <c r="D118" s="39" t="s">
        <v>47</v>
      </c>
      <c r="E118" s="81" t="s">
        <v>62</v>
      </c>
      <c r="F118" s="41">
        <v>4</v>
      </c>
      <c r="G118" s="79"/>
      <c r="H118" s="42">
        <v>15</v>
      </c>
      <c r="I118" s="63">
        <v>15</v>
      </c>
      <c r="J118" s="33">
        <v>100</v>
      </c>
      <c r="K118" s="33" t="s">
        <v>30</v>
      </c>
      <c r="L118" s="33"/>
      <c r="M118" s="33"/>
      <c r="N118" s="34">
        <v>100</v>
      </c>
      <c r="O118" s="34" t="s">
        <v>31</v>
      </c>
      <c r="P118" s="34" t="s">
        <v>53</v>
      </c>
      <c r="Q118" s="34"/>
      <c r="R118" s="33">
        <v>100</v>
      </c>
      <c r="S118" s="33" t="s">
        <v>31</v>
      </c>
      <c r="T118" s="33" t="s">
        <v>53</v>
      </c>
      <c r="U118" s="33"/>
      <c r="V118" s="34">
        <v>100</v>
      </c>
      <c r="W118" s="34" t="s">
        <v>31</v>
      </c>
      <c r="X118" s="34" t="s">
        <v>53</v>
      </c>
      <c r="Y118" s="35"/>
      <c r="Z118" s="19" t="s">
        <v>77</v>
      </c>
      <c r="AA118" s="43">
        <v>9</v>
      </c>
      <c r="AB118" s="37"/>
    </row>
    <row r="119" spans="1:28">
      <c r="A119" s="85" t="s">
        <v>74</v>
      </c>
      <c r="B119" s="86" t="s">
        <v>83</v>
      </c>
      <c r="C119" s="95" t="s">
        <v>270</v>
      </c>
      <c r="D119" s="39" t="s">
        <v>47</v>
      </c>
      <c r="E119" s="81" t="s">
        <v>62</v>
      </c>
      <c r="F119" s="84">
        <v>4</v>
      </c>
      <c r="G119" s="79"/>
      <c r="H119" s="79">
        <v>15</v>
      </c>
      <c r="I119" s="63">
        <v>15</v>
      </c>
      <c r="J119" s="33">
        <v>100</v>
      </c>
      <c r="K119" s="33" t="s">
        <v>30</v>
      </c>
      <c r="L119" s="33"/>
      <c r="M119" s="33"/>
      <c r="N119" s="34">
        <v>100</v>
      </c>
      <c r="O119" s="34" t="s">
        <v>31</v>
      </c>
      <c r="P119" s="34" t="s">
        <v>53</v>
      </c>
      <c r="Q119" s="34"/>
      <c r="R119" s="33">
        <v>100</v>
      </c>
      <c r="S119" s="33" t="s">
        <v>31</v>
      </c>
      <c r="T119" s="33" t="s">
        <v>53</v>
      </c>
      <c r="U119" s="33"/>
      <c r="V119" s="34">
        <v>100</v>
      </c>
      <c r="W119" s="34" t="s">
        <v>31</v>
      </c>
      <c r="X119" s="34" t="s">
        <v>53</v>
      </c>
      <c r="Y119" s="35"/>
      <c r="Z119" s="19" t="s">
        <v>85</v>
      </c>
      <c r="AA119" s="43">
        <v>9</v>
      </c>
      <c r="AB119" s="46"/>
    </row>
    <row r="120" spans="1:28">
      <c r="A120" s="159" t="s">
        <v>271</v>
      </c>
      <c r="B120" s="263" t="s">
        <v>110</v>
      </c>
      <c r="C120" s="429" t="s">
        <v>272</v>
      </c>
      <c r="D120" s="430"/>
      <c r="E120" s="430"/>
      <c r="F120" s="430"/>
      <c r="G120" s="430"/>
      <c r="H120" s="430"/>
      <c r="I120" s="430"/>
      <c r="J120" s="430"/>
      <c r="K120" s="430"/>
      <c r="L120" s="430"/>
      <c r="M120" s="430"/>
      <c r="N120" s="430"/>
      <c r="O120" s="430"/>
      <c r="P120" s="430"/>
      <c r="Q120" s="430"/>
      <c r="R120" s="430"/>
      <c r="S120" s="430"/>
      <c r="T120" s="430"/>
      <c r="U120" s="430"/>
      <c r="V120" s="430"/>
      <c r="W120" s="430"/>
      <c r="X120" s="430"/>
      <c r="Y120" s="430"/>
      <c r="Z120" s="19"/>
      <c r="AA120" s="43"/>
      <c r="AB120" s="46"/>
    </row>
    <row r="121" spans="1:28">
      <c r="A121" s="264" t="s">
        <v>56</v>
      </c>
      <c r="B121" s="121" t="s">
        <v>273</v>
      </c>
      <c r="C121" s="265" t="s">
        <v>274</v>
      </c>
      <c r="D121" s="266" t="s">
        <v>47</v>
      </c>
      <c r="E121" s="234"/>
      <c r="F121" s="212">
        <v>2</v>
      </c>
      <c r="G121" s="235">
        <v>15</v>
      </c>
      <c r="H121" s="204"/>
      <c r="I121" s="205"/>
      <c r="J121" s="206">
        <v>100</v>
      </c>
      <c r="K121" s="206" t="s">
        <v>30</v>
      </c>
      <c r="L121" s="206"/>
      <c r="M121" s="206"/>
      <c r="N121" s="207">
        <v>100</v>
      </c>
      <c r="O121" s="207" t="s">
        <v>31</v>
      </c>
      <c r="P121" s="207" t="s">
        <v>32</v>
      </c>
      <c r="Q121" s="207" t="s">
        <v>33</v>
      </c>
      <c r="R121" s="206">
        <v>100</v>
      </c>
      <c r="S121" s="206" t="s">
        <v>31</v>
      </c>
      <c r="T121" s="206" t="s">
        <v>32</v>
      </c>
      <c r="U121" s="206" t="s">
        <v>33</v>
      </c>
      <c r="V121" s="207">
        <v>100</v>
      </c>
      <c r="W121" s="207" t="s">
        <v>31</v>
      </c>
      <c r="X121" s="207" t="s">
        <v>32</v>
      </c>
      <c r="Y121" s="208" t="s">
        <v>33</v>
      </c>
      <c r="Z121" s="19" t="s">
        <v>129</v>
      </c>
      <c r="AA121" s="209">
        <v>6</v>
      </c>
      <c r="AB121" s="37"/>
    </row>
    <row r="122" spans="1:28">
      <c r="A122" s="116" t="s">
        <v>275</v>
      </c>
      <c r="B122" s="117" t="s">
        <v>276</v>
      </c>
      <c r="C122" s="118" t="s">
        <v>277</v>
      </c>
      <c r="D122" s="261" t="s">
        <v>47</v>
      </c>
      <c r="E122" s="81"/>
      <c r="F122" s="41">
        <v>2</v>
      </c>
      <c r="G122" s="125">
        <v>15</v>
      </c>
      <c r="H122" s="79"/>
      <c r="I122" s="119"/>
      <c r="J122" s="33">
        <v>100</v>
      </c>
      <c r="K122" s="33" t="s">
        <v>30</v>
      </c>
      <c r="L122" s="33"/>
      <c r="M122" s="33"/>
      <c r="N122" s="34">
        <v>100</v>
      </c>
      <c r="O122" s="34" t="s">
        <v>31</v>
      </c>
      <c r="P122" s="34" t="s">
        <v>32</v>
      </c>
      <c r="Q122" s="34" t="s">
        <v>278</v>
      </c>
      <c r="R122" s="33">
        <v>100</v>
      </c>
      <c r="S122" s="33" t="s">
        <v>31</v>
      </c>
      <c r="T122" s="33" t="s">
        <v>32</v>
      </c>
      <c r="U122" s="33" t="s">
        <v>278</v>
      </c>
      <c r="V122" s="34">
        <v>100</v>
      </c>
      <c r="W122" s="34" t="s">
        <v>31</v>
      </c>
      <c r="X122" s="34" t="s">
        <v>32</v>
      </c>
      <c r="Y122" s="35" t="s">
        <v>278</v>
      </c>
      <c r="Z122" s="19" t="s">
        <v>279</v>
      </c>
      <c r="AA122" s="43">
        <v>6</v>
      </c>
      <c r="AB122" s="37"/>
    </row>
    <row r="123" spans="1:28">
      <c r="A123" s="116" t="s">
        <v>275</v>
      </c>
      <c r="B123" s="117" t="s">
        <v>280</v>
      </c>
      <c r="C123" s="118" t="s">
        <v>281</v>
      </c>
      <c r="D123" s="261" t="s">
        <v>47</v>
      </c>
      <c r="E123" s="81"/>
      <c r="F123" s="41">
        <v>2</v>
      </c>
      <c r="G123" s="42"/>
      <c r="H123" s="42">
        <v>15</v>
      </c>
      <c r="I123" s="119"/>
      <c r="J123" s="33">
        <v>100</v>
      </c>
      <c r="K123" s="33" t="s">
        <v>30</v>
      </c>
      <c r="L123" s="33"/>
      <c r="M123" s="33"/>
      <c r="N123" s="34">
        <v>100</v>
      </c>
      <c r="O123" s="34" t="s">
        <v>31</v>
      </c>
      <c r="P123" s="34" t="s">
        <v>53</v>
      </c>
      <c r="Q123" s="34"/>
      <c r="R123" s="33">
        <v>100</v>
      </c>
      <c r="S123" s="33" t="s">
        <v>31</v>
      </c>
      <c r="T123" s="33" t="s">
        <v>53</v>
      </c>
      <c r="U123" s="33"/>
      <c r="V123" s="34">
        <v>100</v>
      </c>
      <c r="W123" s="34" t="s">
        <v>31</v>
      </c>
      <c r="X123" s="34" t="s">
        <v>53</v>
      </c>
      <c r="Y123" s="35"/>
      <c r="Z123" s="19" t="s">
        <v>59</v>
      </c>
      <c r="AA123" s="43">
        <v>11</v>
      </c>
      <c r="AB123" s="46"/>
    </row>
    <row r="124" spans="1:28">
      <c r="A124" s="116" t="s">
        <v>275</v>
      </c>
      <c r="B124" s="172" t="s">
        <v>282</v>
      </c>
      <c r="C124" s="118" t="s">
        <v>283</v>
      </c>
      <c r="D124" s="261" t="s">
        <v>47</v>
      </c>
      <c r="E124" s="81"/>
      <c r="F124" s="41">
        <v>2</v>
      </c>
      <c r="G124" s="42"/>
      <c r="H124" s="42">
        <v>2</v>
      </c>
      <c r="I124" s="119"/>
      <c r="J124" s="33">
        <v>100</v>
      </c>
      <c r="K124" s="33" t="s">
        <v>31</v>
      </c>
      <c r="L124" s="33" t="s">
        <v>284</v>
      </c>
      <c r="M124" s="33"/>
      <c r="N124" s="34">
        <v>100</v>
      </c>
      <c r="O124" s="34" t="s">
        <v>31</v>
      </c>
      <c r="P124" s="34" t="s">
        <v>284</v>
      </c>
      <c r="Q124" s="34"/>
      <c r="R124" s="33">
        <v>100</v>
      </c>
      <c r="S124" s="33" t="s">
        <v>31</v>
      </c>
      <c r="T124" s="33" t="s">
        <v>284</v>
      </c>
      <c r="U124" s="33"/>
      <c r="V124" s="34">
        <v>100</v>
      </c>
      <c r="W124" s="34" t="s">
        <v>31</v>
      </c>
      <c r="X124" s="34" t="s">
        <v>284</v>
      </c>
      <c r="Y124" s="35"/>
      <c r="Z124" s="19"/>
      <c r="AA124" s="43"/>
      <c r="AB124" s="46"/>
    </row>
    <row r="125" spans="1:28">
      <c r="A125" s="159" t="s">
        <v>285</v>
      </c>
      <c r="B125" s="267" t="s">
        <v>239</v>
      </c>
      <c r="C125" s="477" t="s">
        <v>286</v>
      </c>
      <c r="D125" s="430"/>
      <c r="E125" s="430"/>
      <c r="F125" s="430"/>
      <c r="G125" s="430"/>
      <c r="H125" s="430"/>
      <c r="I125" s="430"/>
      <c r="J125" s="430"/>
      <c r="K125" s="430"/>
      <c r="L125" s="430"/>
      <c r="M125" s="430"/>
      <c r="N125" s="430"/>
      <c r="O125" s="430"/>
      <c r="P125" s="430"/>
      <c r="Q125" s="430"/>
      <c r="R125" s="430"/>
      <c r="S125" s="430"/>
      <c r="T125" s="430"/>
      <c r="U125" s="430"/>
      <c r="V125" s="430"/>
      <c r="W125" s="430"/>
      <c r="X125" s="430"/>
      <c r="Y125" s="430"/>
      <c r="Z125" s="19"/>
      <c r="AA125" s="43"/>
      <c r="AB125" s="46"/>
    </row>
    <row r="126" spans="1:28" ht="42.75">
      <c r="A126" s="268" t="s">
        <v>112</v>
      </c>
      <c r="B126" s="269" t="s">
        <v>287</v>
      </c>
      <c r="C126" s="270" t="s">
        <v>288</v>
      </c>
      <c r="D126" s="271" t="s">
        <v>47</v>
      </c>
      <c r="E126" s="167"/>
      <c r="F126" s="41">
        <v>6</v>
      </c>
      <c r="G126" s="167"/>
      <c r="H126" s="272">
        <v>25</v>
      </c>
      <c r="I126" s="119"/>
      <c r="J126" s="33"/>
      <c r="K126" s="33"/>
      <c r="L126" s="45" t="s">
        <v>40</v>
      </c>
      <c r="M126" s="33"/>
      <c r="N126" s="34"/>
      <c r="O126" s="34"/>
      <c r="P126" s="44" t="s">
        <v>40</v>
      </c>
      <c r="Q126" s="34"/>
      <c r="R126" s="467" t="s">
        <v>243</v>
      </c>
      <c r="S126" s="468"/>
      <c r="T126" s="468"/>
      <c r="U126" s="468"/>
      <c r="V126" s="468"/>
      <c r="W126" s="468"/>
      <c r="X126" s="468"/>
      <c r="Y126" s="468"/>
      <c r="Z126" s="469"/>
      <c r="AA126" s="43"/>
      <c r="AB126" s="46"/>
    </row>
    <row r="127" spans="1:28" ht="42.75">
      <c r="A127" s="268" t="s">
        <v>112</v>
      </c>
      <c r="B127" s="273" t="s">
        <v>289</v>
      </c>
      <c r="C127" s="270" t="s">
        <v>290</v>
      </c>
      <c r="D127" s="271" t="s">
        <v>47</v>
      </c>
      <c r="E127" s="167"/>
      <c r="F127" s="84">
        <v>8</v>
      </c>
      <c r="G127" s="167"/>
      <c r="H127" s="274">
        <v>2</v>
      </c>
      <c r="I127" s="119"/>
      <c r="J127" s="33"/>
      <c r="K127" s="33"/>
      <c r="L127" s="45" t="s">
        <v>40</v>
      </c>
      <c r="M127" s="33"/>
      <c r="N127" s="34"/>
      <c r="O127" s="34"/>
      <c r="P127" s="44" t="s">
        <v>40</v>
      </c>
      <c r="Q127" s="34"/>
      <c r="R127" s="467" t="s">
        <v>243</v>
      </c>
      <c r="S127" s="468"/>
      <c r="T127" s="468"/>
      <c r="U127" s="468"/>
      <c r="V127" s="468"/>
      <c r="W127" s="468"/>
      <c r="X127" s="468"/>
      <c r="Y127" s="468"/>
      <c r="Z127" s="469"/>
      <c r="AA127" s="43"/>
      <c r="AB127" s="46"/>
    </row>
    <row r="128" spans="1:28">
      <c r="A128" s="238" t="s">
        <v>112</v>
      </c>
      <c r="B128" s="239" t="s">
        <v>246</v>
      </c>
      <c r="C128" s="82" t="s">
        <v>291</v>
      </c>
      <c r="D128" s="39" t="s">
        <v>47</v>
      </c>
      <c r="E128" s="81"/>
      <c r="F128" s="84">
        <v>14</v>
      </c>
      <c r="G128" s="42"/>
      <c r="H128" s="42">
        <v>2</v>
      </c>
      <c r="I128" s="186"/>
      <c r="J128" s="33"/>
      <c r="K128" s="33"/>
      <c r="L128" s="45"/>
      <c r="M128" s="33"/>
      <c r="N128" s="34"/>
      <c r="O128" s="34"/>
      <c r="P128" s="34"/>
      <c r="Q128" s="34"/>
      <c r="R128" s="33"/>
      <c r="S128" s="33"/>
      <c r="T128" s="33"/>
      <c r="U128" s="33"/>
      <c r="V128" s="34"/>
      <c r="W128" s="34"/>
      <c r="X128" s="34"/>
      <c r="Y128" s="34"/>
      <c r="Z128" s="19"/>
      <c r="AA128" s="43"/>
      <c r="AB128" s="46"/>
    </row>
    <row r="129" spans="1:28" ht="42.75">
      <c r="A129" s="268" t="s">
        <v>112</v>
      </c>
      <c r="B129" s="273" t="s">
        <v>292</v>
      </c>
      <c r="C129" s="118" t="s">
        <v>288</v>
      </c>
      <c r="D129" s="261" t="s">
        <v>47</v>
      </c>
      <c r="E129" s="81"/>
      <c r="F129" s="41">
        <v>6</v>
      </c>
      <c r="G129" s="42"/>
      <c r="H129" s="42">
        <v>0</v>
      </c>
      <c r="I129" s="119"/>
      <c r="J129" s="33"/>
      <c r="K129" s="33"/>
      <c r="L129" s="45" t="s">
        <v>40</v>
      </c>
      <c r="M129" s="33"/>
      <c r="N129" s="34"/>
      <c r="O129" s="34"/>
      <c r="P129" s="44" t="s">
        <v>40</v>
      </c>
      <c r="Q129" s="34"/>
      <c r="R129" s="467" t="s">
        <v>243</v>
      </c>
      <c r="S129" s="468"/>
      <c r="T129" s="468"/>
      <c r="U129" s="468"/>
      <c r="V129" s="468"/>
      <c r="W129" s="468"/>
      <c r="X129" s="468"/>
      <c r="Y129" s="468"/>
      <c r="Z129" s="469"/>
      <c r="AA129" s="43"/>
      <c r="AB129" s="46"/>
    </row>
    <row r="130" spans="1:28" ht="25.5">
      <c r="A130" s="275" t="s">
        <v>56</v>
      </c>
      <c r="B130" s="276" t="s">
        <v>293</v>
      </c>
      <c r="C130" s="131"/>
      <c r="D130" s="277" t="s">
        <v>47</v>
      </c>
      <c r="E130" s="132"/>
      <c r="F130" s="278">
        <v>14</v>
      </c>
      <c r="G130" s="53"/>
      <c r="H130" s="279" t="s">
        <v>294</v>
      </c>
      <c r="I130" s="244"/>
      <c r="J130" s="55"/>
      <c r="K130" s="55"/>
      <c r="L130" s="33"/>
      <c r="M130" s="55"/>
      <c r="N130" s="56"/>
      <c r="O130" s="56"/>
      <c r="P130" s="56"/>
      <c r="Q130" s="56"/>
      <c r="R130" s="55"/>
      <c r="S130" s="55"/>
      <c r="T130" s="55"/>
      <c r="U130" s="55"/>
      <c r="V130" s="56"/>
      <c r="W130" s="56"/>
      <c r="X130" s="56"/>
      <c r="Y130" s="57"/>
      <c r="Z130" s="58"/>
      <c r="AA130" s="43"/>
      <c r="AB130" s="37"/>
    </row>
    <row r="131" spans="1:28">
      <c r="A131" s="184" t="s">
        <v>130</v>
      </c>
      <c r="B131" s="170"/>
      <c r="C131" s="82"/>
      <c r="D131" s="261"/>
      <c r="E131" s="81"/>
      <c r="F131" s="84">
        <f>SUM(F109:F110,F112,F119,F122:F123,F126:F127)</f>
        <v>30</v>
      </c>
      <c r="G131" s="42"/>
      <c r="H131" s="250"/>
      <c r="I131" s="186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  <c r="U131" s="280"/>
      <c r="V131" s="280"/>
      <c r="W131" s="280"/>
      <c r="X131" s="280"/>
      <c r="Y131" s="280"/>
      <c r="Z131" s="281"/>
      <c r="AA131" s="43"/>
      <c r="AB131" s="37"/>
    </row>
    <row r="132" spans="1:28">
      <c r="A132" s="184" t="s">
        <v>131</v>
      </c>
      <c r="B132" s="170"/>
      <c r="C132" s="82"/>
      <c r="D132" s="261"/>
      <c r="E132" s="81"/>
      <c r="F132" s="84">
        <f>SUM(F109:F110,F112:F113,F121:F122,F126:F127)</f>
        <v>30</v>
      </c>
      <c r="G132" s="42"/>
      <c r="H132" s="250"/>
      <c r="I132" s="186"/>
      <c r="J132" s="280"/>
      <c r="K132" s="280"/>
      <c r="L132" s="280"/>
      <c r="M132" s="280"/>
      <c r="N132" s="280"/>
      <c r="O132" s="280"/>
      <c r="P132" s="280"/>
      <c r="Q132" s="280"/>
      <c r="R132" s="280"/>
      <c r="S132" s="280"/>
      <c r="T132" s="280"/>
      <c r="U132" s="280"/>
      <c r="V132" s="280"/>
      <c r="W132" s="280"/>
      <c r="X132" s="280"/>
      <c r="Y132" s="280"/>
      <c r="Z132" s="281"/>
      <c r="AA132" s="43"/>
      <c r="AB132" s="46"/>
    </row>
    <row r="133" spans="1:28">
      <c r="A133" s="282"/>
      <c r="B133" s="462"/>
      <c r="C133" s="463"/>
      <c r="D133" s="463"/>
      <c r="E133" s="463"/>
      <c r="F133" s="464"/>
      <c r="G133" s="283"/>
      <c r="H133" s="283"/>
      <c r="I133" s="283"/>
      <c r="J133" s="465"/>
      <c r="K133" s="466"/>
      <c r="L133" s="466"/>
      <c r="M133" s="466"/>
      <c r="N133" s="466"/>
      <c r="O133" s="466"/>
      <c r="P133" s="465"/>
      <c r="Q133" s="466"/>
      <c r="R133" s="466"/>
      <c r="S133" s="466"/>
      <c r="T133" s="466"/>
      <c r="U133" s="466"/>
      <c r="V133" s="462"/>
      <c r="W133" s="463"/>
      <c r="X133" s="463"/>
      <c r="Y133" s="463"/>
      <c r="Z133" s="463"/>
      <c r="AA133" s="43"/>
      <c r="AB133" s="46"/>
    </row>
    <row r="134" spans="1:28" ht="26.25">
      <c r="A134" s="284" t="s">
        <v>295</v>
      </c>
      <c r="B134" s="285"/>
      <c r="C134" s="285"/>
      <c r="D134" s="285"/>
      <c r="E134" s="285"/>
      <c r="F134" s="184">
        <f>SUM(F37,F69,F103,F131)</f>
        <v>120</v>
      </c>
      <c r="G134" s="286"/>
      <c r="H134" s="286"/>
      <c r="I134" s="286"/>
      <c r="J134" s="285"/>
      <c r="K134" s="287"/>
      <c r="L134" s="287"/>
      <c r="M134" s="287"/>
      <c r="N134" s="287"/>
      <c r="O134" s="287"/>
      <c r="P134" s="285"/>
      <c r="Q134" s="287"/>
      <c r="R134" s="287"/>
      <c r="S134" s="287"/>
      <c r="T134" s="287"/>
      <c r="U134" s="287"/>
      <c r="V134" s="285"/>
      <c r="W134" s="285"/>
      <c r="X134" s="285"/>
      <c r="Y134" s="285"/>
      <c r="Z134" s="288"/>
      <c r="AA134" s="43"/>
      <c r="AB134" s="46"/>
    </row>
    <row r="135" spans="1:28" ht="26.25">
      <c r="A135" s="284" t="s">
        <v>296</v>
      </c>
      <c r="B135" s="285"/>
      <c r="C135" s="285"/>
      <c r="D135" s="285"/>
      <c r="E135" s="285"/>
      <c r="F135" s="238">
        <f>SUM(F38,F70,F104,F132)</f>
        <v>120</v>
      </c>
      <c r="G135" s="286"/>
      <c r="H135" s="286"/>
      <c r="I135" s="286"/>
      <c r="J135" s="285"/>
      <c r="K135" s="287"/>
      <c r="L135" s="287"/>
      <c r="M135" s="287"/>
      <c r="N135" s="287"/>
      <c r="O135" s="287"/>
      <c r="P135" s="285"/>
      <c r="Q135" s="287"/>
      <c r="R135" s="287"/>
      <c r="S135" s="287"/>
      <c r="T135" s="287"/>
      <c r="U135" s="287"/>
      <c r="V135" s="285"/>
      <c r="W135" s="285"/>
      <c r="X135" s="285"/>
      <c r="Y135" s="285"/>
      <c r="Z135" s="288"/>
      <c r="AA135" s="43"/>
    </row>
  </sheetData>
  <mergeCells count="49">
    <mergeCell ref="B133:F133"/>
    <mergeCell ref="J133:O133"/>
    <mergeCell ref="P133:U133"/>
    <mergeCell ref="V133:Z133"/>
    <mergeCell ref="R99:Z99"/>
    <mergeCell ref="R100:Z100"/>
    <mergeCell ref="B105:F105"/>
    <mergeCell ref="A106:Z106"/>
    <mergeCell ref="C108:Y108"/>
    <mergeCell ref="C111:Y111"/>
    <mergeCell ref="C120:Y120"/>
    <mergeCell ref="C125:Y125"/>
    <mergeCell ref="R126:Z126"/>
    <mergeCell ref="R127:Z127"/>
    <mergeCell ref="R129:Z129"/>
    <mergeCell ref="C98:Y98"/>
    <mergeCell ref="D39:F39"/>
    <mergeCell ref="A40:Z40"/>
    <mergeCell ref="C42:Y42"/>
    <mergeCell ref="C46:Y46"/>
    <mergeCell ref="C57:Y57"/>
    <mergeCell ref="C67:Y67"/>
    <mergeCell ref="D71:F71"/>
    <mergeCell ref="A72:Z72"/>
    <mergeCell ref="C74:Y74"/>
    <mergeCell ref="C78:Y78"/>
    <mergeCell ref="C88:Y88"/>
    <mergeCell ref="C30:Y30"/>
    <mergeCell ref="J2:Q2"/>
    <mergeCell ref="R2:Y2"/>
    <mergeCell ref="Z2:Z4"/>
    <mergeCell ref="AA2:AA4"/>
    <mergeCell ref="R3:U3"/>
    <mergeCell ref="V3:Y3"/>
    <mergeCell ref="C6:Y6"/>
    <mergeCell ref="C12:Y12"/>
    <mergeCell ref="C23:Y23"/>
    <mergeCell ref="AB2:AB4"/>
    <mergeCell ref="G3:G4"/>
    <mergeCell ref="H3:H4"/>
    <mergeCell ref="I3:I4"/>
    <mergeCell ref="J3:M3"/>
    <mergeCell ref="N3:Q3"/>
    <mergeCell ref="G2:H2"/>
    <mergeCell ref="A2:A4"/>
    <mergeCell ref="B2:B4"/>
    <mergeCell ref="C2:C4"/>
    <mergeCell ref="E2:E4"/>
    <mergeCell ref="F2:F4"/>
  </mergeCells>
  <dataValidations count="6">
    <dataValidation type="list" allowBlank="1" showInputMessage="1" showErrorMessage="1" sqref="D79:D87 D31:D38 D24:D29 D68:D70 D7:D11 D99:D104 D128 D117:D119 D47:D56 D58:D66 D75:D77 D89:D97 D43:D45 D13:D22">
      <formula1>Type_UE</formula1>
    </dataValidation>
    <dataValidation type="list" allowBlank="1" showInputMessage="1" showErrorMessage="1" sqref="T130:T135 M34 L31:L38 T31:T38 X31:X38 P31:P38 L112:L119 P112:P119 X112:X119 T112:T119 T79:T87 P79:P87 X79:X87 P47:P56 L47:L56 T47:T56 P24:P29 L24:L29 X24:X29 X13:X22 T13:T22 P13:P22 L43:L45 L75:L77 L109:L110 T43:T45 T75:T77 P75:P77 P43:P45 X75:X77 P109:P110 X109:X110 L58:L63 L79:L87 T109:T110 L121:L124 L13:L22 X58:X66 L89:L97 T89:T97 P89:P97 X89:X97 X47:X56 T121:T124 P121:P124 X121:X124 P58:P63 T58:T66 P66 L66 X128 X43:X45 T24:T29 X7:X11 T7:T11 P7:P11 L7:L11 P68:P70 T68:T70 X68:X70 X101:X104 P99:P104 L100:L104 R129 P126:P129 L128:L132 R99:R100 R126:R127">
      <formula1>natu1</formula1>
    </dataValidation>
    <dataValidation type="list" allowBlank="1" showInputMessage="1" showErrorMessage="1" sqref="K126:K132 K31:K38 O31:O38 S31:S38 W31:W38 K112:K119 O112:O119 S112:S119 W112:W119 O79:O87 S79:S87 W79:W87 W47:W56 K47:K56 O47:O56 O24:O29 K24:K29 S24:S29 S13:S22 W13:W22 O13:O22 W109:W110 K43:K45 K75:K77 K109:K110 K121:K124 S75:S77 O43:O45 O75:O77 W75:W77 O126:O132 W43:W45 O109:O110 S43:S45 K13:K22 K79:K87 K89:K97 O89:O97 W89:W97 S89:S96 S47:S56 S121:S124 O121:O124 W121:W124 K58:K66 O58:O66 S58:S66 W58:W66 S130:S135 S109:S110 W24:W29 W7:W11 S7:S11 O7:O11 K7:K11 K68:K70 O68:O70 S68:S70 W68:W70 O99:O104 K99:K104">
      <formula1>moda1</formula1>
    </dataValidation>
    <dataValidation type="list" allowBlank="1" showInputMessage="1" showErrorMessage="1" sqref="X130:X135 P130:P135 L133:L135">
      <formula1>nat</formula1>
    </dataValidation>
    <dataValidation type="list" allowBlank="1" showInputMessage="1" showErrorMessage="1" sqref="O133:O135 W130:W135 K133:K135">
      <formula1>mod</formula1>
    </dataValidation>
    <dataValidation type="list" allowBlank="1" showInputMessage="1" showErrorMessage="1" sqref="T41 P41 L41 X41 L39 P39 T39 X39 W128 T128 W101:W104 T101:T104">
      <formula1>Nature2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'[3]Liste de valeurs'!#REF!</xm:f>
          </x14:formula1>
          <xm:sqref>W41 S97 K41 S41 O41 S39 K39 W39 O39 S128 S99:S104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I135"/>
  <sheetViews>
    <sheetView tabSelected="1" topLeftCell="D70" zoomScale="75" zoomScaleNormal="75" workbookViewId="0">
      <selection activeCell="W115" sqref="W115"/>
    </sheetView>
  </sheetViews>
  <sheetFormatPr baseColWidth="10" defaultRowHeight="15"/>
  <cols>
    <col min="1" max="1" width="14" customWidth="1"/>
    <col min="2" max="2" width="53.42578125" customWidth="1"/>
    <col min="3" max="3" width="12.5703125" customWidth="1"/>
    <col min="4" max="4" width="17.5703125" customWidth="1"/>
    <col min="5" max="5" width="22.140625" customWidth="1"/>
    <col min="7" max="7" width="15.28515625" customWidth="1"/>
    <col min="8" max="8" width="14.5703125" customWidth="1"/>
    <col min="9" max="9" width="15.7109375" customWidth="1"/>
    <col min="10" max="10" width="15" customWidth="1"/>
    <col min="12" max="12" width="25.5703125" customWidth="1"/>
    <col min="13" max="13" width="21.28515625" customWidth="1"/>
    <col min="22" max="22" width="22.7109375" customWidth="1"/>
    <col min="23" max="23" width="24.42578125" customWidth="1"/>
  </cols>
  <sheetData>
    <row r="1" spans="1:35" ht="15" customHeight="1">
      <c r="AF1" s="1"/>
    </row>
    <row r="2" spans="1:35" ht="52.5" customHeight="1">
      <c r="A2" s="414" t="s">
        <v>0</v>
      </c>
      <c r="B2" s="417" t="s">
        <v>1</v>
      </c>
      <c r="C2" s="417" t="s">
        <v>2</v>
      </c>
      <c r="D2" s="2"/>
      <c r="E2" s="417" t="s">
        <v>3</v>
      </c>
      <c r="F2" s="420" t="s">
        <v>4</v>
      </c>
      <c r="G2" s="427" t="s">
        <v>5</v>
      </c>
      <c r="H2" s="485"/>
      <c r="I2" s="428"/>
      <c r="J2" s="329"/>
      <c r="K2" s="3"/>
      <c r="L2" s="478" t="s">
        <v>316</v>
      </c>
      <c r="M2" s="479"/>
      <c r="N2" s="431" t="s">
        <v>6</v>
      </c>
      <c r="O2" s="431"/>
      <c r="P2" s="431"/>
      <c r="Q2" s="431"/>
      <c r="R2" s="431"/>
      <c r="S2" s="431"/>
      <c r="T2" s="431"/>
      <c r="U2" s="431"/>
      <c r="V2" s="481" t="s">
        <v>317</v>
      </c>
      <c r="W2" s="482"/>
      <c r="X2" s="431" t="s">
        <v>7</v>
      </c>
      <c r="Y2" s="431"/>
      <c r="Z2" s="431"/>
      <c r="AA2" s="431"/>
      <c r="AB2" s="431"/>
      <c r="AC2" s="431"/>
      <c r="AD2" s="431"/>
      <c r="AE2" s="431"/>
      <c r="AF2" s="432" t="s">
        <v>8</v>
      </c>
      <c r="AG2" s="432" t="s">
        <v>9</v>
      </c>
      <c r="AH2" s="421" t="s">
        <v>10</v>
      </c>
    </row>
    <row r="3" spans="1:35" ht="72" customHeight="1">
      <c r="A3" s="415"/>
      <c r="B3" s="418"/>
      <c r="C3" s="418"/>
      <c r="D3" s="4" t="s">
        <v>11</v>
      </c>
      <c r="E3" s="418"/>
      <c r="F3" s="418"/>
      <c r="G3" s="311" t="s">
        <v>12</v>
      </c>
      <c r="H3" s="311"/>
      <c r="I3" s="311" t="s">
        <v>13</v>
      </c>
      <c r="J3" s="330"/>
      <c r="K3" s="423" t="s">
        <v>14</v>
      </c>
      <c r="L3" s="480"/>
      <c r="M3" s="480"/>
      <c r="N3" s="425" t="s">
        <v>15</v>
      </c>
      <c r="O3" s="425"/>
      <c r="P3" s="425"/>
      <c r="Q3" s="425"/>
      <c r="R3" s="426" t="s">
        <v>16</v>
      </c>
      <c r="S3" s="426"/>
      <c r="T3" s="426"/>
      <c r="U3" s="426"/>
      <c r="V3" s="483"/>
      <c r="W3" s="484"/>
      <c r="X3" s="433" t="s">
        <v>15</v>
      </c>
      <c r="Y3" s="433"/>
      <c r="Z3" s="433"/>
      <c r="AA3" s="433"/>
      <c r="AB3" s="426" t="s">
        <v>16</v>
      </c>
      <c r="AC3" s="426"/>
      <c r="AD3" s="426"/>
      <c r="AE3" s="426"/>
      <c r="AF3" s="432"/>
      <c r="AG3" s="432"/>
      <c r="AH3" s="421"/>
    </row>
    <row r="4" spans="1:35" ht="49.5" customHeight="1">
      <c r="A4" s="416"/>
      <c r="B4" s="419"/>
      <c r="C4" s="418"/>
      <c r="D4" s="5"/>
      <c r="E4" s="419"/>
      <c r="F4" s="419"/>
      <c r="G4" s="343" t="s">
        <v>314</v>
      </c>
      <c r="H4" s="344" t="s">
        <v>315</v>
      </c>
      <c r="I4" s="343" t="s">
        <v>314</v>
      </c>
      <c r="J4" s="344" t="s">
        <v>315</v>
      </c>
      <c r="K4" s="424"/>
      <c r="L4" s="345" t="s">
        <v>15</v>
      </c>
      <c r="M4" s="346" t="s">
        <v>16</v>
      </c>
      <c r="N4" s="6" t="s">
        <v>17</v>
      </c>
      <c r="O4" s="7" t="s">
        <v>18</v>
      </c>
      <c r="P4" s="7" t="s">
        <v>19</v>
      </c>
      <c r="Q4" s="7" t="s">
        <v>20</v>
      </c>
      <c r="R4" s="8" t="s">
        <v>21</v>
      </c>
      <c r="S4" s="9" t="s">
        <v>18</v>
      </c>
      <c r="T4" s="9" t="s">
        <v>19</v>
      </c>
      <c r="U4" s="9" t="s">
        <v>20</v>
      </c>
      <c r="V4" s="345" t="s">
        <v>15</v>
      </c>
      <c r="W4" s="346" t="s">
        <v>16</v>
      </c>
      <c r="X4" s="10" t="s">
        <v>17</v>
      </c>
      <c r="Y4" s="11" t="s">
        <v>18</v>
      </c>
      <c r="Z4" s="11" t="s">
        <v>19</v>
      </c>
      <c r="AA4" s="11" t="s">
        <v>20</v>
      </c>
      <c r="AB4" s="8" t="s">
        <v>21</v>
      </c>
      <c r="AC4" s="9" t="s">
        <v>18</v>
      </c>
      <c r="AD4" s="9" t="s">
        <v>19</v>
      </c>
      <c r="AE4" s="9" t="s">
        <v>20</v>
      </c>
      <c r="AF4" s="432"/>
      <c r="AG4" s="432"/>
      <c r="AH4" s="421"/>
    </row>
    <row r="5" spans="1:35">
      <c r="A5" s="12"/>
      <c r="B5" s="13" t="s">
        <v>22</v>
      </c>
      <c r="C5" s="14" t="s">
        <v>23</v>
      </c>
      <c r="D5" s="15"/>
      <c r="E5" s="16"/>
      <c r="F5" s="17"/>
      <c r="G5" s="17"/>
      <c r="H5" s="312"/>
      <c r="I5" s="17"/>
      <c r="J5" s="331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331"/>
      <c r="W5" s="331"/>
      <c r="X5" s="18"/>
      <c r="Y5" s="18"/>
      <c r="Z5" s="18"/>
      <c r="AA5" s="18"/>
      <c r="AB5" s="18"/>
      <c r="AC5" s="18"/>
      <c r="AD5" s="18"/>
      <c r="AE5" s="18"/>
      <c r="AF5" s="19"/>
      <c r="AG5" s="20"/>
      <c r="AH5" s="21"/>
    </row>
    <row r="6" spans="1:35" ht="15.75">
      <c r="A6" s="22" t="s">
        <v>24</v>
      </c>
      <c r="B6" s="23" t="s">
        <v>25</v>
      </c>
      <c r="C6" s="434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6"/>
      <c r="AF6" s="19"/>
      <c r="AG6" s="20"/>
      <c r="AH6" s="21"/>
    </row>
    <row r="7" spans="1:35" ht="31.5" customHeight="1">
      <c r="A7" s="24" t="s">
        <v>26</v>
      </c>
      <c r="B7" s="25" t="s">
        <v>27</v>
      </c>
      <c r="C7" s="26" t="s">
        <v>28</v>
      </c>
      <c r="D7" s="27" t="s">
        <v>29</v>
      </c>
      <c r="E7" s="28"/>
      <c r="F7" s="29">
        <v>2</v>
      </c>
      <c r="G7" s="30">
        <v>15</v>
      </c>
      <c r="H7" s="313" t="s">
        <v>12</v>
      </c>
      <c r="I7" s="31"/>
      <c r="J7" s="332"/>
      <c r="K7" s="32"/>
      <c r="L7" s="486" t="s">
        <v>329</v>
      </c>
      <c r="M7" s="487"/>
      <c r="N7" s="33">
        <v>100</v>
      </c>
      <c r="O7" s="33" t="s">
        <v>30</v>
      </c>
      <c r="P7" s="33"/>
      <c r="Q7" s="33"/>
      <c r="R7" s="34">
        <v>100</v>
      </c>
      <c r="S7" s="34" t="s">
        <v>31</v>
      </c>
      <c r="T7" s="34" t="s">
        <v>32</v>
      </c>
      <c r="U7" s="34" t="s">
        <v>33</v>
      </c>
      <c r="V7" s="488" t="s">
        <v>330</v>
      </c>
      <c r="W7" s="489"/>
      <c r="X7" s="33">
        <v>100</v>
      </c>
      <c r="Y7" s="33" t="s">
        <v>31</v>
      </c>
      <c r="Z7" s="33" t="s">
        <v>32</v>
      </c>
      <c r="AA7" s="33" t="s">
        <v>33</v>
      </c>
      <c r="AB7" s="34">
        <v>100</v>
      </c>
      <c r="AC7" s="34" t="s">
        <v>31</v>
      </c>
      <c r="AD7" s="34" t="s">
        <v>32</v>
      </c>
      <c r="AE7" s="35" t="s">
        <v>33</v>
      </c>
      <c r="AF7" s="19" t="s">
        <v>34</v>
      </c>
      <c r="AG7" s="36">
        <v>6</v>
      </c>
      <c r="AH7" s="37"/>
    </row>
    <row r="8" spans="1:35" ht="30">
      <c r="A8" s="24" t="s">
        <v>26</v>
      </c>
      <c r="B8" s="38" t="s">
        <v>35</v>
      </c>
      <c r="C8" s="26" t="s">
        <v>36</v>
      </c>
      <c r="D8" s="39" t="s">
        <v>29</v>
      </c>
      <c r="E8" s="40"/>
      <c r="F8" s="41">
        <v>2</v>
      </c>
      <c r="G8" s="30">
        <v>15</v>
      </c>
      <c r="H8" s="313"/>
      <c r="I8" s="42"/>
      <c r="J8" s="332"/>
      <c r="K8" s="32"/>
      <c r="L8" s="391" t="s">
        <v>334</v>
      </c>
      <c r="M8" s="392" t="s">
        <v>379</v>
      </c>
      <c r="N8" s="33">
        <v>100</v>
      </c>
      <c r="O8" s="33" t="s">
        <v>30</v>
      </c>
      <c r="P8" s="33"/>
      <c r="Q8" s="33"/>
      <c r="R8" s="34">
        <v>100</v>
      </c>
      <c r="S8" s="34" t="s">
        <v>31</v>
      </c>
      <c r="T8" s="34" t="s">
        <v>32</v>
      </c>
      <c r="U8" s="34" t="s">
        <v>33</v>
      </c>
      <c r="V8" s="399" t="s">
        <v>380</v>
      </c>
      <c r="W8" s="399" t="s">
        <v>380</v>
      </c>
      <c r="X8" s="33">
        <v>100</v>
      </c>
      <c r="Y8" s="33" t="s">
        <v>31</v>
      </c>
      <c r="Z8" s="33" t="s">
        <v>32</v>
      </c>
      <c r="AA8" s="33" t="s">
        <v>33</v>
      </c>
      <c r="AB8" s="34">
        <v>100</v>
      </c>
      <c r="AC8" s="34" t="s">
        <v>31</v>
      </c>
      <c r="AD8" s="34" t="s">
        <v>32</v>
      </c>
      <c r="AE8" s="35" t="s">
        <v>33</v>
      </c>
      <c r="AF8" s="19" t="s">
        <v>37</v>
      </c>
      <c r="AG8" s="43">
        <v>5</v>
      </c>
      <c r="AH8" s="37"/>
      <c r="AI8" t="s">
        <v>23</v>
      </c>
    </row>
    <row r="9" spans="1:35" ht="42.75">
      <c r="A9" s="24" t="s">
        <v>26</v>
      </c>
      <c r="B9" s="38" t="s">
        <v>38</v>
      </c>
      <c r="C9" s="26" t="s">
        <v>39</v>
      </c>
      <c r="D9" s="39" t="s">
        <v>29</v>
      </c>
      <c r="E9" s="40"/>
      <c r="F9" s="41">
        <v>2</v>
      </c>
      <c r="G9" s="30">
        <v>6</v>
      </c>
      <c r="H9" s="313"/>
      <c r="I9" s="42">
        <v>9</v>
      </c>
      <c r="J9" s="332"/>
      <c r="K9" s="32">
        <v>18</v>
      </c>
      <c r="L9" s="391" t="s">
        <v>334</v>
      </c>
      <c r="M9" s="391" t="s">
        <v>350</v>
      </c>
      <c r="N9" s="33">
        <v>100</v>
      </c>
      <c r="O9" s="33" t="s">
        <v>30</v>
      </c>
      <c r="P9" s="33"/>
      <c r="Q9" s="33"/>
      <c r="R9" s="34">
        <v>100</v>
      </c>
      <c r="S9" s="34" t="s">
        <v>31</v>
      </c>
      <c r="T9" s="44" t="s">
        <v>40</v>
      </c>
      <c r="U9" s="34"/>
      <c r="V9" s="397" t="s">
        <v>350</v>
      </c>
      <c r="W9" s="397" t="s">
        <v>350</v>
      </c>
      <c r="X9" s="33">
        <v>100</v>
      </c>
      <c r="Y9" s="33" t="s">
        <v>31</v>
      </c>
      <c r="Z9" s="45" t="s">
        <v>40</v>
      </c>
      <c r="AA9" s="33"/>
      <c r="AB9" s="34">
        <v>100</v>
      </c>
      <c r="AC9" s="34" t="s">
        <v>31</v>
      </c>
      <c r="AD9" s="44" t="s">
        <v>40</v>
      </c>
      <c r="AE9" s="35"/>
      <c r="AF9" s="19" t="s">
        <v>41</v>
      </c>
      <c r="AG9" s="43">
        <v>6</v>
      </c>
      <c r="AH9" s="46"/>
    </row>
    <row r="10" spans="1:35" ht="15.75" customHeight="1">
      <c r="A10" s="47" t="s">
        <v>26</v>
      </c>
      <c r="B10" s="48" t="s">
        <v>42</v>
      </c>
      <c r="C10" s="49" t="s">
        <v>43</v>
      </c>
      <c r="D10" s="50" t="s">
        <v>29</v>
      </c>
      <c r="E10" s="40"/>
      <c r="F10" s="51">
        <v>2</v>
      </c>
      <c r="G10" s="52">
        <v>6</v>
      </c>
      <c r="H10" s="52"/>
      <c r="I10" s="53">
        <v>9</v>
      </c>
      <c r="J10" s="332" t="s">
        <v>352</v>
      </c>
      <c r="K10" s="54">
        <v>18</v>
      </c>
      <c r="L10" s="392" t="s">
        <v>354</v>
      </c>
      <c r="M10" s="392" t="s">
        <v>353</v>
      </c>
      <c r="N10" s="55">
        <v>100</v>
      </c>
      <c r="O10" s="55" t="s">
        <v>30</v>
      </c>
      <c r="P10" s="55"/>
      <c r="Q10" s="55"/>
      <c r="R10" s="56">
        <v>100</v>
      </c>
      <c r="S10" s="56" t="s">
        <v>31</v>
      </c>
      <c r="T10" s="56" t="s">
        <v>32</v>
      </c>
      <c r="U10" s="56" t="s">
        <v>33</v>
      </c>
      <c r="V10" s="392" t="s">
        <v>353</v>
      </c>
      <c r="W10" s="392" t="s">
        <v>353</v>
      </c>
      <c r="X10" s="55">
        <v>100</v>
      </c>
      <c r="Y10" s="55" t="s">
        <v>31</v>
      </c>
      <c r="Z10" s="55" t="s">
        <v>32</v>
      </c>
      <c r="AA10" s="55" t="s">
        <v>33</v>
      </c>
      <c r="AB10" s="56">
        <v>100</v>
      </c>
      <c r="AC10" s="56" t="s">
        <v>31</v>
      </c>
      <c r="AD10" s="56" t="s">
        <v>32</v>
      </c>
      <c r="AE10" s="57" t="s">
        <v>33</v>
      </c>
      <c r="AF10" s="58" t="s">
        <v>370</v>
      </c>
      <c r="AG10" s="43">
        <v>11</v>
      </c>
      <c r="AH10" s="46"/>
    </row>
    <row r="11" spans="1:35">
      <c r="A11" s="59" t="s">
        <v>26</v>
      </c>
      <c r="B11" s="60" t="s">
        <v>45</v>
      </c>
      <c r="C11" s="61" t="s">
        <v>46</v>
      </c>
      <c r="D11" s="39" t="s">
        <v>47</v>
      </c>
      <c r="E11" s="40"/>
      <c r="F11" s="41">
        <v>1</v>
      </c>
      <c r="G11" s="42"/>
      <c r="H11" s="314"/>
      <c r="I11" s="62">
        <v>12</v>
      </c>
      <c r="J11" s="333"/>
      <c r="K11" s="63"/>
      <c r="L11" s="375"/>
      <c r="M11" s="375"/>
      <c r="N11" s="33"/>
      <c r="O11" s="33"/>
      <c r="P11" s="33"/>
      <c r="Q11" s="33"/>
      <c r="R11" s="34"/>
      <c r="S11" s="34"/>
      <c r="T11" s="34"/>
      <c r="U11" s="34"/>
      <c r="V11" s="376"/>
      <c r="W11" s="376"/>
      <c r="X11" s="33"/>
      <c r="Y11" s="33"/>
      <c r="Z11" s="33"/>
      <c r="AA11" s="33"/>
      <c r="AB11" s="34"/>
      <c r="AC11" s="34"/>
      <c r="AD11" s="34"/>
      <c r="AE11" s="34"/>
      <c r="AF11" s="19"/>
      <c r="AG11" s="43"/>
      <c r="AH11" s="46"/>
    </row>
    <row r="12" spans="1:35" ht="14.25" customHeight="1">
      <c r="A12" s="64" t="s">
        <v>48</v>
      </c>
      <c r="B12" s="65" t="s">
        <v>49</v>
      </c>
      <c r="C12" s="437" t="s">
        <v>50</v>
      </c>
      <c r="D12" s="438"/>
      <c r="E12" s="438"/>
      <c r="F12" s="438"/>
      <c r="G12" s="438"/>
      <c r="H12" s="490"/>
      <c r="I12" s="438"/>
      <c r="J12" s="490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90"/>
      <c r="W12" s="490"/>
      <c r="X12" s="438"/>
      <c r="Y12" s="438"/>
      <c r="Z12" s="438"/>
      <c r="AA12" s="438"/>
      <c r="AB12" s="438"/>
      <c r="AC12" s="438"/>
      <c r="AD12" s="438"/>
      <c r="AE12" s="439"/>
      <c r="AF12" s="66"/>
      <c r="AG12" s="43"/>
      <c r="AH12" s="46"/>
    </row>
    <row r="13" spans="1:35" ht="28.5" customHeight="1">
      <c r="A13" s="67" t="s">
        <v>26</v>
      </c>
      <c r="B13" s="68" t="s">
        <v>51</v>
      </c>
      <c r="C13" s="69" t="s">
        <v>52</v>
      </c>
      <c r="D13" s="70" t="s">
        <v>29</v>
      </c>
      <c r="E13" s="71"/>
      <c r="F13" s="72">
        <v>2</v>
      </c>
      <c r="G13" s="73"/>
      <c r="H13" s="315"/>
      <c r="I13" s="73">
        <v>15</v>
      </c>
      <c r="J13" s="315"/>
      <c r="K13" s="63">
        <v>30</v>
      </c>
      <c r="L13" s="388" t="s">
        <v>335</v>
      </c>
      <c r="M13" s="388" t="s">
        <v>335</v>
      </c>
      <c r="N13" s="33">
        <v>100</v>
      </c>
      <c r="O13" s="33" t="s">
        <v>30</v>
      </c>
      <c r="P13" s="33"/>
      <c r="Q13" s="33"/>
      <c r="R13" s="34">
        <v>100</v>
      </c>
      <c r="S13" s="34" t="s">
        <v>31</v>
      </c>
      <c r="T13" s="74" t="s">
        <v>53</v>
      </c>
      <c r="U13" s="34" t="s">
        <v>54</v>
      </c>
      <c r="V13" s="388" t="s">
        <v>335</v>
      </c>
      <c r="W13" s="388" t="s">
        <v>335</v>
      </c>
      <c r="X13" s="33">
        <v>100</v>
      </c>
      <c r="Y13" s="33" t="s">
        <v>31</v>
      </c>
      <c r="Z13" s="75" t="s">
        <v>53</v>
      </c>
      <c r="AA13" s="33" t="s">
        <v>54</v>
      </c>
      <c r="AB13" s="35">
        <v>100</v>
      </c>
      <c r="AC13" s="35" t="s">
        <v>31</v>
      </c>
      <c r="AD13" s="74" t="s">
        <v>53</v>
      </c>
      <c r="AE13" s="35" t="s">
        <v>54</v>
      </c>
      <c r="AF13" s="66" t="s">
        <v>55</v>
      </c>
      <c r="AG13" s="76">
        <v>11</v>
      </c>
      <c r="AH13" s="77"/>
    </row>
    <row r="14" spans="1:35" ht="30" customHeight="1">
      <c r="A14" s="67" t="s">
        <v>56</v>
      </c>
      <c r="B14" s="68" t="s">
        <v>57</v>
      </c>
      <c r="C14" s="61" t="s">
        <v>58</v>
      </c>
      <c r="D14" s="39" t="s">
        <v>47</v>
      </c>
      <c r="E14" s="78"/>
      <c r="F14" s="41">
        <v>2</v>
      </c>
      <c r="G14" s="79"/>
      <c r="H14" s="316"/>
      <c r="I14" s="42">
        <v>15</v>
      </c>
      <c r="J14" s="314"/>
      <c r="K14" s="63">
        <v>15</v>
      </c>
      <c r="L14" s="388" t="s">
        <v>382</v>
      </c>
      <c r="M14" s="388" t="s">
        <v>382</v>
      </c>
      <c r="N14" s="33">
        <v>100</v>
      </c>
      <c r="O14" s="33" t="s">
        <v>30</v>
      </c>
      <c r="P14" s="33"/>
      <c r="Q14" s="33"/>
      <c r="R14" s="34">
        <v>100</v>
      </c>
      <c r="S14" s="34" t="s">
        <v>31</v>
      </c>
      <c r="T14" s="34" t="s">
        <v>32</v>
      </c>
      <c r="U14" s="34" t="s">
        <v>33</v>
      </c>
      <c r="V14" s="388" t="s">
        <v>382</v>
      </c>
      <c r="W14" s="388" t="s">
        <v>382</v>
      </c>
      <c r="X14" s="33">
        <v>100</v>
      </c>
      <c r="Y14" s="33" t="s">
        <v>31</v>
      </c>
      <c r="Z14" s="33" t="s">
        <v>32</v>
      </c>
      <c r="AA14" s="33" t="s">
        <v>33</v>
      </c>
      <c r="AB14" s="34">
        <v>100</v>
      </c>
      <c r="AC14" s="34" t="s">
        <v>31</v>
      </c>
      <c r="AD14" s="34" t="s">
        <v>32</v>
      </c>
      <c r="AE14" s="35" t="s">
        <v>33</v>
      </c>
      <c r="AF14" s="19" t="s">
        <v>383</v>
      </c>
      <c r="AG14" s="43">
        <v>11</v>
      </c>
      <c r="AH14" s="46"/>
      <c r="AI14" t="s">
        <v>362</v>
      </c>
    </row>
    <row r="15" spans="1:35">
      <c r="A15" s="67" t="s">
        <v>56</v>
      </c>
      <c r="B15" s="80" t="s">
        <v>60</v>
      </c>
      <c r="C15" s="61" t="s">
        <v>61</v>
      </c>
      <c r="D15" s="39" t="s">
        <v>47</v>
      </c>
      <c r="E15" s="81" t="s">
        <v>62</v>
      </c>
      <c r="F15" s="41">
        <v>5</v>
      </c>
      <c r="G15" s="79"/>
      <c r="H15" s="316"/>
      <c r="I15" s="42">
        <v>32</v>
      </c>
      <c r="J15" s="314"/>
      <c r="K15" s="63">
        <v>32</v>
      </c>
      <c r="L15" s="391" t="s">
        <v>334</v>
      </c>
      <c r="M15" s="388" t="s">
        <v>336</v>
      </c>
      <c r="N15" s="33">
        <v>100</v>
      </c>
      <c r="O15" s="33" t="s">
        <v>30</v>
      </c>
      <c r="P15" s="33"/>
      <c r="Q15" s="33"/>
      <c r="R15" s="34">
        <v>100</v>
      </c>
      <c r="S15" s="34" t="s">
        <v>31</v>
      </c>
      <c r="T15" s="34" t="s">
        <v>32</v>
      </c>
      <c r="U15" s="34" t="s">
        <v>33</v>
      </c>
      <c r="V15" s="399" t="s">
        <v>336</v>
      </c>
      <c r="W15" s="399" t="s">
        <v>336</v>
      </c>
      <c r="X15" s="33">
        <v>100</v>
      </c>
      <c r="Y15" s="33" t="s">
        <v>31</v>
      </c>
      <c r="Z15" s="33" t="s">
        <v>32</v>
      </c>
      <c r="AA15" s="33" t="s">
        <v>33</v>
      </c>
      <c r="AB15" s="34">
        <v>100</v>
      </c>
      <c r="AC15" s="34" t="s">
        <v>31</v>
      </c>
      <c r="AD15" s="34" t="s">
        <v>32</v>
      </c>
      <c r="AE15" s="35" t="s">
        <v>33</v>
      </c>
      <c r="AF15" s="19" t="s">
        <v>63</v>
      </c>
      <c r="AG15" s="43">
        <v>12</v>
      </c>
      <c r="AH15" s="46"/>
    </row>
    <row r="16" spans="1:35">
      <c r="A16" s="67" t="s">
        <v>56</v>
      </c>
      <c r="B16" s="80" t="s">
        <v>64</v>
      </c>
      <c r="C16" s="61" t="s">
        <v>65</v>
      </c>
      <c r="D16" s="39" t="s">
        <v>47</v>
      </c>
      <c r="E16" s="78"/>
      <c r="F16" s="41">
        <v>5</v>
      </c>
      <c r="G16" s="79"/>
      <c r="H16" s="316"/>
      <c r="I16" s="42">
        <v>35</v>
      </c>
      <c r="J16" s="314"/>
      <c r="K16" s="63">
        <v>35</v>
      </c>
      <c r="L16" s="393" t="s">
        <v>356</v>
      </c>
      <c r="M16" s="394" t="s">
        <v>356</v>
      </c>
      <c r="N16" s="33">
        <v>100</v>
      </c>
      <c r="O16" s="33" t="s">
        <v>30</v>
      </c>
      <c r="P16" s="33"/>
      <c r="Q16" s="33"/>
      <c r="R16" s="34">
        <v>100</v>
      </c>
      <c r="S16" s="34" t="s">
        <v>31</v>
      </c>
      <c r="T16" s="34" t="s">
        <v>32</v>
      </c>
      <c r="U16" s="34" t="s">
        <v>33</v>
      </c>
      <c r="V16" s="413" t="s">
        <v>356</v>
      </c>
      <c r="W16" s="393" t="s">
        <v>356</v>
      </c>
      <c r="X16" s="33">
        <v>100</v>
      </c>
      <c r="Y16" s="33" t="s">
        <v>31</v>
      </c>
      <c r="Z16" s="33" t="s">
        <v>32</v>
      </c>
      <c r="AA16" s="33" t="s">
        <v>33</v>
      </c>
      <c r="AB16" s="34">
        <v>100</v>
      </c>
      <c r="AC16" s="34" t="s">
        <v>31</v>
      </c>
      <c r="AD16" s="34" t="s">
        <v>32</v>
      </c>
      <c r="AE16" s="35" t="s">
        <v>33</v>
      </c>
      <c r="AF16" s="19" t="s">
        <v>66</v>
      </c>
      <c r="AG16" s="43">
        <v>14</v>
      </c>
      <c r="AH16" s="46"/>
    </row>
    <row r="17" spans="1:35" ht="30">
      <c r="A17" s="67" t="s">
        <v>56</v>
      </c>
      <c r="B17" s="80" t="s">
        <v>67</v>
      </c>
      <c r="C17" s="61" t="s">
        <v>68</v>
      </c>
      <c r="D17" s="39" t="s">
        <v>47</v>
      </c>
      <c r="E17" s="62" t="s">
        <v>69</v>
      </c>
      <c r="F17" s="41">
        <v>5</v>
      </c>
      <c r="G17" s="79"/>
      <c r="H17" s="316"/>
      <c r="I17" s="42">
        <v>32</v>
      </c>
      <c r="J17" s="314"/>
      <c r="K17" s="63">
        <v>32</v>
      </c>
      <c r="L17" s="391" t="s">
        <v>334</v>
      </c>
      <c r="M17" s="388" t="s">
        <v>338</v>
      </c>
      <c r="N17" s="33">
        <v>100</v>
      </c>
      <c r="O17" s="33" t="s">
        <v>30</v>
      </c>
      <c r="P17" s="33"/>
      <c r="Q17" s="33"/>
      <c r="R17" s="34">
        <v>100</v>
      </c>
      <c r="S17" s="34" t="s">
        <v>31</v>
      </c>
      <c r="T17" s="34" t="s">
        <v>32</v>
      </c>
      <c r="U17" s="34" t="s">
        <v>33</v>
      </c>
      <c r="V17" s="399" t="s">
        <v>338</v>
      </c>
      <c r="W17" s="399" t="s">
        <v>338</v>
      </c>
      <c r="X17" s="33">
        <v>100</v>
      </c>
      <c r="Y17" s="33" t="s">
        <v>31</v>
      </c>
      <c r="Z17" s="33" t="s">
        <v>32</v>
      </c>
      <c r="AA17" s="33" t="s">
        <v>33</v>
      </c>
      <c r="AB17" s="34">
        <v>100</v>
      </c>
      <c r="AC17" s="34" t="s">
        <v>31</v>
      </c>
      <c r="AD17" s="34" t="s">
        <v>32</v>
      </c>
      <c r="AE17" s="35" t="s">
        <v>33</v>
      </c>
      <c r="AF17" s="19" t="s">
        <v>337</v>
      </c>
      <c r="AG17" s="43">
        <v>15</v>
      </c>
      <c r="AH17" s="46"/>
    </row>
    <row r="18" spans="1:35" ht="26.25">
      <c r="A18" s="67" t="s">
        <v>56</v>
      </c>
      <c r="B18" s="80" t="s">
        <v>71</v>
      </c>
      <c r="C18" s="82" t="s">
        <v>72</v>
      </c>
      <c r="D18" s="83" t="s">
        <v>47</v>
      </c>
      <c r="E18" s="81" t="s">
        <v>69</v>
      </c>
      <c r="F18" s="84">
        <v>5</v>
      </c>
      <c r="G18" s="42"/>
      <c r="H18" s="314"/>
      <c r="I18" s="42">
        <v>32</v>
      </c>
      <c r="J18" s="314"/>
      <c r="K18" s="63">
        <v>32</v>
      </c>
      <c r="L18" s="388" t="s">
        <v>334</v>
      </c>
      <c r="M18" s="388" t="s">
        <v>333</v>
      </c>
      <c r="N18" s="33">
        <v>100</v>
      </c>
      <c r="O18" s="33" t="s">
        <v>30</v>
      </c>
      <c r="P18" s="33"/>
      <c r="Q18" s="33"/>
      <c r="R18" s="34">
        <v>100</v>
      </c>
      <c r="S18" s="34" t="s">
        <v>31</v>
      </c>
      <c r="T18" s="34" t="s">
        <v>32</v>
      </c>
      <c r="U18" s="34" t="s">
        <v>33</v>
      </c>
      <c r="V18" s="388" t="s">
        <v>333</v>
      </c>
      <c r="W18" s="388" t="s">
        <v>333</v>
      </c>
      <c r="X18" s="33">
        <v>100</v>
      </c>
      <c r="Y18" s="33" t="s">
        <v>31</v>
      </c>
      <c r="Z18" s="33" t="s">
        <v>32</v>
      </c>
      <c r="AA18" s="33" t="s">
        <v>33</v>
      </c>
      <c r="AB18" s="34">
        <v>100</v>
      </c>
      <c r="AC18" s="34" t="s">
        <v>31</v>
      </c>
      <c r="AD18" s="34" t="s">
        <v>32</v>
      </c>
      <c r="AE18" s="34" t="s">
        <v>33</v>
      </c>
      <c r="AF18" s="19" t="s">
        <v>73</v>
      </c>
      <c r="AG18" s="43">
        <v>15</v>
      </c>
      <c r="AH18" s="46"/>
    </row>
    <row r="19" spans="1:35" ht="48.75" customHeight="1">
      <c r="A19" s="85" t="s">
        <v>74</v>
      </c>
      <c r="B19" s="86" t="s">
        <v>75</v>
      </c>
      <c r="C19" s="87" t="s">
        <v>76</v>
      </c>
      <c r="D19" s="39" t="s">
        <v>47</v>
      </c>
      <c r="E19" s="81"/>
      <c r="F19" s="41">
        <v>7</v>
      </c>
      <c r="G19" s="79"/>
      <c r="H19" s="316"/>
      <c r="I19" s="42">
        <v>60</v>
      </c>
      <c r="J19" s="314" t="s">
        <v>23</v>
      </c>
      <c r="K19" s="63">
        <v>60</v>
      </c>
      <c r="L19" s="388" t="s">
        <v>384</v>
      </c>
      <c r="M19" s="388" t="s">
        <v>384</v>
      </c>
      <c r="N19" s="33">
        <v>100</v>
      </c>
      <c r="O19" s="33" t="s">
        <v>30</v>
      </c>
      <c r="P19" s="33"/>
      <c r="Q19" s="33"/>
      <c r="R19" s="34">
        <v>100</v>
      </c>
      <c r="S19" s="34" t="s">
        <v>31</v>
      </c>
      <c r="T19" s="34" t="s">
        <v>53</v>
      </c>
      <c r="U19" s="34"/>
      <c r="V19" s="388" t="s">
        <v>384</v>
      </c>
      <c r="W19" s="388" t="s">
        <v>384</v>
      </c>
      <c r="X19" s="33">
        <v>100</v>
      </c>
      <c r="Y19" s="33" t="s">
        <v>31</v>
      </c>
      <c r="Z19" s="33" t="s">
        <v>53</v>
      </c>
      <c r="AA19" s="33"/>
      <c r="AB19" s="34">
        <v>100</v>
      </c>
      <c r="AC19" s="34" t="s">
        <v>31</v>
      </c>
      <c r="AD19" s="34" t="s">
        <v>53</v>
      </c>
      <c r="AE19" s="35"/>
      <c r="AF19" s="19" t="s">
        <v>77</v>
      </c>
      <c r="AG19" s="43">
        <v>9</v>
      </c>
      <c r="AH19" s="46"/>
      <c r="AI19" t="s">
        <v>363</v>
      </c>
    </row>
    <row r="20" spans="1:35" ht="57" customHeight="1">
      <c r="A20" s="85" t="s">
        <v>78</v>
      </c>
      <c r="B20" s="86" t="s">
        <v>79</v>
      </c>
      <c r="C20" s="87" t="s">
        <v>80</v>
      </c>
      <c r="D20" s="39" t="s">
        <v>47</v>
      </c>
      <c r="E20" s="81" t="s">
        <v>62</v>
      </c>
      <c r="F20" s="41">
        <v>7</v>
      </c>
      <c r="G20" s="79"/>
      <c r="H20" s="316"/>
      <c r="I20" s="42">
        <v>32</v>
      </c>
      <c r="J20" s="314"/>
      <c r="K20" s="63">
        <v>32</v>
      </c>
      <c r="L20" s="388" t="s">
        <v>384</v>
      </c>
      <c r="M20" s="388" t="s">
        <v>384</v>
      </c>
      <c r="N20" s="33">
        <v>100</v>
      </c>
      <c r="O20" s="33" t="s">
        <v>30</v>
      </c>
      <c r="P20" s="33"/>
      <c r="Q20" s="33"/>
      <c r="R20" s="34">
        <v>100</v>
      </c>
      <c r="S20" s="34" t="s">
        <v>31</v>
      </c>
      <c r="T20" s="34" t="s">
        <v>53</v>
      </c>
      <c r="U20" s="34"/>
      <c r="V20" s="388" t="s">
        <v>384</v>
      </c>
      <c r="W20" s="388" t="s">
        <v>384</v>
      </c>
      <c r="X20" s="33">
        <v>100</v>
      </c>
      <c r="Y20" s="33" t="s">
        <v>31</v>
      </c>
      <c r="Z20" s="33" t="s">
        <v>53</v>
      </c>
      <c r="AA20" s="33"/>
      <c r="AB20" s="34">
        <v>100</v>
      </c>
      <c r="AC20" s="34" t="s">
        <v>31</v>
      </c>
      <c r="AD20" s="34" t="s">
        <v>53</v>
      </c>
      <c r="AE20" s="35"/>
      <c r="AF20" s="19" t="s">
        <v>77</v>
      </c>
      <c r="AG20" s="43">
        <v>9</v>
      </c>
      <c r="AH20" s="46"/>
      <c r="AI20" t="s">
        <v>363</v>
      </c>
    </row>
    <row r="21" spans="1:35" ht="57" customHeight="1">
      <c r="A21" s="85" t="s">
        <v>74</v>
      </c>
      <c r="B21" s="86" t="s">
        <v>81</v>
      </c>
      <c r="C21" s="87" t="s">
        <v>82</v>
      </c>
      <c r="D21" s="39" t="s">
        <v>47</v>
      </c>
      <c r="E21" s="81" t="s">
        <v>62</v>
      </c>
      <c r="F21" s="41">
        <v>7</v>
      </c>
      <c r="G21" s="79"/>
      <c r="H21" s="316"/>
      <c r="I21" s="42">
        <v>16</v>
      </c>
      <c r="J21" s="314"/>
      <c r="K21" s="63">
        <v>16</v>
      </c>
      <c r="L21" s="388" t="s">
        <v>384</v>
      </c>
      <c r="M21" s="388" t="s">
        <v>384</v>
      </c>
      <c r="N21" s="33">
        <v>100</v>
      </c>
      <c r="O21" s="33" t="s">
        <v>30</v>
      </c>
      <c r="P21" s="33"/>
      <c r="Q21" s="33"/>
      <c r="R21" s="34">
        <v>100</v>
      </c>
      <c r="S21" s="34" t="s">
        <v>31</v>
      </c>
      <c r="T21" s="34" t="s">
        <v>53</v>
      </c>
      <c r="U21" s="34"/>
      <c r="V21" s="388" t="s">
        <v>384</v>
      </c>
      <c r="W21" s="388" t="s">
        <v>384</v>
      </c>
      <c r="X21" s="33">
        <v>100</v>
      </c>
      <c r="Y21" s="33" t="s">
        <v>31</v>
      </c>
      <c r="Z21" s="33" t="s">
        <v>53</v>
      </c>
      <c r="AA21" s="33"/>
      <c r="AB21" s="34">
        <v>100</v>
      </c>
      <c r="AC21" s="34" t="s">
        <v>31</v>
      </c>
      <c r="AD21" s="34" t="s">
        <v>53</v>
      </c>
      <c r="AE21" s="35"/>
      <c r="AF21" s="19" t="s">
        <v>77</v>
      </c>
      <c r="AG21" s="43">
        <v>9</v>
      </c>
      <c r="AH21" s="46"/>
      <c r="AI21" t="s">
        <v>363</v>
      </c>
    </row>
    <row r="22" spans="1:35">
      <c r="A22" s="85" t="s">
        <v>74</v>
      </c>
      <c r="B22" s="86" t="s">
        <v>83</v>
      </c>
      <c r="C22" s="87" t="s">
        <v>84</v>
      </c>
      <c r="D22" s="39" t="s">
        <v>47</v>
      </c>
      <c r="E22" s="81" t="s">
        <v>62</v>
      </c>
      <c r="F22" s="84">
        <v>7</v>
      </c>
      <c r="G22" s="79"/>
      <c r="H22" s="316"/>
      <c r="I22" s="79">
        <v>16</v>
      </c>
      <c r="J22" s="316"/>
      <c r="K22" s="63">
        <v>16</v>
      </c>
      <c r="L22" s="388" t="s">
        <v>358</v>
      </c>
      <c r="M22" s="388" t="s">
        <v>359</v>
      </c>
      <c r="N22" s="33">
        <v>100</v>
      </c>
      <c r="O22" s="33" t="s">
        <v>30</v>
      </c>
      <c r="P22" s="33"/>
      <c r="Q22" s="33"/>
      <c r="R22" s="34">
        <v>100</v>
      </c>
      <c r="S22" s="34" t="s">
        <v>31</v>
      </c>
      <c r="T22" s="34" t="s">
        <v>53</v>
      </c>
      <c r="U22" s="34"/>
      <c r="V22" s="388" t="s">
        <v>359</v>
      </c>
      <c r="W22" s="388" t="s">
        <v>359</v>
      </c>
      <c r="X22" s="33">
        <v>100</v>
      </c>
      <c r="Y22" s="33" t="s">
        <v>31</v>
      </c>
      <c r="Z22" s="33" t="s">
        <v>53</v>
      </c>
      <c r="AA22" s="33"/>
      <c r="AB22" s="34">
        <v>100</v>
      </c>
      <c r="AC22" s="34" t="s">
        <v>31</v>
      </c>
      <c r="AD22" s="34" t="s">
        <v>53</v>
      </c>
      <c r="AE22" s="35"/>
      <c r="AF22" s="19" t="s">
        <v>85</v>
      </c>
      <c r="AG22" s="43">
        <v>9</v>
      </c>
      <c r="AH22" s="46"/>
    </row>
    <row r="23" spans="1:35" ht="15.75">
      <c r="A23" s="88" t="s">
        <v>86</v>
      </c>
      <c r="B23" s="89" t="s">
        <v>87</v>
      </c>
      <c r="C23" s="440" t="s">
        <v>88</v>
      </c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  <c r="AE23" s="442"/>
      <c r="AF23" s="19"/>
      <c r="AG23" s="43"/>
      <c r="AH23" s="46"/>
    </row>
    <row r="24" spans="1:35">
      <c r="A24" s="90" t="s">
        <v>26</v>
      </c>
      <c r="B24" s="91" t="s">
        <v>89</v>
      </c>
      <c r="C24" s="92" t="s">
        <v>90</v>
      </c>
      <c r="D24" s="39" t="s">
        <v>29</v>
      </c>
      <c r="E24" s="78"/>
      <c r="F24" s="41">
        <v>2</v>
      </c>
      <c r="G24" s="79"/>
      <c r="H24" s="316"/>
      <c r="I24" s="42">
        <v>15</v>
      </c>
      <c r="J24" s="314"/>
      <c r="K24" s="63">
        <v>30</v>
      </c>
      <c r="L24" s="391" t="s">
        <v>334</v>
      </c>
      <c r="M24" s="388" t="s">
        <v>326</v>
      </c>
      <c r="N24" s="33">
        <v>100</v>
      </c>
      <c r="O24" s="33" t="s">
        <v>30</v>
      </c>
      <c r="P24" s="33"/>
      <c r="Q24" s="33"/>
      <c r="R24" s="34">
        <v>100</v>
      </c>
      <c r="S24" s="34" t="s">
        <v>31</v>
      </c>
      <c r="T24" s="34" t="s">
        <v>32</v>
      </c>
      <c r="U24" s="34" t="s">
        <v>33</v>
      </c>
      <c r="V24" s="399" t="s">
        <v>327</v>
      </c>
      <c r="W24" s="399" t="s">
        <v>327</v>
      </c>
      <c r="X24" s="33">
        <v>100</v>
      </c>
      <c r="Y24" s="33" t="s">
        <v>31</v>
      </c>
      <c r="Z24" s="33" t="s">
        <v>32</v>
      </c>
      <c r="AA24" s="33" t="s">
        <v>33</v>
      </c>
      <c r="AB24" s="34">
        <v>100</v>
      </c>
      <c r="AC24" s="34" t="s">
        <v>31</v>
      </c>
      <c r="AD24" s="34" t="s">
        <v>32</v>
      </c>
      <c r="AE24" s="35" t="s">
        <v>33</v>
      </c>
      <c r="AF24" s="19" t="s">
        <v>91</v>
      </c>
      <c r="AG24" s="43">
        <v>11</v>
      </c>
      <c r="AH24" s="46"/>
    </row>
    <row r="25" spans="1:35">
      <c r="A25" s="93" t="s">
        <v>56</v>
      </c>
      <c r="B25" s="94" t="s">
        <v>92</v>
      </c>
      <c r="C25" s="95" t="s">
        <v>93</v>
      </c>
      <c r="D25" s="39" t="s">
        <v>47</v>
      </c>
      <c r="E25" s="78" t="s">
        <v>94</v>
      </c>
      <c r="F25" s="41">
        <v>2</v>
      </c>
      <c r="G25" s="79"/>
      <c r="H25" s="316"/>
      <c r="I25" s="42">
        <v>15</v>
      </c>
      <c r="J25" s="314"/>
      <c r="K25" s="63">
        <v>15</v>
      </c>
      <c r="L25" s="391" t="s">
        <v>334</v>
      </c>
      <c r="M25" s="388" t="s">
        <v>345</v>
      </c>
      <c r="N25" s="33">
        <v>100</v>
      </c>
      <c r="O25" s="33" t="s">
        <v>30</v>
      </c>
      <c r="P25" s="33"/>
      <c r="Q25" s="33"/>
      <c r="R25" s="34">
        <v>100</v>
      </c>
      <c r="S25" s="34" t="s">
        <v>31</v>
      </c>
      <c r="T25" s="34" t="s">
        <v>32</v>
      </c>
      <c r="U25" s="34" t="s">
        <v>54</v>
      </c>
      <c r="V25" s="399" t="s">
        <v>345</v>
      </c>
      <c r="W25" s="399" t="s">
        <v>345</v>
      </c>
      <c r="X25" s="33">
        <v>100</v>
      </c>
      <c r="Y25" s="33" t="s">
        <v>31</v>
      </c>
      <c r="Z25" s="33" t="s">
        <v>32</v>
      </c>
      <c r="AA25" s="33" t="s">
        <v>33</v>
      </c>
      <c r="AB25" s="34">
        <v>100</v>
      </c>
      <c r="AC25" s="34" t="s">
        <v>31</v>
      </c>
      <c r="AD25" s="34" t="s">
        <v>32</v>
      </c>
      <c r="AE25" s="35" t="s">
        <v>33</v>
      </c>
      <c r="AF25" s="19" t="s">
        <v>95</v>
      </c>
      <c r="AG25" s="43">
        <v>12</v>
      </c>
      <c r="AH25" s="46"/>
    </row>
    <row r="26" spans="1:35" ht="40.5" customHeight="1">
      <c r="A26" s="93" t="s">
        <v>56</v>
      </c>
      <c r="B26" s="94" t="s">
        <v>96</v>
      </c>
      <c r="C26" s="95" t="s">
        <v>97</v>
      </c>
      <c r="D26" s="39" t="s">
        <v>47</v>
      </c>
      <c r="E26" s="96"/>
      <c r="F26" s="41">
        <v>2</v>
      </c>
      <c r="G26" s="79"/>
      <c r="I26" s="42">
        <v>15</v>
      </c>
      <c r="J26" s="316" t="s">
        <v>324</v>
      </c>
      <c r="K26" s="63">
        <v>15</v>
      </c>
      <c r="L26" s="388" t="s">
        <v>325</v>
      </c>
      <c r="M26" s="388" t="s">
        <v>326</v>
      </c>
      <c r="N26" s="33">
        <v>100</v>
      </c>
      <c r="O26" s="33" t="s">
        <v>30</v>
      </c>
      <c r="P26" s="33"/>
      <c r="Q26" s="33"/>
      <c r="R26" s="34">
        <v>100</v>
      </c>
      <c r="S26" s="34" t="s">
        <v>31</v>
      </c>
      <c r="T26" s="34" t="s">
        <v>53</v>
      </c>
      <c r="U26" s="34"/>
      <c r="V26" s="399" t="s">
        <v>327</v>
      </c>
      <c r="W26" s="399" t="s">
        <v>327</v>
      </c>
      <c r="X26" s="33">
        <v>100</v>
      </c>
      <c r="Y26" s="33" t="s">
        <v>31</v>
      </c>
      <c r="Z26" s="33" t="s">
        <v>53</v>
      </c>
      <c r="AA26" s="33"/>
      <c r="AB26" s="34">
        <v>100</v>
      </c>
      <c r="AC26" s="34" t="s">
        <v>31</v>
      </c>
      <c r="AD26" s="34" t="s">
        <v>53</v>
      </c>
      <c r="AE26" s="35"/>
      <c r="AF26" s="19" t="s">
        <v>98</v>
      </c>
      <c r="AG26" s="43">
        <v>14</v>
      </c>
      <c r="AH26" s="46"/>
    </row>
    <row r="27" spans="1:35" ht="44.25" customHeight="1">
      <c r="A27" s="93" t="s">
        <v>56</v>
      </c>
      <c r="B27" s="94" t="s">
        <v>385</v>
      </c>
      <c r="C27" s="95" t="s">
        <v>100</v>
      </c>
      <c r="D27" s="39" t="s">
        <v>47</v>
      </c>
      <c r="E27" s="97" t="s">
        <v>101</v>
      </c>
      <c r="F27" s="41">
        <v>2</v>
      </c>
      <c r="G27" s="79"/>
      <c r="H27" s="316"/>
      <c r="I27" s="42">
        <v>15</v>
      </c>
      <c r="J27" s="314"/>
      <c r="K27" s="63">
        <v>15</v>
      </c>
      <c r="L27" s="377" t="s">
        <v>346</v>
      </c>
      <c r="M27" s="377" t="s">
        <v>346</v>
      </c>
      <c r="N27" s="33">
        <v>100</v>
      </c>
      <c r="O27" s="33" t="s">
        <v>30</v>
      </c>
      <c r="P27" s="33"/>
      <c r="Q27" s="33"/>
      <c r="R27" s="34">
        <v>100</v>
      </c>
      <c r="S27" s="34" t="s">
        <v>31</v>
      </c>
      <c r="T27" s="34" t="s">
        <v>32</v>
      </c>
      <c r="U27" s="34" t="s">
        <v>33</v>
      </c>
      <c r="V27" s="377" t="s">
        <v>346</v>
      </c>
      <c r="W27" s="384" t="s">
        <v>346</v>
      </c>
      <c r="X27" s="33">
        <v>100</v>
      </c>
      <c r="Y27" s="33" t="s">
        <v>31</v>
      </c>
      <c r="Z27" s="33" t="s">
        <v>32</v>
      </c>
      <c r="AA27" s="33" t="s">
        <v>33</v>
      </c>
      <c r="AB27" s="34">
        <v>100</v>
      </c>
      <c r="AC27" s="34" t="s">
        <v>31</v>
      </c>
      <c r="AD27" s="34" t="s">
        <v>32</v>
      </c>
      <c r="AE27" s="35" t="s">
        <v>33</v>
      </c>
      <c r="AF27" s="19" t="s">
        <v>102</v>
      </c>
      <c r="AG27" s="43">
        <v>15</v>
      </c>
      <c r="AH27" s="37"/>
    </row>
    <row r="28" spans="1:35">
      <c r="A28" s="98" t="s">
        <v>56</v>
      </c>
      <c r="B28" s="99" t="s">
        <v>103</v>
      </c>
      <c r="C28" s="100" t="s">
        <v>104</v>
      </c>
      <c r="D28" s="101" t="s">
        <v>47</v>
      </c>
      <c r="E28" s="102" t="s">
        <v>105</v>
      </c>
      <c r="F28" s="103"/>
      <c r="G28" s="104"/>
      <c r="H28" s="361"/>
      <c r="I28" s="105">
        <v>15</v>
      </c>
      <c r="J28" s="105"/>
      <c r="K28" s="106">
        <v>15</v>
      </c>
      <c r="L28" s="387" t="s">
        <v>334</v>
      </c>
      <c r="M28" s="387" t="s">
        <v>326</v>
      </c>
      <c r="N28" s="55">
        <v>100</v>
      </c>
      <c r="O28" s="55" t="s">
        <v>30</v>
      </c>
      <c r="P28" s="55"/>
      <c r="Q28" s="55"/>
      <c r="R28" s="56">
        <v>100</v>
      </c>
      <c r="S28" s="56" t="s">
        <v>31</v>
      </c>
      <c r="T28" s="56" t="s">
        <v>32</v>
      </c>
      <c r="U28" s="56" t="s">
        <v>33</v>
      </c>
      <c r="V28" s="379" t="s">
        <v>327</v>
      </c>
      <c r="W28" s="379" t="s">
        <v>327</v>
      </c>
      <c r="X28" s="55">
        <v>100</v>
      </c>
      <c r="Y28" s="55" t="s">
        <v>31</v>
      </c>
      <c r="Z28" s="55" t="s">
        <v>32</v>
      </c>
      <c r="AA28" s="55" t="s">
        <v>33</v>
      </c>
      <c r="AB28" s="56">
        <v>100</v>
      </c>
      <c r="AC28" s="56" t="s">
        <v>31</v>
      </c>
      <c r="AD28" s="56" t="s">
        <v>32</v>
      </c>
      <c r="AE28" s="56" t="s">
        <v>33</v>
      </c>
      <c r="AF28" s="58" t="s">
        <v>73</v>
      </c>
      <c r="AG28" s="107">
        <v>15</v>
      </c>
      <c r="AH28" s="108"/>
    </row>
    <row r="29" spans="1:35">
      <c r="A29" s="109" t="s">
        <v>74</v>
      </c>
      <c r="B29" s="110" t="s">
        <v>106</v>
      </c>
      <c r="C29" s="82" t="s">
        <v>107</v>
      </c>
      <c r="D29" s="83" t="s">
        <v>47</v>
      </c>
      <c r="E29" s="81"/>
      <c r="F29" s="84">
        <v>2</v>
      </c>
      <c r="G29" s="79"/>
      <c r="H29" s="316"/>
      <c r="I29" s="42">
        <v>15</v>
      </c>
      <c r="J29" s="314"/>
      <c r="K29" s="63">
        <v>15</v>
      </c>
      <c r="L29" s="388" t="s">
        <v>386</v>
      </c>
      <c r="M29" s="375" t="s">
        <v>387</v>
      </c>
      <c r="N29" s="33">
        <v>100</v>
      </c>
      <c r="O29" s="33" t="s">
        <v>30</v>
      </c>
      <c r="P29" s="33"/>
      <c r="Q29" s="33"/>
      <c r="R29" s="34">
        <v>100</v>
      </c>
      <c r="S29" s="34" t="s">
        <v>31</v>
      </c>
      <c r="T29" s="34" t="s">
        <v>53</v>
      </c>
      <c r="U29" s="34"/>
      <c r="V29" s="347"/>
      <c r="W29" s="347"/>
      <c r="X29" s="33">
        <v>100</v>
      </c>
      <c r="Y29" s="33" t="s">
        <v>31</v>
      </c>
      <c r="Z29" s="33" t="s">
        <v>53</v>
      </c>
      <c r="AA29" s="33"/>
      <c r="AB29" s="34">
        <v>100</v>
      </c>
      <c r="AC29" s="34" t="s">
        <v>31</v>
      </c>
      <c r="AD29" s="34" t="s">
        <v>53</v>
      </c>
      <c r="AE29" s="34"/>
      <c r="AF29" s="19" t="s">
        <v>108</v>
      </c>
      <c r="AG29" s="43">
        <v>9</v>
      </c>
      <c r="AH29" s="37"/>
      <c r="AI29" t="s">
        <v>362</v>
      </c>
    </row>
    <row r="30" spans="1:35">
      <c r="A30" s="111" t="s">
        <v>109</v>
      </c>
      <c r="B30" s="112" t="s">
        <v>110</v>
      </c>
      <c r="C30" s="429" t="s">
        <v>111</v>
      </c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113"/>
      <c r="AG30" s="114"/>
      <c r="AH30" s="115"/>
    </row>
    <row r="31" spans="1:35" ht="30">
      <c r="A31" s="116" t="s">
        <v>112</v>
      </c>
      <c r="B31" s="117" t="s">
        <v>113</v>
      </c>
      <c r="C31" s="118" t="s">
        <v>114</v>
      </c>
      <c r="D31" s="39" t="s">
        <v>47</v>
      </c>
      <c r="E31" s="81"/>
      <c r="F31" s="41">
        <v>2</v>
      </c>
      <c r="G31" s="30">
        <v>15</v>
      </c>
      <c r="H31" s="31"/>
      <c r="I31" s="140"/>
      <c r="J31" s="140"/>
      <c r="K31" s="352"/>
      <c r="L31" s="391" t="s">
        <v>334</v>
      </c>
      <c r="M31" s="381" t="s">
        <v>373</v>
      </c>
      <c r="N31" s="33">
        <v>100</v>
      </c>
      <c r="O31" s="33" t="s">
        <v>30</v>
      </c>
      <c r="P31" s="33"/>
      <c r="Q31" s="33"/>
      <c r="R31" s="34">
        <v>100</v>
      </c>
      <c r="S31" s="34" t="s">
        <v>31</v>
      </c>
      <c r="T31" s="34" t="s">
        <v>32</v>
      </c>
      <c r="U31" s="34" t="s">
        <v>33</v>
      </c>
      <c r="V31" s="399" t="s">
        <v>373</v>
      </c>
      <c r="W31" s="399" t="s">
        <v>374</v>
      </c>
      <c r="X31" s="33">
        <v>100</v>
      </c>
      <c r="Y31" s="33" t="s">
        <v>31</v>
      </c>
      <c r="Z31" s="33" t="s">
        <v>32</v>
      </c>
      <c r="AA31" s="33" t="s">
        <v>33</v>
      </c>
      <c r="AB31" s="34">
        <v>100</v>
      </c>
      <c r="AC31" s="34" t="s">
        <v>31</v>
      </c>
      <c r="AD31" s="34" t="s">
        <v>32</v>
      </c>
      <c r="AE31" s="35" t="s">
        <v>33</v>
      </c>
      <c r="AF31" s="19" t="s">
        <v>372</v>
      </c>
      <c r="AG31" s="43">
        <v>5</v>
      </c>
      <c r="AH31" s="37"/>
      <c r="AI31" t="s">
        <v>23</v>
      </c>
    </row>
    <row r="32" spans="1:35">
      <c r="A32" s="120" t="s">
        <v>112</v>
      </c>
      <c r="B32" s="121" t="s">
        <v>116</v>
      </c>
      <c r="C32" s="122" t="s">
        <v>117</v>
      </c>
      <c r="D32" s="39" t="s">
        <v>47</v>
      </c>
      <c r="E32" s="81"/>
      <c r="F32" s="41">
        <v>2</v>
      </c>
      <c r="G32" s="30">
        <v>15</v>
      </c>
      <c r="H32" s="362" t="s">
        <v>339</v>
      </c>
      <c r="I32" s="140"/>
      <c r="J32" s="140"/>
      <c r="K32" s="352"/>
      <c r="L32" s="363" t="s">
        <v>340</v>
      </c>
      <c r="M32" s="363" t="s">
        <v>340</v>
      </c>
      <c r="N32" s="33">
        <v>100</v>
      </c>
      <c r="O32" s="33" t="s">
        <v>30</v>
      </c>
      <c r="P32" s="33"/>
      <c r="Q32" s="33"/>
      <c r="R32" s="34">
        <v>100</v>
      </c>
      <c r="S32" s="34" t="s">
        <v>31</v>
      </c>
      <c r="T32" s="34" t="s">
        <v>53</v>
      </c>
      <c r="U32" s="34"/>
      <c r="V32" s="364" t="s">
        <v>340</v>
      </c>
      <c r="W32" s="364" t="s">
        <v>340</v>
      </c>
      <c r="X32" s="33">
        <v>100</v>
      </c>
      <c r="Y32" s="33" t="s">
        <v>31</v>
      </c>
      <c r="Z32" s="33" t="s">
        <v>53</v>
      </c>
      <c r="AA32" s="33"/>
      <c r="AB32" s="34">
        <v>100</v>
      </c>
      <c r="AC32" s="34" t="s">
        <v>31</v>
      </c>
      <c r="AD32" s="34" t="s">
        <v>53</v>
      </c>
      <c r="AE32" s="35"/>
      <c r="AF32" s="19" t="s">
        <v>118</v>
      </c>
      <c r="AG32" s="43">
        <v>1</v>
      </c>
      <c r="AH32" s="37"/>
    </row>
    <row r="33" spans="1:35">
      <c r="A33" s="116" t="s">
        <v>112</v>
      </c>
      <c r="B33" s="117" t="s">
        <v>119</v>
      </c>
      <c r="C33" s="122" t="s">
        <v>120</v>
      </c>
      <c r="D33" s="39" t="s">
        <v>47</v>
      </c>
      <c r="E33" s="81"/>
      <c r="F33" s="41">
        <v>2</v>
      </c>
      <c r="G33" s="30">
        <v>15</v>
      </c>
      <c r="H33" s="362" t="s">
        <v>339</v>
      </c>
      <c r="I33" s="140"/>
      <c r="J33" s="140"/>
      <c r="K33" s="352"/>
      <c r="L33" s="363" t="s">
        <v>340</v>
      </c>
      <c r="M33" s="363" t="s">
        <v>340</v>
      </c>
      <c r="N33" s="33">
        <v>100</v>
      </c>
      <c r="O33" s="33" t="s">
        <v>30</v>
      </c>
      <c r="P33" s="33"/>
      <c r="Q33" s="33"/>
      <c r="R33" s="34">
        <v>100</v>
      </c>
      <c r="S33" s="34" t="s">
        <v>31</v>
      </c>
      <c r="T33" s="34" t="s">
        <v>53</v>
      </c>
      <c r="U33" s="34"/>
      <c r="V33" s="364" t="s">
        <v>340</v>
      </c>
      <c r="W33" s="364" t="s">
        <v>340</v>
      </c>
      <c r="X33" s="33">
        <v>100</v>
      </c>
      <c r="Y33" s="33" t="s">
        <v>31</v>
      </c>
      <c r="Z33" s="33" t="s">
        <v>53</v>
      </c>
      <c r="AA33" s="33"/>
      <c r="AB33" s="34">
        <v>100</v>
      </c>
      <c r="AC33" s="34" t="s">
        <v>31</v>
      </c>
      <c r="AD33" s="34" t="s">
        <v>53</v>
      </c>
      <c r="AE33" s="35"/>
      <c r="AF33" s="19" t="s">
        <v>118</v>
      </c>
      <c r="AG33" s="43">
        <v>1</v>
      </c>
      <c r="AH33" s="46"/>
    </row>
    <row r="34" spans="1:35">
      <c r="A34" s="116" t="s">
        <v>112</v>
      </c>
      <c r="B34" s="123" t="s">
        <v>121</v>
      </c>
      <c r="C34" s="124" t="s">
        <v>122</v>
      </c>
      <c r="D34" s="39" t="s">
        <v>47</v>
      </c>
      <c r="E34" s="81"/>
      <c r="F34" s="41">
        <v>2</v>
      </c>
      <c r="G34" s="125">
        <v>15</v>
      </c>
      <c r="H34" s="140"/>
      <c r="I34" s="354"/>
      <c r="J34" s="354"/>
      <c r="K34" s="324"/>
      <c r="L34" s="391" t="s">
        <v>334</v>
      </c>
      <c r="M34" s="395" t="s">
        <v>336</v>
      </c>
      <c r="N34" s="33">
        <v>100</v>
      </c>
      <c r="O34" s="33" t="s">
        <v>30</v>
      </c>
      <c r="P34" s="33"/>
      <c r="Q34" s="33"/>
      <c r="R34" s="34">
        <v>100</v>
      </c>
      <c r="S34" s="34" t="s">
        <v>31</v>
      </c>
      <c r="T34" s="34" t="s">
        <v>53</v>
      </c>
      <c r="U34" s="34"/>
      <c r="V34" s="399" t="s">
        <v>336</v>
      </c>
      <c r="W34" s="399" t="s">
        <v>336</v>
      </c>
      <c r="X34" s="33">
        <v>100</v>
      </c>
      <c r="Y34" s="33" t="s">
        <v>31</v>
      </c>
      <c r="Z34" s="33" t="s">
        <v>53</v>
      </c>
      <c r="AA34" s="33"/>
      <c r="AB34" s="34">
        <v>100</v>
      </c>
      <c r="AC34" s="34" t="s">
        <v>31</v>
      </c>
      <c r="AD34" s="34" t="s">
        <v>53</v>
      </c>
      <c r="AE34" s="35"/>
      <c r="AF34" s="126" t="s">
        <v>123</v>
      </c>
      <c r="AG34" s="127">
        <v>6</v>
      </c>
      <c r="AH34" s="46"/>
    </row>
    <row r="35" spans="1:35" ht="77.25">
      <c r="A35" s="116" t="s">
        <v>112</v>
      </c>
      <c r="B35" s="117" t="s">
        <v>124</v>
      </c>
      <c r="C35" s="128" t="s">
        <v>125</v>
      </c>
      <c r="D35" s="39" t="s">
        <v>47</v>
      </c>
      <c r="E35" s="81"/>
      <c r="F35" s="41">
        <v>2</v>
      </c>
      <c r="G35" s="30">
        <v>15</v>
      </c>
      <c r="H35" s="373" t="s">
        <v>324</v>
      </c>
      <c r="I35" s="353"/>
      <c r="J35" s="317"/>
      <c r="K35" s="350"/>
      <c r="L35" s="381" t="s">
        <v>321</v>
      </c>
      <c r="M35" s="381" t="s">
        <v>321</v>
      </c>
      <c r="N35" s="33">
        <v>100</v>
      </c>
      <c r="O35" s="33" t="s">
        <v>30</v>
      </c>
      <c r="P35" s="33"/>
      <c r="Q35" s="33"/>
      <c r="R35" s="34">
        <v>100</v>
      </c>
      <c r="S35" s="34" t="s">
        <v>31</v>
      </c>
      <c r="T35" s="34" t="s">
        <v>53</v>
      </c>
      <c r="U35" s="34"/>
      <c r="V35" s="399" t="s">
        <v>322</v>
      </c>
      <c r="W35" s="399" t="s">
        <v>322</v>
      </c>
      <c r="X35" s="33">
        <v>100</v>
      </c>
      <c r="Y35" s="33" t="s">
        <v>31</v>
      </c>
      <c r="Z35" s="33" t="s">
        <v>53</v>
      </c>
      <c r="AA35" s="33"/>
      <c r="AB35" s="34">
        <v>100</v>
      </c>
      <c r="AC35" s="34" t="s">
        <v>31</v>
      </c>
      <c r="AD35" s="34" t="s">
        <v>53</v>
      </c>
      <c r="AE35" s="35"/>
      <c r="AF35" s="19" t="s">
        <v>126</v>
      </c>
      <c r="AG35" s="43">
        <v>5</v>
      </c>
      <c r="AH35" s="46"/>
    </row>
    <row r="36" spans="1:35" ht="30">
      <c r="A36" s="129" t="s">
        <v>112</v>
      </c>
      <c r="B36" s="130" t="s">
        <v>127</v>
      </c>
      <c r="C36" s="131" t="s">
        <v>128</v>
      </c>
      <c r="D36" s="50" t="s">
        <v>47</v>
      </c>
      <c r="E36" s="132" t="s">
        <v>23</v>
      </c>
      <c r="F36" s="51">
        <v>2</v>
      </c>
      <c r="G36" s="30">
        <v>15</v>
      </c>
      <c r="H36" s="52"/>
      <c r="I36" s="133"/>
      <c r="J36" s="317"/>
      <c r="K36" s="338"/>
      <c r="L36" s="391" t="s">
        <v>334</v>
      </c>
      <c r="M36" s="396" t="s">
        <v>371</v>
      </c>
      <c r="N36" s="55">
        <v>100</v>
      </c>
      <c r="O36" s="55" t="s">
        <v>30</v>
      </c>
      <c r="P36" s="55"/>
      <c r="Q36" s="55"/>
      <c r="R36" s="56">
        <v>100</v>
      </c>
      <c r="S36" s="56" t="s">
        <v>31</v>
      </c>
      <c r="T36" s="56" t="s">
        <v>32</v>
      </c>
      <c r="U36" s="56" t="s">
        <v>33</v>
      </c>
      <c r="V36" s="396" t="s">
        <v>371</v>
      </c>
      <c r="W36" s="396" t="s">
        <v>371</v>
      </c>
      <c r="X36" s="55">
        <v>100</v>
      </c>
      <c r="Y36" s="55" t="s">
        <v>31</v>
      </c>
      <c r="Z36" s="55" t="s">
        <v>32</v>
      </c>
      <c r="AA36" s="55" t="s">
        <v>33</v>
      </c>
      <c r="AB36" s="56">
        <v>100</v>
      </c>
      <c r="AC36" s="56" t="s">
        <v>31</v>
      </c>
      <c r="AD36" s="56" t="s">
        <v>32</v>
      </c>
      <c r="AE36" s="57" t="s">
        <v>33</v>
      </c>
      <c r="AF36" s="58" t="s">
        <v>129</v>
      </c>
      <c r="AG36" s="20">
        <v>6</v>
      </c>
      <c r="AH36" s="135"/>
    </row>
    <row r="37" spans="1:35">
      <c r="A37" s="136" t="s">
        <v>130</v>
      </c>
      <c r="B37" s="137"/>
      <c r="C37" s="138"/>
      <c r="D37" s="27"/>
      <c r="E37" s="139"/>
      <c r="F37" s="29">
        <f>SUM(F7:F11,F13,F22,F24,F29,F31:F34)</f>
        <v>30</v>
      </c>
      <c r="G37" s="140"/>
      <c r="H37" s="316"/>
      <c r="I37" s="140"/>
      <c r="J37" s="316"/>
      <c r="K37" s="351"/>
      <c r="L37" s="141"/>
      <c r="M37" s="141"/>
      <c r="N37" s="142"/>
      <c r="O37" s="142"/>
      <c r="P37" s="142"/>
      <c r="Q37" s="142"/>
      <c r="R37" s="143"/>
      <c r="S37" s="143"/>
      <c r="T37" s="143"/>
      <c r="U37" s="143"/>
      <c r="V37" s="347"/>
      <c r="W37" s="347"/>
      <c r="X37" s="142"/>
      <c r="Y37" s="142"/>
      <c r="Z37" s="142"/>
      <c r="AA37" s="142"/>
      <c r="AB37" s="143"/>
      <c r="AC37" s="143"/>
      <c r="AD37" s="143"/>
      <c r="AE37" s="143"/>
      <c r="AF37" s="19"/>
      <c r="AG37" s="20"/>
      <c r="AH37" s="135"/>
    </row>
    <row r="38" spans="1:35">
      <c r="A38" s="136" t="s">
        <v>131</v>
      </c>
      <c r="B38" s="137"/>
      <c r="C38" s="138"/>
      <c r="D38" s="27"/>
      <c r="E38" s="139"/>
      <c r="F38" s="29">
        <f>SUM(F7:F11,F13:F15,F24:F25,F32:F35)</f>
        <v>30</v>
      </c>
      <c r="G38" s="140"/>
      <c r="H38" s="316"/>
      <c r="I38" s="140"/>
      <c r="J38" s="316"/>
      <c r="K38" s="141"/>
      <c r="L38" s="186"/>
      <c r="M38" s="186"/>
      <c r="N38" s="142"/>
      <c r="O38" s="142"/>
      <c r="P38" s="142"/>
      <c r="Q38" s="142"/>
      <c r="R38" s="143"/>
      <c r="S38" s="143"/>
      <c r="T38" s="143"/>
      <c r="U38" s="143"/>
      <c r="V38" s="347"/>
      <c r="W38" s="347"/>
      <c r="X38" s="142"/>
      <c r="Y38" s="142"/>
      <c r="Z38" s="142"/>
      <c r="AA38" s="142"/>
      <c r="AB38" s="143"/>
      <c r="AC38" s="143"/>
      <c r="AD38" s="143"/>
      <c r="AE38" s="143"/>
      <c r="AF38" s="19"/>
      <c r="AG38" s="20"/>
      <c r="AH38" s="135"/>
    </row>
    <row r="39" spans="1:35">
      <c r="A39" s="144"/>
      <c r="B39" s="145"/>
      <c r="C39" s="145"/>
      <c r="D39" s="445"/>
      <c r="E39" s="446"/>
      <c r="F39" s="447"/>
      <c r="G39" s="146"/>
      <c r="H39" s="309"/>
      <c r="I39" s="147"/>
      <c r="J39" s="334"/>
      <c r="K39" s="146"/>
      <c r="L39" s="309"/>
      <c r="M39" s="309"/>
      <c r="N39" s="146"/>
      <c r="O39" s="146"/>
      <c r="P39" s="146"/>
      <c r="Q39" s="146"/>
      <c r="R39" s="146"/>
      <c r="S39" s="146"/>
      <c r="T39" s="146"/>
      <c r="U39" s="146"/>
      <c r="V39" s="309"/>
      <c r="W39" s="309"/>
      <c r="X39" s="146"/>
      <c r="Y39" s="146"/>
      <c r="Z39" s="146"/>
      <c r="AA39" s="146"/>
      <c r="AB39" s="146"/>
      <c r="AC39" s="146"/>
      <c r="AD39" s="146"/>
      <c r="AE39" s="148"/>
      <c r="AF39" s="148"/>
      <c r="AG39" s="20"/>
      <c r="AH39" s="135"/>
    </row>
    <row r="40" spans="1:35">
      <c r="A40" s="448"/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  <c r="U40" s="449"/>
      <c r="V40" s="449"/>
      <c r="W40" s="449"/>
      <c r="X40" s="449"/>
      <c r="Y40" s="449"/>
      <c r="Z40" s="449"/>
      <c r="AA40" s="449"/>
      <c r="AB40" s="449"/>
      <c r="AC40" s="449"/>
      <c r="AD40" s="449"/>
      <c r="AE40" s="449"/>
      <c r="AF40" s="449"/>
      <c r="AG40" s="20"/>
      <c r="AH40" s="135"/>
    </row>
    <row r="41" spans="1:35">
      <c r="A41" s="149"/>
      <c r="B41" s="14" t="s">
        <v>132</v>
      </c>
      <c r="C41" s="150"/>
      <c r="D41" s="150"/>
      <c r="E41" s="149"/>
      <c r="F41" s="149"/>
      <c r="G41" s="150"/>
      <c r="H41" s="256"/>
      <c r="I41" s="149"/>
      <c r="J41" s="335"/>
      <c r="K41" s="149"/>
      <c r="L41" s="254"/>
      <c r="M41" s="254"/>
      <c r="N41" s="149"/>
      <c r="O41" s="149"/>
      <c r="P41" s="149"/>
      <c r="Q41" s="149"/>
      <c r="R41" s="149"/>
      <c r="S41" s="149"/>
      <c r="T41" s="149"/>
      <c r="U41" s="149"/>
      <c r="V41" s="335"/>
      <c r="W41" s="335"/>
      <c r="X41" s="149"/>
      <c r="Y41" s="149"/>
      <c r="Z41" s="149"/>
      <c r="AA41" s="149"/>
      <c r="AB41" s="149"/>
      <c r="AC41" s="149"/>
      <c r="AD41" s="149"/>
      <c r="AE41" s="151"/>
      <c r="AF41" s="19"/>
      <c r="AG41" s="20"/>
      <c r="AH41" s="135"/>
    </row>
    <row r="42" spans="1:35" ht="15.75">
      <c r="A42" s="152" t="s">
        <v>133</v>
      </c>
      <c r="B42" s="153" t="s">
        <v>134</v>
      </c>
      <c r="C42" s="450" t="s">
        <v>135</v>
      </c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451"/>
      <c r="Q42" s="451"/>
      <c r="R42" s="451"/>
      <c r="S42" s="451"/>
      <c r="T42" s="451"/>
      <c r="U42" s="451"/>
      <c r="V42" s="451"/>
      <c r="W42" s="451"/>
      <c r="X42" s="451"/>
      <c r="Y42" s="451"/>
      <c r="Z42" s="451"/>
      <c r="AA42" s="451"/>
      <c r="AB42" s="451"/>
      <c r="AC42" s="451"/>
      <c r="AD42" s="451"/>
      <c r="AE42" s="451"/>
      <c r="AF42" s="19"/>
      <c r="AG42" s="20"/>
      <c r="AH42" s="135"/>
    </row>
    <row r="43" spans="1:35" ht="42.75">
      <c r="A43" s="154" t="s">
        <v>26</v>
      </c>
      <c r="B43" s="155" t="s">
        <v>136</v>
      </c>
      <c r="C43" s="156" t="s">
        <v>137</v>
      </c>
      <c r="D43" s="27" t="s">
        <v>29</v>
      </c>
      <c r="E43" s="157"/>
      <c r="F43" s="29">
        <v>2</v>
      </c>
      <c r="G43" s="30">
        <v>15</v>
      </c>
      <c r="H43" s="313"/>
      <c r="I43" s="140"/>
      <c r="J43" s="317"/>
      <c r="K43" s="141"/>
      <c r="L43" s="397" t="s">
        <v>334</v>
      </c>
      <c r="M43" s="397" t="s">
        <v>351</v>
      </c>
      <c r="N43" s="33">
        <v>100</v>
      </c>
      <c r="O43" s="33" t="s">
        <v>30</v>
      </c>
      <c r="P43" s="33"/>
      <c r="Q43" s="33"/>
      <c r="R43" s="34">
        <v>100</v>
      </c>
      <c r="S43" s="34" t="s">
        <v>31</v>
      </c>
      <c r="T43" s="44" t="s">
        <v>40</v>
      </c>
      <c r="U43" s="34"/>
      <c r="V43" s="397" t="s">
        <v>351</v>
      </c>
      <c r="W43" s="397" t="s">
        <v>351</v>
      </c>
      <c r="X43" s="33">
        <v>100</v>
      </c>
      <c r="Y43" s="33" t="s">
        <v>31</v>
      </c>
      <c r="Z43" s="45" t="s">
        <v>40</v>
      </c>
      <c r="AA43" s="33"/>
      <c r="AB43" s="34">
        <v>100</v>
      </c>
      <c r="AC43" s="34" t="s">
        <v>31</v>
      </c>
      <c r="AD43" s="44" t="s">
        <v>40</v>
      </c>
      <c r="AE43" s="35"/>
      <c r="AF43" s="19" t="s">
        <v>41</v>
      </c>
      <c r="AG43" s="43">
        <v>6</v>
      </c>
      <c r="AH43" s="46"/>
    </row>
    <row r="44" spans="1:35">
      <c r="A44" s="59" t="s">
        <v>26</v>
      </c>
      <c r="B44" s="158" t="s">
        <v>138</v>
      </c>
      <c r="C44" s="95" t="s">
        <v>139</v>
      </c>
      <c r="D44" s="39" t="s">
        <v>29</v>
      </c>
      <c r="E44" s="78"/>
      <c r="F44" s="41">
        <v>2</v>
      </c>
      <c r="G44" s="125">
        <v>15</v>
      </c>
      <c r="H44" s="318"/>
      <c r="I44" s="79"/>
      <c r="J44" s="317"/>
      <c r="K44" s="141"/>
      <c r="L44" s="391" t="s">
        <v>334</v>
      </c>
      <c r="M44" s="381" t="s">
        <v>348</v>
      </c>
      <c r="N44" s="33">
        <v>100</v>
      </c>
      <c r="O44" s="33" t="s">
        <v>30</v>
      </c>
      <c r="P44" s="33"/>
      <c r="Q44" s="33"/>
      <c r="R44" s="34">
        <v>100</v>
      </c>
      <c r="S44" s="34" t="s">
        <v>31</v>
      </c>
      <c r="T44" s="34" t="s">
        <v>53</v>
      </c>
      <c r="U44" s="34"/>
      <c r="V44" s="381" t="s">
        <v>348</v>
      </c>
      <c r="W44" s="381" t="s">
        <v>348</v>
      </c>
      <c r="X44" s="33">
        <v>100</v>
      </c>
      <c r="Y44" s="33" t="s">
        <v>31</v>
      </c>
      <c r="Z44" s="33" t="s">
        <v>53</v>
      </c>
      <c r="AA44" s="33"/>
      <c r="AB44" s="34">
        <v>100</v>
      </c>
      <c r="AC44" s="34" t="s">
        <v>31</v>
      </c>
      <c r="AD44" s="34" t="s">
        <v>53</v>
      </c>
      <c r="AE44" s="35"/>
      <c r="AF44" s="19" t="s">
        <v>349</v>
      </c>
      <c r="AG44" s="43">
        <v>1</v>
      </c>
      <c r="AH44" s="46"/>
    </row>
    <row r="45" spans="1:35" ht="30">
      <c r="A45" s="59" t="s">
        <v>26</v>
      </c>
      <c r="B45" s="158" t="s">
        <v>141</v>
      </c>
      <c r="C45" s="95" t="s">
        <v>142</v>
      </c>
      <c r="D45" s="39" t="s">
        <v>29</v>
      </c>
      <c r="E45" s="78"/>
      <c r="F45" s="41">
        <v>2</v>
      </c>
      <c r="G45" s="125">
        <v>15</v>
      </c>
      <c r="H45" s="318"/>
      <c r="I45" s="79"/>
      <c r="J45" s="317"/>
      <c r="K45" s="141"/>
      <c r="L45" s="391" t="s">
        <v>334</v>
      </c>
      <c r="M45" s="381" t="s">
        <v>373</v>
      </c>
      <c r="N45" s="33">
        <v>100</v>
      </c>
      <c r="O45" s="33" t="s">
        <v>30</v>
      </c>
      <c r="P45" s="33"/>
      <c r="Q45" s="33"/>
      <c r="R45" s="34">
        <v>100</v>
      </c>
      <c r="S45" s="34" t="s">
        <v>31</v>
      </c>
      <c r="T45" s="34" t="s">
        <v>32</v>
      </c>
      <c r="U45" s="34" t="s">
        <v>33</v>
      </c>
      <c r="V45" s="399" t="s">
        <v>373</v>
      </c>
      <c r="W45" s="399" t="s">
        <v>373</v>
      </c>
      <c r="X45" s="33">
        <v>100</v>
      </c>
      <c r="Y45" s="33" t="s">
        <v>31</v>
      </c>
      <c r="Z45" s="33" t="s">
        <v>32</v>
      </c>
      <c r="AA45" s="33" t="s">
        <v>33</v>
      </c>
      <c r="AB45" s="34">
        <v>100</v>
      </c>
      <c r="AC45" s="34" t="s">
        <v>31</v>
      </c>
      <c r="AD45" s="34" t="s">
        <v>32</v>
      </c>
      <c r="AE45" s="35" t="s">
        <v>33</v>
      </c>
      <c r="AF45" s="19" t="s">
        <v>372</v>
      </c>
      <c r="AG45" s="43">
        <v>5</v>
      </c>
      <c r="AH45" s="46"/>
      <c r="AI45" t="s">
        <v>23</v>
      </c>
    </row>
    <row r="46" spans="1:35" ht="15.75">
      <c r="A46" s="159" t="s">
        <v>143</v>
      </c>
      <c r="B46" s="160" t="s">
        <v>144</v>
      </c>
      <c r="C46" s="429" t="s">
        <v>145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452"/>
      <c r="T46" s="452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19"/>
      <c r="AG46" s="43"/>
      <c r="AH46" s="46"/>
    </row>
    <row r="47" spans="1:35" ht="26.25">
      <c r="A47" s="161" t="s">
        <v>26</v>
      </c>
      <c r="B47" s="162" t="s">
        <v>51</v>
      </c>
      <c r="C47" s="163" t="s">
        <v>146</v>
      </c>
      <c r="D47" s="70" t="s">
        <v>29</v>
      </c>
      <c r="E47" s="71"/>
      <c r="F47" s="72">
        <v>2</v>
      </c>
      <c r="G47" s="73"/>
      <c r="H47" s="315"/>
      <c r="I47" s="73">
        <v>15</v>
      </c>
      <c r="J47" s="336"/>
      <c r="K47" s="355">
        <v>30</v>
      </c>
      <c r="L47" s="388" t="s">
        <v>335</v>
      </c>
      <c r="M47" s="388" t="s">
        <v>335</v>
      </c>
      <c r="N47" s="33">
        <v>100</v>
      </c>
      <c r="O47" s="33" t="s">
        <v>30</v>
      </c>
      <c r="P47" s="33"/>
      <c r="Q47" s="33"/>
      <c r="R47" s="34">
        <v>100</v>
      </c>
      <c r="S47" s="34" t="s">
        <v>31</v>
      </c>
      <c r="T47" s="74" t="s">
        <v>53</v>
      </c>
      <c r="U47" s="34" t="s">
        <v>54</v>
      </c>
      <c r="V47" s="388" t="s">
        <v>335</v>
      </c>
      <c r="W47" s="388" t="s">
        <v>335</v>
      </c>
      <c r="X47" s="33">
        <v>100</v>
      </c>
      <c r="Y47" s="33" t="s">
        <v>31</v>
      </c>
      <c r="Z47" s="74" t="s">
        <v>53</v>
      </c>
      <c r="AA47" s="33" t="s">
        <v>54</v>
      </c>
      <c r="AB47" s="34">
        <v>100</v>
      </c>
      <c r="AC47" s="34" t="s">
        <v>31</v>
      </c>
      <c r="AD47" s="74" t="s">
        <v>53</v>
      </c>
      <c r="AE47" s="34" t="s">
        <v>54</v>
      </c>
      <c r="AF47" s="19" t="s">
        <v>55</v>
      </c>
      <c r="AG47" s="76">
        <v>11</v>
      </c>
      <c r="AH47" s="77"/>
    </row>
    <row r="48" spans="1:35" ht="26.25">
      <c r="A48" s="161" t="s">
        <v>56</v>
      </c>
      <c r="B48" s="162" t="s">
        <v>147</v>
      </c>
      <c r="C48" s="82" t="s">
        <v>148</v>
      </c>
      <c r="D48" s="39" t="s">
        <v>47</v>
      </c>
      <c r="E48" s="81"/>
      <c r="F48" s="41">
        <v>2</v>
      </c>
      <c r="G48" s="42"/>
      <c r="H48" s="314"/>
      <c r="I48" s="79">
        <v>15</v>
      </c>
      <c r="J48" s="317"/>
      <c r="K48" s="355">
        <v>15</v>
      </c>
      <c r="L48" s="388" t="s">
        <v>382</v>
      </c>
      <c r="M48" s="388" t="s">
        <v>382</v>
      </c>
      <c r="N48" s="33">
        <v>100</v>
      </c>
      <c r="O48" s="33" t="s">
        <v>30</v>
      </c>
      <c r="P48" s="33"/>
      <c r="Q48" s="33"/>
      <c r="R48" s="34">
        <v>100</v>
      </c>
      <c r="S48" s="34" t="s">
        <v>31</v>
      </c>
      <c r="T48" s="34" t="s">
        <v>53</v>
      </c>
      <c r="U48" s="34"/>
      <c r="V48" s="388" t="s">
        <v>382</v>
      </c>
      <c r="W48" s="388" t="s">
        <v>382</v>
      </c>
      <c r="X48" s="33">
        <v>100</v>
      </c>
      <c r="Y48" s="33" t="s">
        <v>31</v>
      </c>
      <c r="Z48" s="33" t="s">
        <v>53</v>
      </c>
      <c r="AA48" s="33"/>
      <c r="AB48" s="34">
        <v>100</v>
      </c>
      <c r="AC48" s="34" t="s">
        <v>31</v>
      </c>
      <c r="AD48" s="34" t="s">
        <v>53</v>
      </c>
      <c r="AE48" s="35"/>
      <c r="AF48" s="19" t="s">
        <v>59</v>
      </c>
      <c r="AG48" s="43">
        <v>11</v>
      </c>
      <c r="AH48" s="46"/>
      <c r="AI48" t="s">
        <v>362</v>
      </c>
    </row>
    <row r="49" spans="1:35">
      <c r="A49" s="161" t="s">
        <v>56</v>
      </c>
      <c r="B49" s="162" t="s">
        <v>60</v>
      </c>
      <c r="C49" s="82" t="s">
        <v>149</v>
      </c>
      <c r="D49" s="39" t="s">
        <v>47</v>
      </c>
      <c r="E49" s="81" t="s">
        <v>62</v>
      </c>
      <c r="F49" s="41">
        <v>4</v>
      </c>
      <c r="G49" s="42"/>
      <c r="H49" s="314"/>
      <c r="I49" s="42">
        <v>32</v>
      </c>
      <c r="J49" s="332"/>
      <c r="K49" s="355">
        <v>32</v>
      </c>
      <c r="L49" s="391" t="s">
        <v>334</v>
      </c>
      <c r="M49" s="381" t="s">
        <v>366</v>
      </c>
      <c r="N49" s="33">
        <v>100</v>
      </c>
      <c r="O49" s="33" t="s">
        <v>30</v>
      </c>
      <c r="P49" s="33"/>
      <c r="Q49" s="33"/>
      <c r="R49" s="34">
        <v>100</v>
      </c>
      <c r="S49" s="34" t="s">
        <v>31</v>
      </c>
      <c r="T49" s="34" t="s">
        <v>32</v>
      </c>
      <c r="U49" s="34" t="s">
        <v>33</v>
      </c>
      <c r="V49" s="399" t="s">
        <v>319</v>
      </c>
      <c r="W49" s="399" t="s">
        <v>319</v>
      </c>
      <c r="X49" s="33">
        <v>100</v>
      </c>
      <c r="Y49" s="33" t="s">
        <v>31</v>
      </c>
      <c r="Z49" s="33" t="s">
        <v>32</v>
      </c>
      <c r="AA49" s="33" t="s">
        <v>33</v>
      </c>
      <c r="AB49" s="34">
        <v>100</v>
      </c>
      <c r="AC49" s="34" t="s">
        <v>31</v>
      </c>
      <c r="AD49" s="34" t="s">
        <v>32</v>
      </c>
      <c r="AE49" s="35" t="s">
        <v>33</v>
      </c>
      <c r="AF49" s="19" t="s">
        <v>63</v>
      </c>
      <c r="AG49" s="43">
        <v>12</v>
      </c>
      <c r="AH49" s="46"/>
    </row>
    <row r="50" spans="1:35">
      <c r="A50" s="161" t="s">
        <v>56</v>
      </c>
      <c r="B50" s="162" t="s">
        <v>64</v>
      </c>
      <c r="C50" s="82" t="s">
        <v>150</v>
      </c>
      <c r="D50" s="39" t="s">
        <v>47</v>
      </c>
      <c r="E50" s="81"/>
      <c r="F50" s="41">
        <v>4</v>
      </c>
      <c r="G50" s="42"/>
      <c r="H50" s="314"/>
      <c r="I50" s="79">
        <v>35</v>
      </c>
      <c r="J50" s="317"/>
      <c r="K50" s="355">
        <v>35</v>
      </c>
      <c r="L50" s="398" t="s">
        <v>356</v>
      </c>
      <c r="M50" s="398" t="s">
        <v>356</v>
      </c>
      <c r="N50" s="33">
        <v>100</v>
      </c>
      <c r="O50" s="33" t="s">
        <v>30</v>
      </c>
      <c r="P50" s="33"/>
      <c r="Q50" s="33"/>
      <c r="R50" s="34">
        <v>100</v>
      </c>
      <c r="S50" s="34" t="s">
        <v>31</v>
      </c>
      <c r="T50" s="34" t="s">
        <v>32</v>
      </c>
      <c r="U50" s="34" t="s">
        <v>33</v>
      </c>
      <c r="V50" s="412" t="s">
        <v>356</v>
      </c>
      <c r="W50" s="389" t="s">
        <v>356</v>
      </c>
      <c r="X50" s="33">
        <v>100</v>
      </c>
      <c r="Y50" s="33" t="s">
        <v>31</v>
      </c>
      <c r="Z50" s="33" t="s">
        <v>32</v>
      </c>
      <c r="AA50" s="33" t="s">
        <v>33</v>
      </c>
      <c r="AB50" s="34">
        <v>100</v>
      </c>
      <c r="AC50" s="34" t="s">
        <v>31</v>
      </c>
      <c r="AD50" s="34" t="s">
        <v>32</v>
      </c>
      <c r="AE50" s="35" t="s">
        <v>33</v>
      </c>
      <c r="AF50" s="19" t="s">
        <v>66</v>
      </c>
      <c r="AG50" s="43">
        <v>14</v>
      </c>
      <c r="AH50" s="46"/>
    </row>
    <row r="51" spans="1:35" ht="30.75" customHeight="1">
      <c r="A51" s="161" t="s">
        <v>56</v>
      </c>
      <c r="B51" s="162" t="s">
        <v>67</v>
      </c>
      <c r="C51" s="82" t="s">
        <v>151</v>
      </c>
      <c r="D51" s="39" t="s">
        <v>47</v>
      </c>
      <c r="E51" s="62" t="s">
        <v>69</v>
      </c>
      <c r="F51" s="41">
        <v>4</v>
      </c>
      <c r="G51" s="42"/>
      <c r="H51" s="314"/>
      <c r="I51" s="42">
        <v>32</v>
      </c>
      <c r="J51" s="332"/>
      <c r="K51" s="355">
        <v>32</v>
      </c>
      <c r="L51" s="391" t="s">
        <v>334</v>
      </c>
      <c r="M51" s="381" t="s">
        <v>367</v>
      </c>
      <c r="N51" s="33">
        <v>100</v>
      </c>
      <c r="O51" s="33" t="s">
        <v>30</v>
      </c>
      <c r="P51" s="33"/>
      <c r="Q51" s="33"/>
      <c r="R51" s="34">
        <v>100</v>
      </c>
      <c r="S51" s="34" t="s">
        <v>31</v>
      </c>
      <c r="T51" s="34" t="s">
        <v>32</v>
      </c>
      <c r="U51" s="34" t="s">
        <v>33</v>
      </c>
      <c r="V51" s="402" t="s">
        <v>367</v>
      </c>
      <c r="W51" s="402" t="s">
        <v>367</v>
      </c>
      <c r="X51" s="33">
        <v>100</v>
      </c>
      <c r="Y51" s="33" t="s">
        <v>31</v>
      </c>
      <c r="Z51" s="33" t="s">
        <v>32</v>
      </c>
      <c r="AA51" s="33" t="s">
        <v>33</v>
      </c>
      <c r="AB51" s="34">
        <v>100</v>
      </c>
      <c r="AC51" s="34" t="s">
        <v>31</v>
      </c>
      <c r="AD51" s="34" t="s">
        <v>32</v>
      </c>
      <c r="AE51" s="35" t="s">
        <v>33</v>
      </c>
      <c r="AF51" s="19" t="s">
        <v>337</v>
      </c>
      <c r="AG51" s="43">
        <v>15</v>
      </c>
      <c r="AH51" s="37"/>
    </row>
    <row r="52" spans="1:35" ht="40.5" customHeight="1">
      <c r="A52" s="161" t="s">
        <v>56</v>
      </c>
      <c r="B52" s="162" t="s">
        <v>153</v>
      </c>
      <c r="C52" s="163" t="s">
        <v>154</v>
      </c>
      <c r="D52" s="70" t="s">
        <v>47</v>
      </c>
      <c r="E52" s="62" t="s">
        <v>69</v>
      </c>
      <c r="F52" s="72"/>
      <c r="G52" s="73"/>
      <c r="H52" s="315"/>
      <c r="I52" s="73">
        <v>32</v>
      </c>
      <c r="J52" s="336"/>
      <c r="K52" s="355">
        <v>32</v>
      </c>
      <c r="L52" s="381" t="s">
        <v>334</v>
      </c>
      <c r="M52" s="388" t="s">
        <v>333</v>
      </c>
      <c r="N52" s="33">
        <v>100</v>
      </c>
      <c r="O52" s="33" t="s">
        <v>30</v>
      </c>
      <c r="P52" s="33"/>
      <c r="Q52" s="33"/>
      <c r="R52" s="34">
        <v>100</v>
      </c>
      <c r="S52" s="34" t="s">
        <v>31</v>
      </c>
      <c r="T52" s="34" t="s">
        <v>32</v>
      </c>
      <c r="U52" s="34" t="s">
        <v>33</v>
      </c>
      <c r="V52" s="388" t="s">
        <v>333</v>
      </c>
      <c r="W52" s="388" t="s">
        <v>333</v>
      </c>
      <c r="X52" s="33">
        <v>100</v>
      </c>
      <c r="Y52" s="33" t="s">
        <v>31</v>
      </c>
      <c r="Z52" s="33" t="s">
        <v>32</v>
      </c>
      <c r="AA52" s="33" t="s">
        <v>33</v>
      </c>
      <c r="AB52" s="34">
        <v>100</v>
      </c>
      <c r="AC52" s="34" t="s">
        <v>31</v>
      </c>
      <c r="AD52" s="34" t="s">
        <v>32</v>
      </c>
      <c r="AE52" s="34" t="s">
        <v>33</v>
      </c>
      <c r="AF52" s="19" t="s">
        <v>73</v>
      </c>
      <c r="AG52" s="43">
        <v>15</v>
      </c>
      <c r="AH52" s="46"/>
    </row>
    <row r="53" spans="1:35" ht="49.5" customHeight="1">
      <c r="A53" s="85" t="s">
        <v>74</v>
      </c>
      <c r="B53" s="86" t="s">
        <v>75</v>
      </c>
      <c r="C53" s="95" t="s">
        <v>155</v>
      </c>
      <c r="D53" s="39" t="s">
        <v>47</v>
      </c>
      <c r="E53" s="81"/>
      <c r="F53" s="41">
        <v>4</v>
      </c>
      <c r="G53" s="79"/>
      <c r="H53" s="316"/>
      <c r="I53" s="42">
        <v>60</v>
      </c>
      <c r="J53" s="314"/>
      <c r="K53" s="356">
        <v>60</v>
      </c>
      <c r="L53" s="388" t="s">
        <v>384</v>
      </c>
      <c r="M53" s="388" t="s">
        <v>384</v>
      </c>
      <c r="N53" s="33">
        <v>100</v>
      </c>
      <c r="O53" s="33" t="s">
        <v>30</v>
      </c>
      <c r="P53" s="33"/>
      <c r="Q53" s="33"/>
      <c r="R53" s="34">
        <v>100</v>
      </c>
      <c r="S53" s="34" t="s">
        <v>31</v>
      </c>
      <c r="T53" s="34" t="s">
        <v>53</v>
      </c>
      <c r="U53" s="34"/>
      <c r="V53" s="388" t="s">
        <v>384</v>
      </c>
      <c r="W53" s="388" t="s">
        <v>384</v>
      </c>
      <c r="X53" s="33">
        <v>100</v>
      </c>
      <c r="Y53" s="33" t="s">
        <v>31</v>
      </c>
      <c r="Z53" s="33" t="s">
        <v>53</v>
      </c>
      <c r="AA53" s="33"/>
      <c r="AB53" s="34">
        <v>100</v>
      </c>
      <c r="AC53" s="34" t="s">
        <v>31</v>
      </c>
      <c r="AD53" s="34" t="s">
        <v>53</v>
      </c>
      <c r="AE53" s="35"/>
      <c r="AF53" s="19" t="s">
        <v>77</v>
      </c>
      <c r="AG53" s="43">
        <v>9</v>
      </c>
      <c r="AH53" s="46"/>
      <c r="AI53" t="s">
        <v>363</v>
      </c>
    </row>
    <row r="54" spans="1:35" ht="44.25" customHeight="1">
      <c r="A54" s="85" t="s">
        <v>78</v>
      </c>
      <c r="B54" s="86" t="s">
        <v>79</v>
      </c>
      <c r="C54" s="95" t="s">
        <v>156</v>
      </c>
      <c r="D54" s="39" t="s">
        <v>47</v>
      </c>
      <c r="E54" s="81" t="s">
        <v>62</v>
      </c>
      <c r="F54" s="41">
        <v>4</v>
      </c>
      <c r="G54" s="79"/>
      <c r="H54" s="316"/>
      <c r="I54" s="42">
        <v>32</v>
      </c>
      <c r="J54" s="314"/>
      <c r="K54" s="356">
        <v>32</v>
      </c>
      <c r="L54" s="388" t="s">
        <v>384</v>
      </c>
      <c r="M54" s="388" t="s">
        <v>384</v>
      </c>
      <c r="N54" s="33">
        <v>100</v>
      </c>
      <c r="O54" s="33" t="s">
        <v>30</v>
      </c>
      <c r="P54" s="33"/>
      <c r="Q54" s="33"/>
      <c r="R54" s="34">
        <v>100</v>
      </c>
      <c r="S54" s="34" t="s">
        <v>31</v>
      </c>
      <c r="T54" s="34" t="s">
        <v>53</v>
      </c>
      <c r="U54" s="34"/>
      <c r="V54" s="388" t="s">
        <v>384</v>
      </c>
      <c r="W54" s="388" t="s">
        <v>384</v>
      </c>
      <c r="X54" s="33">
        <v>100</v>
      </c>
      <c r="Y54" s="33" t="s">
        <v>31</v>
      </c>
      <c r="Z54" s="33" t="s">
        <v>53</v>
      </c>
      <c r="AA54" s="33"/>
      <c r="AB54" s="34">
        <v>100</v>
      </c>
      <c r="AC54" s="34" t="s">
        <v>31</v>
      </c>
      <c r="AD54" s="34" t="s">
        <v>53</v>
      </c>
      <c r="AE54" s="35"/>
      <c r="AF54" s="19" t="s">
        <v>77</v>
      </c>
      <c r="AG54" s="43">
        <v>9</v>
      </c>
      <c r="AH54" s="46"/>
      <c r="AI54" t="s">
        <v>363</v>
      </c>
    </row>
    <row r="55" spans="1:35" ht="40.5" customHeight="1">
      <c r="A55" s="85" t="s">
        <v>74</v>
      </c>
      <c r="B55" s="86" t="s">
        <v>81</v>
      </c>
      <c r="C55" s="95" t="s">
        <v>157</v>
      </c>
      <c r="D55" s="39" t="s">
        <v>47</v>
      </c>
      <c r="E55" s="81" t="s">
        <v>62</v>
      </c>
      <c r="F55" s="41">
        <v>4</v>
      </c>
      <c r="G55" s="79"/>
      <c r="H55" s="316"/>
      <c r="I55" s="42">
        <v>16</v>
      </c>
      <c r="J55" s="314"/>
      <c r="K55" s="356">
        <v>16</v>
      </c>
      <c r="L55" s="388" t="s">
        <v>384</v>
      </c>
      <c r="M55" s="388" t="s">
        <v>384</v>
      </c>
      <c r="N55" s="33">
        <v>100</v>
      </c>
      <c r="O55" s="33" t="s">
        <v>30</v>
      </c>
      <c r="P55" s="33"/>
      <c r="Q55" s="33"/>
      <c r="R55" s="34">
        <v>100</v>
      </c>
      <c r="S55" s="34" t="s">
        <v>31</v>
      </c>
      <c r="T55" s="34" t="s">
        <v>53</v>
      </c>
      <c r="U55" s="34"/>
      <c r="V55" s="388" t="s">
        <v>384</v>
      </c>
      <c r="W55" s="388" t="s">
        <v>384</v>
      </c>
      <c r="X55" s="33">
        <v>100</v>
      </c>
      <c r="Y55" s="33" t="s">
        <v>31</v>
      </c>
      <c r="Z55" s="33" t="s">
        <v>53</v>
      </c>
      <c r="AA55" s="33"/>
      <c r="AB55" s="34">
        <v>100</v>
      </c>
      <c r="AC55" s="34" t="s">
        <v>31</v>
      </c>
      <c r="AD55" s="34" t="s">
        <v>53</v>
      </c>
      <c r="AE55" s="35"/>
      <c r="AF55" s="19" t="s">
        <v>77</v>
      </c>
      <c r="AG55" s="43">
        <v>9</v>
      </c>
      <c r="AH55" s="46"/>
      <c r="AI55" t="s">
        <v>363</v>
      </c>
    </row>
    <row r="56" spans="1:35">
      <c r="A56" s="85" t="s">
        <v>74</v>
      </c>
      <c r="B56" s="86" t="s">
        <v>83</v>
      </c>
      <c r="C56" s="95" t="s">
        <v>158</v>
      </c>
      <c r="D56" s="39" t="s">
        <v>47</v>
      </c>
      <c r="E56" s="81" t="s">
        <v>62</v>
      </c>
      <c r="F56" s="84">
        <v>4</v>
      </c>
      <c r="G56" s="79"/>
      <c r="H56" s="316"/>
      <c r="I56" s="79">
        <v>16</v>
      </c>
      <c r="J56" s="316"/>
      <c r="K56" s="356">
        <v>16</v>
      </c>
      <c r="L56" s="381" t="s">
        <v>360</v>
      </c>
      <c r="M56" s="388" t="s">
        <v>359</v>
      </c>
      <c r="N56" s="33">
        <v>100</v>
      </c>
      <c r="O56" s="33" t="s">
        <v>30</v>
      </c>
      <c r="P56" s="33"/>
      <c r="Q56" s="33"/>
      <c r="R56" s="34">
        <v>100</v>
      </c>
      <c r="S56" s="34" t="s">
        <v>31</v>
      </c>
      <c r="T56" s="34" t="s">
        <v>53</v>
      </c>
      <c r="U56" s="34"/>
      <c r="V56" s="388" t="s">
        <v>359</v>
      </c>
      <c r="W56" s="388" t="s">
        <v>359</v>
      </c>
      <c r="X56" s="33">
        <v>100</v>
      </c>
      <c r="Y56" s="33" t="s">
        <v>31</v>
      </c>
      <c r="Z56" s="33" t="s">
        <v>53</v>
      </c>
      <c r="AA56" s="33"/>
      <c r="AB56" s="34">
        <v>100</v>
      </c>
      <c r="AC56" s="34" t="s">
        <v>31</v>
      </c>
      <c r="AD56" s="34" t="s">
        <v>53</v>
      </c>
      <c r="AE56" s="35"/>
      <c r="AF56" s="19" t="s">
        <v>85</v>
      </c>
      <c r="AG56" s="43">
        <v>9</v>
      </c>
      <c r="AH56" s="37"/>
    </row>
    <row r="57" spans="1:35" ht="15.75">
      <c r="A57" s="159" t="s">
        <v>159</v>
      </c>
      <c r="B57" s="160" t="s">
        <v>110</v>
      </c>
      <c r="C57" s="429" t="s">
        <v>160</v>
      </c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3"/>
      <c r="AC57" s="453"/>
      <c r="AD57" s="453"/>
      <c r="AE57" s="453"/>
      <c r="AF57" s="19"/>
      <c r="AG57" s="43"/>
      <c r="AH57" s="37"/>
    </row>
    <row r="58" spans="1:35" ht="28.5">
      <c r="A58" s="164" t="s">
        <v>56</v>
      </c>
      <c r="B58" s="165" t="s">
        <v>161</v>
      </c>
      <c r="C58" s="166" t="s">
        <v>162</v>
      </c>
      <c r="D58" s="39" t="s">
        <v>47</v>
      </c>
      <c r="E58" s="167"/>
      <c r="F58" s="41">
        <v>2</v>
      </c>
      <c r="G58" s="125"/>
      <c r="H58" s="318"/>
      <c r="I58" s="168">
        <v>20</v>
      </c>
      <c r="J58" s="364" t="s">
        <v>341</v>
      </c>
      <c r="K58" s="169">
        <v>40</v>
      </c>
      <c r="L58" s="366" t="s">
        <v>342</v>
      </c>
      <c r="M58" s="367" t="s">
        <v>342</v>
      </c>
      <c r="N58" s="33">
        <v>100</v>
      </c>
      <c r="O58" s="33" t="s">
        <v>30</v>
      </c>
      <c r="P58" s="33"/>
      <c r="Q58" s="33"/>
      <c r="R58" s="34">
        <v>100</v>
      </c>
      <c r="S58" s="34" t="s">
        <v>31</v>
      </c>
      <c r="T58" s="44" t="s">
        <v>163</v>
      </c>
      <c r="U58" s="34" t="s">
        <v>33</v>
      </c>
      <c r="V58" s="368" t="s">
        <v>342</v>
      </c>
      <c r="W58" s="369" t="s">
        <v>342</v>
      </c>
      <c r="X58" s="33">
        <v>100</v>
      </c>
      <c r="Y58" s="33" t="s">
        <v>31</v>
      </c>
      <c r="Z58" s="45" t="s">
        <v>163</v>
      </c>
      <c r="AA58" s="33" t="s">
        <v>33</v>
      </c>
      <c r="AB58" s="34">
        <v>100</v>
      </c>
      <c r="AC58" s="34" t="s">
        <v>31</v>
      </c>
      <c r="AD58" s="44" t="s">
        <v>163</v>
      </c>
      <c r="AE58" s="35" t="s">
        <v>33</v>
      </c>
      <c r="AF58" s="19" t="s">
        <v>118</v>
      </c>
      <c r="AG58" s="43">
        <v>1</v>
      </c>
      <c r="AH58" s="37"/>
    </row>
    <row r="59" spans="1:35">
      <c r="A59" s="164" t="s">
        <v>56</v>
      </c>
      <c r="B59" s="165" t="s">
        <v>164</v>
      </c>
      <c r="C59" s="170" t="s">
        <v>165</v>
      </c>
      <c r="D59" s="39" t="s">
        <v>47</v>
      </c>
      <c r="E59" s="81"/>
      <c r="F59" s="41">
        <v>2</v>
      </c>
      <c r="G59" s="125">
        <v>15</v>
      </c>
      <c r="H59" s="318"/>
      <c r="I59" s="42"/>
      <c r="J59" s="332"/>
      <c r="K59" s="32"/>
      <c r="L59" s="378"/>
      <c r="M59" s="378"/>
      <c r="N59" s="33">
        <v>100</v>
      </c>
      <c r="O59" s="33" t="s">
        <v>30</v>
      </c>
      <c r="P59" s="33"/>
      <c r="Q59" s="33"/>
      <c r="R59" s="34">
        <v>100</v>
      </c>
      <c r="S59" s="34" t="s">
        <v>31</v>
      </c>
      <c r="T59" s="34" t="s">
        <v>32</v>
      </c>
      <c r="U59" s="34" t="s">
        <v>33</v>
      </c>
      <c r="V59" s="399"/>
      <c r="W59" s="399"/>
      <c r="X59" s="33">
        <v>100</v>
      </c>
      <c r="Y59" s="33" t="s">
        <v>31</v>
      </c>
      <c r="Z59" s="33" t="s">
        <v>32</v>
      </c>
      <c r="AA59" s="33" t="s">
        <v>33</v>
      </c>
      <c r="AB59" s="34">
        <v>100</v>
      </c>
      <c r="AC59" s="34" t="s">
        <v>31</v>
      </c>
      <c r="AD59" s="34" t="s">
        <v>32</v>
      </c>
      <c r="AE59" s="35" t="s">
        <v>33</v>
      </c>
      <c r="AF59" s="19" t="s">
        <v>166</v>
      </c>
      <c r="AG59" s="43">
        <v>6</v>
      </c>
      <c r="AH59" s="37"/>
      <c r="AI59" t="s">
        <v>376</v>
      </c>
    </row>
    <row r="60" spans="1:35">
      <c r="A60" s="164" t="s">
        <v>56</v>
      </c>
      <c r="B60" s="165" t="s">
        <v>167</v>
      </c>
      <c r="C60" s="82" t="s">
        <v>168</v>
      </c>
      <c r="D60" s="39" t="s">
        <v>47</v>
      </c>
      <c r="E60" s="81"/>
      <c r="F60" s="41">
        <v>2</v>
      </c>
      <c r="G60" s="125">
        <v>15</v>
      </c>
      <c r="H60" s="318"/>
      <c r="I60" s="42"/>
      <c r="J60" s="332"/>
      <c r="K60" s="32"/>
      <c r="L60" s="381" t="s">
        <v>318</v>
      </c>
      <c r="M60" s="381" t="s">
        <v>318</v>
      </c>
      <c r="N60" s="33">
        <v>100</v>
      </c>
      <c r="O60" s="33" t="s">
        <v>30</v>
      </c>
      <c r="P60" s="33"/>
      <c r="Q60" s="33"/>
      <c r="R60" s="34">
        <v>100</v>
      </c>
      <c r="S60" s="34" t="s">
        <v>31</v>
      </c>
      <c r="T60" s="34" t="s">
        <v>53</v>
      </c>
      <c r="U60" s="34"/>
      <c r="V60" s="399" t="s">
        <v>319</v>
      </c>
      <c r="W60" s="399" t="s">
        <v>319</v>
      </c>
      <c r="X60" s="33">
        <v>100</v>
      </c>
      <c r="Y60" s="33" t="s">
        <v>31</v>
      </c>
      <c r="Z60" s="33" t="s">
        <v>53</v>
      </c>
      <c r="AA60" s="33"/>
      <c r="AB60" s="34">
        <v>100</v>
      </c>
      <c r="AC60" s="34" t="s">
        <v>31</v>
      </c>
      <c r="AD60" s="34" t="s">
        <v>53</v>
      </c>
      <c r="AE60" s="35"/>
      <c r="AF60" s="19" t="s">
        <v>169</v>
      </c>
      <c r="AG60" s="43">
        <v>1</v>
      </c>
      <c r="AH60" s="37"/>
    </row>
    <row r="61" spans="1:35">
      <c r="A61" s="164" t="s">
        <v>56</v>
      </c>
      <c r="B61" s="165" t="s">
        <v>170</v>
      </c>
      <c r="C61" s="82" t="s">
        <v>171</v>
      </c>
      <c r="D61" s="39" t="s">
        <v>47</v>
      </c>
      <c r="E61" s="81"/>
      <c r="F61" s="41">
        <v>2</v>
      </c>
      <c r="G61" s="125">
        <v>15</v>
      </c>
      <c r="H61" s="318"/>
      <c r="I61" s="42"/>
      <c r="J61" s="365" t="s">
        <v>341</v>
      </c>
      <c r="K61" s="32"/>
      <c r="L61" s="367" t="s">
        <v>342</v>
      </c>
      <c r="M61" s="367" t="s">
        <v>342</v>
      </c>
      <c r="N61" s="33">
        <v>100</v>
      </c>
      <c r="O61" s="33" t="s">
        <v>30</v>
      </c>
      <c r="P61" s="33"/>
      <c r="Q61" s="33"/>
      <c r="R61" s="34">
        <v>100</v>
      </c>
      <c r="S61" s="34" t="s">
        <v>31</v>
      </c>
      <c r="T61" s="34" t="s">
        <v>53</v>
      </c>
      <c r="U61" s="34"/>
      <c r="V61" s="370" t="s">
        <v>342</v>
      </c>
      <c r="W61" s="370" t="s">
        <v>342</v>
      </c>
      <c r="X61" s="33">
        <v>100</v>
      </c>
      <c r="Y61" s="33" t="s">
        <v>31</v>
      </c>
      <c r="Z61" s="33" t="s">
        <v>53</v>
      </c>
      <c r="AA61" s="33"/>
      <c r="AB61" s="34">
        <v>100</v>
      </c>
      <c r="AC61" s="34" t="s">
        <v>31</v>
      </c>
      <c r="AD61" s="34" t="s">
        <v>53</v>
      </c>
      <c r="AE61" s="35"/>
      <c r="AF61" s="19" t="s">
        <v>118</v>
      </c>
      <c r="AG61" s="43">
        <v>1</v>
      </c>
      <c r="AH61" s="46"/>
    </row>
    <row r="62" spans="1:35" ht="26.25">
      <c r="A62" s="171" t="s">
        <v>112</v>
      </c>
      <c r="B62" s="172" t="s">
        <v>172</v>
      </c>
      <c r="C62" s="82" t="s">
        <v>173</v>
      </c>
      <c r="D62" s="39" t="s">
        <v>47</v>
      </c>
      <c r="E62" s="81"/>
      <c r="F62" s="41">
        <v>2</v>
      </c>
      <c r="G62" s="125">
        <v>15</v>
      </c>
      <c r="H62" s="318"/>
      <c r="I62" s="42"/>
      <c r="J62" s="332"/>
      <c r="K62" s="32"/>
      <c r="L62" s="381" t="s">
        <v>355</v>
      </c>
      <c r="M62" s="381" t="s">
        <v>355</v>
      </c>
      <c r="N62" s="33">
        <v>100</v>
      </c>
      <c r="O62" s="33" t="s">
        <v>30</v>
      </c>
      <c r="P62" s="33"/>
      <c r="Q62" s="33"/>
      <c r="R62" s="34">
        <v>100</v>
      </c>
      <c r="S62" s="34" t="s">
        <v>31</v>
      </c>
      <c r="T62" s="34" t="s">
        <v>32</v>
      </c>
      <c r="U62" s="34" t="s">
        <v>33</v>
      </c>
      <c r="V62" s="381" t="s">
        <v>355</v>
      </c>
      <c r="W62" s="381" t="s">
        <v>355</v>
      </c>
      <c r="X62" s="33">
        <v>100</v>
      </c>
      <c r="Y62" s="33" t="s">
        <v>31</v>
      </c>
      <c r="Z62" s="33" t="s">
        <v>32</v>
      </c>
      <c r="AA62" s="33" t="s">
        <v>33</v>
      </c>
      <c r="AB62" s="34">
        <v>100</v>
      </c>
      <c r="AC62" s="34" t="s">
        <v>31</v>
      </c>
      <c r="AD62" s="34" t="s">
        <v>32</v>
      </c>
      <c r="AE62" s="34" t="s">
        <v>33</v>
      </c>
      <c r="AF62" s="19" t="s">
        <v>174</v>
      </c>
      <c r="AG62" s="43">
        <v>5</v>
      </c>
      <c r="AH62" s="173"/>
    </row>
    <row r="63" spans="1:35" ht="15.75">
      <c r="A63" s="171" t="s">
        <v>112</v>
      </c>
      <c r="B63" s="172" t="s">
        <v>175</v>
      </c>
      <c r="C63" s="166" t="s">
        <v>176</v>
      </c>
      <c r="D63" s="39" t="s">
        <v>47</v>
      </c>
      <c r="E63" s="167"/>
      <c r="F63" s="41">
        <v>2</v>
      </c>
      <c r="G63" s="125">
        <v>15</v>
      </c>
      <c r="H63" s="318" t="s">
        <v>12</v>
      </c>
      <c r="I63" s="167"/>
      <c r="J63" s="337"/>
      <c r="K63" s="32"/>
      <c r="L63" s="493" t="s">
        <v>329</v>
      </c>
      <c r="M63" s="494"/>
      <c r="N63" s="33">
        <v>100</v>
      </c>
      <c r="O63" s="33" t="s">
        <v>30</v>
      </c>
      <c r="P63" s="33"/>
      <c r="Q63" s="33"/>
      <c r="R63" s="34">
        <v>100</v>
      </c>
      <c r="S63" s="34" t="s">
        <v>31</v>
      </c>
      <c r="T63" s="34" t="s">
        <v>32</v>
      </c>
      <c r="U63" s="34" t="s">
        <v>33</v>
      </c>
      <c r="V63" s="495" t="s">
        <v>331</v>
      </c>
      <c r="W63" s="496"/>
      <c r="X63" s="33">
        <v>100</v>
      </c>
      <c r="Y63" s="33" t="s">
        <v>31</v>
      </c>
      <c r="Z63" s="33" t="s">
        <v>32</v>
      </c>
      <c r="AA63" s="33" t="s">
        <v>33</v>
      </c>
      <c r="AB63" s="34">
        <v>100</v>
      </c>
      <c r="AC63" s="34" t="s">
        <v>31</v>
      </c>
      <c r="AD63" s="34" t="s">
        <v>32</v>
      </c>
      <c r="AE63" s="35" t="s">
        <v>33</v>
      </c>
      <c r="AF63" s="19" t="s">
        <v>34</v>
      </c>
      <c r="AG63" s="43">
        <v>6</v>
      </c>
      <c r="AH63" s="46"/>
    </row>
    <row r="64" spans="1:35" ht="30">
      <c r="A64" s="174" t="s">
        <v>74</v>
      </c>
      <c r="B64" s="175" t="s">
        <v>177</v>
      </c>
      <c r="C64" s="82" t="s">
        <v>178</v>
      </c>
      <c r="D64" s="39" t="s">
        <v>47</v>
      </c>
      <c r="E64" s="81"/>
      <c r="F64" s="41">
        <v>2</v>
      </c>
      <c r="G64" s="125">
        <v>15</v>
      </c>
      <c r="H64" s="318"/>
      <c r="I64" s="42"/>
      <c r="J64" s="332"/>
      <c r="K64" s="32"/>
      <c r="L64" s="381" t="s">
        <v>334</v>
      </c>
      <c r="M64" s="381" t="s">
        <v>377</v>
      </c>
      <c r="N64" s="33">
        <v>100</v>
      </c>
      <c r="O64" s="33" t="s">
        <v>30</v>
      </c>
      <c r="P64" s="33"/>
      <c r="Q64" s="33"/>
      <c r="R64" s="34">
        <v>100</v>
      </c>
      <c r="S64" s="34" t="s">
        <v>31</v>
      </c>
      <c r="T64" s="34" t="s">
        <v>179</v>
      </c>
      <c r="U64" s="34" t="s">
        <v>54</v>
      </c>
      <c r="V64" s="399" t="s">
        <v>377</v>
      </c>
      <c r="W64" s="399" t="s">
        <v>377</v>
      </c>
      <c r="X64" s="33">
        <v>100</v>
      </c>
      <c r="Y64" s="33" t="s">
        <v>31</v>
      </c>
      <c r="Z64" s="33" t="s">
        <v>32</v>
      </c>
      <c r="AA64" s="33" t="s">
        <v>33</v>
      </c>
      <c r="AB64" s="34">
        <v>100</v>
      </c>
      <c r="AC64" s="34" t="s">
        <v>31</v>
      </c>
      <c r="AD64" s="34" t="s">
        <v>32</v>
      </c>
      <c r="AE64" s="35" t="s">
        <v>33</v>
      </c>
      <c r="AF64" s="19" t="s">
        <v>180</v>
      </c>
      <c r="AG64" s="43">
        <v>20</v>
      </c>
      <c r="AH64" s="46"/>
      <c r="AI64" t="s">
        <v>23</v>
      </c>
    </row>
    <row r="65" spans="1:35" ht="30">
      <c r="A65" s="174" t="s">
        <v>74</v>
      </c>
      <c r="B65" s="175" t="s">
        <v>181</v>
      </c>
      <c r="C65" s="118" t="s">
        <v>182</v>
      </c>
      <c r="D65" s="83" t="s">
        <v>47</v>
      </c>
      <c r="E65" s="81"/>
      <c r="F65" s="84">
        <v>2</v>
      </c>
      <c r="G65" s="30">
        <v>15</v>
      </c>
      <c r="H65" s="313"/>
      <c r="I65" s="42"/>
      <c r="J65" s="332"/>
      <c r="K65" s="32"/>
      <c r="L65" s="381" t="s">
        <v>334</v>
      </c>
      <c r="M65" s="381" t="s">
        <v>377</v>
      </c>
      <c r="N65" s="33">
        <v>100</v>
      </c>
      <c r="O65" s="33" t="s">
        <v>30</v>
      </c>
      <c r="P65" s="33"/>
      <c r="Q65" s="33"/>
      <c r="R65" s="34">
        <v>100</v>
      </c>
      <c r="S65" s="34" t="s">
        <v>31</v>
      </c>
      <c r="T65" s="34" t="s">
        <v>179</v>
      </c>
      <c r="U65" s="34" t="s">
        <v>33</v>
      </c>
      <c r="V65" s="381" t="s">
        <v>377</v>
      </c>
      <c r="W65" s="381" t="s">
        <v>377</v>
      </c>
      <c r="X65" s="33">
        <v>100</v>
      </c>
      <c r="Y65" s="33" t="s">
        <v>31</v>
      </c>
      <c r="Z65" s="33" t="s">
        <v>32</v>
      </c>
      <c r="AA65" s="33" t="s">
        <v>33</v>
      </c>
      <c r="AB65" s="34">
        <v>100</v>
      </c>
      <c r="AC65" s="34" t="s">
        <v>31</v>
      </c>
      <c r="AD65" s="34" t="s">
        <v>32</v>
      </c>
      <c r="AE65" s="35" t="s">
        <v>33</v>
      </c>
      <c r="AF65" s="19" t="s">
        <v>180</v>
      </c>
      <c r="AG65" s="43">
        <v>20</v>
      </c>
      <c r="AH65" s="46"/>
      <c r="AI65" t="s">
        <v>23</v>
      </c>
    </row>
    <row r="66" spans="1:35" ht="42.75">
      <c r="A66" s="174" t="s">
        <v>74</v>
      </c>
      <c r="B66" s="175" t="s">
        <v>183</v>
      </c>
      <c r="C66" s="170" t="s">
        <v>184</v>
      </c>
      <c r="D66" s="83" t="s">
        <v>47</v>
      </c>
      <c r="E66" s="81"/>
      <c r="F66" s="84">
        <v>2</v>
      </c>
      <c r="G66" s="42">
        <v>15</v>
      </c>
      <c r="H66" s="314"/>
      <c r="I66" s="42"/>
      <c r="J66" s="332"/>
      <c r="K66" s="32"/>
      <c r="L66" s="381" t="s">
        <v>334</v>
      </c>
      <c r="M66" s="381" t="s">
        <v>378</v>
      </c>
      <c r="N66" s="33">
        <v>100</v>
      </c>
      <c r="O66" s="33" t="s">
        <v>30</v>
      </c>
      <c r="P66" s="33"/>
      <c r="Q66" s="33"/>
      <c r="R66" s="34">
        <v>100</v>
      </c>
      <c r="S66" s="34" t="s">
        <v>31</v>
      </c>
      <c r="T66" s="44" t="s">
        <v>185</v>
      </c>
      <c r="U66" s="34"/>
      <c r="V66" s="399" t="s">
        <v>378</v>
      </c>
      <c r="W66" s="399" t="s">
        <v>378</v>
      </c>
      <c r="X66" s="33">
        <v>100</v>
      </c>
      <c r="Y66" s="33" t="s">
        <v>31</v>
      </c>
      <c r="Z66" s="45" t="s">
        <v>185</v>
      </c>
      <c r="AA66" s="33"/>
      <c r="AB66" s="34">
        <v>100</v>
      </c>
      <c r="AC66" s="34" t="s">
        <v>31</v>
      </c>
      <c r="AD66" s="44" t="s">
        <v>185</v>
      </c>
      <c r="AE66" s="35"/>
      <c r="AF66" s="19" t="s">
        <v>44</v>
      </c>
      <c r="AG66" s="43">
        <v>11</v>
      </c>
      <c r="AH66" s="176"/>
      <c r="AI66" t="s">
        <v>23</v>
      </c>
    </row>
    <row r="67" spans="1:35">
      <c r="A67" s="177" t="s">
        <v>186</v>
      </c>
      <c r="B67" s="178" t="s">
        <v>187</v>
      </c>
      <c r="C67" s="454"/>
      <c r="D67" s="455"/>
      <c r="E67" s="455"/>
      <c r="F67" s="455"/>
      <c r="G67" s="455"/>
      <c r="H67" s="455"/>
      <c r="I67" s="455"/>
      <c r="J67" s="455"/>
      <c r="K67" s="455"/>
      <c r="L67" s="455"/>
      <c r="M67" s="455"/>
      <c r="N67" s="455"/>
      <c r="O67" s="455"/>
      <c r="P67" s="455"/>
      <c r="Q67" s="455"/>
      <c r="R67" s="455"/>
      <c r="S67" s="455"/>
      <c r="T67" s="455"/>
      <c r="U67" s="455"/>
      <c r="V67" s="455"/>
      <c r="W67" s="455"/>
      <c r="X67" s="455"/>
      <c r="Y67" s="455"/>
      <c r="Z67" s="455"/>
      <c r="AA67" s="455"/>
      <c r="AB67" s="455"/>
      <c r="AC67" s="455"/>
      <c r="AD67" s="455"/>
      <c r="AE67" s="455"/>
      <c r="AF67" s="19"/>
      <c r="AG67" s="43"/>
      <c r="AH67" s="46"/>
    </row>
    <row r="68" spans="1:35" ht="42.75">
      <c r="A68" s="179" t="s">
        <v>26</v>
      </c>
      <c r="B68" s="180" t="s">
        <v>188</v>
      </c>
      <c r="C68" s="53" t="s">
        <v>189</v>
      </c>
      <c r="D68" s="50" t="s">
        <v>29</v>
      </c>
      <c r="E68" s="132"/>
      <c r="F68" s="51">
        <v>8</v>
      </c>
      <c r="G68" s="181"/>
      <c r="H68" s="319"/>
      <c r="I68" s="181">
        <v>2</v>
      </c>
      <c r="J68" s="338"/>
      <c r="K68" s="338"/>
      <c r="L68" s="378"/>
      <c r="M68" s="378"/>
      <c r="N68" s="55"/>
      <c r="O68" s="55"/>
      <c r="P68" s="182" t="s">
        <v>40</v>
      </c>
      <c r="Q68" s="55"/>
      <c r="R68" s="56"/>
      <c r="S68" s="56"/>
      <c r="T68" s="183" t="s">
        <v>40</v>
      </c>
      <c r="U68" s="56"/>
      <c r="V68" s="379"/>
      <c r="W68" s="379"/>
      <c r="X68" s="55"/>
      <c r="Y68" s="55"/>
      <c r="Z68" s="182" t="s">
        <v>40</v>
      </c>
      <c r="AA68" s="55"/>
      <c r="AB68" s="56"/>
      <c r="AC68" s="56"/>
      <c r="AD68" s="183" t="s">
        <v>40</v>
      </c>
      <c r="AE68" s="57"/>
      <c r="AF68" s="58"/>
      <c r="AG68" s="43"/>
      <c r="AH68" s="46"/>
    </row>
    <row r="69" spans="1:35">
      <c r="A69" s="184" t="s">
        <v>130</v>
      </c>
      <c r="B69" s="185"/>
      <c r="C69" s="62"/>
      <c r="D69" s="39"/>
      <c r="E69" s="81"/>
      <c r="F69" s="41">
        <f>SUM(F43:F45,F47,F56,F62:F66,F68)</f>
        <v>30</v>
      </c>
      <c r="G69" s="186"/>
      <c r="H69" s="320"/>
      <c r="I69" s="186"/>
      <c r="J69" s="320"/>
      <c r="K69" s="357"/>
      <c r="L69" s="141"/>
      <c r="M69" s="141"/>
      <c r="N69" s="33"/>
      <c r="O69" s="33"/>
      <c r="P69" s="33"/>
      <c r="Q69" s="33"/>
      <c r="R69" s="34"/>
      <c r="S69" s="34"/>
      <c r="T69" s="44"/>
      <c r="U69" s="34"/>
      <c r="V69" s="347"/>
      <c r="W69" s="347"/>
      <c r="X69" s="33"/>
      <c r="Y69" s="33"/>
      <c r="Z69" s="45"/>
      <c r="AA69" s="33"/>
      <c r="AB69" s="34"/>
      <c r="AC69" s="34"/>
      <c r="AD69" s="44"/>
      <c r="AE69" s="34"/>
      <c r="AF69" s="19"/>
      <c r="AG69" s="43"/>
      <c r="AH69" s="46"/>
    </row>
    <row r="70" spans="1:35">
      <c r="A70" s="184" t="s">
        <v>131</v>
      </c>
      <c r="B70" s="185"/>
      <c r="C70" s="62"/>
      <c r="D70" s="39"/>
      <c r="E70" s="81"/>
      <c r="F70" s="41">
        <f>SUM(F43:F45,F47:F49,F58:F61,F68)</f>
        <v>30</v>
      </c>
      <c r="G70" s="186"/>
      <c r="H70" s="320"/>
      <c r="I70" s="186"/>
      <c r="J70" s="320"/>
      <c r="K70" s="357"/>
      <c r="L70" s="141"/>
      <c r="M70" s="141"/>
      <c r="N70" s="33"/>
      <c r="O70" s="33"/>
      <c r="P70" s="33"/>
      <c r="Q70" s="33"/>
      <c r="R70" s="34"/>
      <c r="S70" s="34"/>
      <c r="T70" s="44"/>
      <c r="U70" s="34"/>
      <c r="V70" s="347"/>
      <c r="W70" s="347"/>
      <c r="X70" s="33"/>
      <c r="Y70" s="33"/>
      <c r="Z70" s="45"/>
      <c r="AA70" s="33"/>
      <c r="AB70" s="34"/>
      <c r="AC70" s="34"/>
      <c r="AD70" s="44"/>
      <c r="AE70" s="34"/>
      <c r="AF70" s="19"/>
      <c r="AG70" s="43"/>
      <c r="AH70" s="46"/>
    </row>
    <row r="71" spans="1:35">
      <c r="A71" s="187"/>
      <c r="B71" s="188"/>
      <c r="C71" s="189"/>
      <c r="D71" s="456"/>
      <c r="E71" s="457"/>
      <c r="F71" s="458"/>
      <c r="G71" s="190"/>
      <c r="H71" s="321"/>
      <c r="I71" s="190"/>
      <c r="J71" s="339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2"/>
      <c r="AG71" s="43"/>
      <c r="AH71" s="46"/>
    </row>
    <row r="72" spans="1:35">
      <c r="A72" s="459"/>
      <c r="B72" s="460"/>
      <c r="C72" s="460"/>
      <c r="D72" s="460"/>
      <c r="E72" s="460"/>
      <c r="F72" s="460"/>
      <c r="G72" s="460"/>
      <c r="H72" s="505"/>
      <c r="I72" s="460"/>
      <c r="J72" s="505"/>
      <c r="K72" s="460"/>
      <c r="L72" s="460"/>
      <c r="M72" s="460"/>
      <c r="N72" s="460"/>
      <c r="O72" s="460"/>
      <c r="P72" s="460"/>
      <c r="Q72" s="460"/>
      <c r="R72" s="460"/>
      <c r="S72" s="460"/>
      <c r="T72" s="460"/>
      <c r="U72" s="460"/>
      <c r="V72" s="505"/>
      <c r="W72" s="505"/>
      <c r="X72" s="460"/>
      <c r="Y72" s="460"/>
      <c r="Z72" s="460"/>
      <c r="AA72" s="460"/>
      <c r="AB72" s="460"/>
      <c r="AC72" s="460"/>
      <c r="AD72" s="460"/>
      <c r="AE72" s="460"/>
      <c r="AF72" s="460"/>
      <c r="AG72" s="43"/>
      <c r="AH72" s="46"/>
    </row>
    <row r="73" spans="1:35">
      <c r="A73" s="193"/>
      <c r="B73" s="194" t="s">
        <v>190</v>
      </c>
      <c r="C73" s="193"/>
      <c r="D73" s="195"/>
      <c r="E73" s="195"/>
      <c r="F73" s="193"/>
      <c r="G73" s="193"/>
      <c r="H73" s="256"/>
      <c r="I73" s="193"/>
      <c r="J73" s="256"/>
      <c r="K73" s="193"/>
      <c r="L73" s="256"/>
      <c r="M73" s="256"/>
      <c r="N73" s="193"/>
      <c r="O73" s="193"/>
      <c r="P73" s="193"/>
      <c r="Q73" s="193"/>
      <c r="R73" s="193"/>
      <c r="S73" s="193"/>
      <c r="T73" s="193"/>
      <c r="U73" s="193"/>
      <c r="V73" s="256"/>
      <c r="W73" s="256"/>
      <c r="X73" s="193"/>
      <c r="Y73" s="193"/>
      <c r="Z73" s="193"/>
      <c r="AA73" s="193"/>
      <c r="AB73" s="193"/>
      <c r="AC73" s="193"/>
      <c r="AD73" s="193"/>
      <c r="AE73" s="195"/>
      <c r="AF73" s="113"/>
      <c r="AG73" s="43"/>
      <c r="AH73" s="46"/>
    </row>
    <row r="74" spans="1:35">
      <c r="A74" s="152" t="s">
        <v>191</v>
      </c>
      <c r="B74" s="196" t="s">
        <v>192</v>
      </c>
      <c r="C74" s="450" t="s">
        <v>135</v>
      </c>
      <c r="D74" s="461"/>
      <c r="E74" s="461"/>
      <c r="F74" s="461"/>
      <c r="G74" s="461"/>
      <c r="H74" s="461"/>
      <c r="I74" s="461"/>
      <c r="J74" s="461"/>
      <c r="K74" s="461"/>
      <c r="L74" s="461"/>
      <c r="M74" s="461"/>
      <c r="N74" s="461"/>
      <c r="O74" s="461"/>
      <c r="P74" s="461"/>
      <c r="Q74" s="461"/>
      <c r="R74" s="461"/>
      <c r="S74" s="461"/>
      <c r="T74" s="461"/>
      <c r="U74" s="461"/>
      <c r="V74" s="461"/>
      <c r="W74" s="461"/>
      <c r="X74" s="461"/>
      <c r="Y74" s="461"/>
      <c r="Z74" s="461"/>
      <c r="AA74" s="461"/>
      <c r="AB74" s="461"/>
      <c r="AC74" s="461"/>
      <c r="AD74" s="461"/>
      <c r="AE74" s="461"/>
      <c r="AF74" s="19"/>
      <c r="AG74" s="43"/>
      <c r="AH74" s="46"/>
    </row>
    <row r="75" spans="1:35">
      <c r="A75" s="197" t="s">
        <v>26</v>
      </c>
      <c r="B75" s="198" t="s">
        <v>193</v>
      </c>
      <c r="C75" s="199" t="s">
        <v>194</v>
      </c>
      <c r="D75" s="200" t="s">
        <v>29</v>
      </c>
      <c r="E75" s="201"/>
      <c r="F75" s="202">
        <v>2</v>
      </c>
      <c r="G75" s="203">
        <v>16</v>
      </c>
      <c r="H75" s="322"/>
      <c r="I75" s="204"/>
      <c r="J75" s="340"/>
      <c r="K75" s="205"/>
      <c r="L75" s="403" t="s">
        <v>386</v>
      </c>
      <c r="M75" s="380" t="s">
        <v>387</v>
      </c>
      <c r="N75" s="206">
        <v>100</v>
      </c>
      <c r="O75" s="206" t="s">
        <v>30</v>
      </c>
      <c r="P75" s="206"/>
      <c r="Q75" s="206"/>
      <c r="R75" s="207">
        <v>100</v>
      </c>
      <c r="S75" s="207" t="s">
        <v>31</v>
      </c>
      <c r="T75" s="207" t="s">
        <v>53</v>
      </c>
      <c r="U75" s="207"/>
      <c r="V75" s="404" t="s">
        <v>328</v>
      </c>
      <c r="W75" s="404" t="s">
        <v>328</v>
      </c>
      <c r="X75" s="206">
        <v>100</v>
      </c>
      <c r="Y75" s="206" t="s">
        <v>31</v>
      </c>
      <c r="Z75" s="206" t="s">
        <v>53</v>
      </c>
      <c r="AA75" s="206"/>
      <c r="AB75" s="207">
        <v>100</v>
      </c>
      <c r="AC75" s="207" t="s">
        <v>31</v>
      </c>
      <c r="AD75" s="207" t="s">
        <v>53</v>
      </c>
      <c r="AE75" s="208"/>
      <c r="AF75" s="19" t="s">
        <v>357</v>
      </c>
      <c r="AG75" s="209">
        <v>1</v>
      </c>
      <c r="AH75" s="46"/>
    </row>
    <row r="76" spans="1:35" ht="28.5">
      <c r="A76" s="197" t="s">
        <v>26</v>
      </c>
      <c r="B76" s="198" t="s">
        <v>195</v>
      </c>
      <c r="C76" s="199" t="s">
        <v>196</v>
      </c>
      <c r="D76" s="210" t="s">
        <v>29</v>
      </c>
      <c r="E76" s="211"/>
      <c r="F76" s="212">
        <v>2</v>
      </c>
      <c r="G76" s="213">
        <v>6</v>
      </c>
      <c r="H76" s="371" t="s">
        <v>339</v>
      </c>
      <c r="I76" s="204">
        <v>9</v>
      </c>
      <c r="J76" s="508" t="s">
        <v>339</v>
      </c>
      <c r="K76" s="507"/>
      <c r="L76" s="372" t="s">
        <v>342</v>
      </c>
      <c r="M76" s="372" t="s">
        <v>342</v>
      </c>
      <c r="N76" s="206">
        <v>100</v>
      </c>
      <c r="O76" s="206" t="s">
        <v>30</v>
      </c>
      <c r="P76" s="206"/>
      <c r="Q76" s="206"/>
      <c r="R76" s="207">
        <v>100</v>
      </c>
      <c r="S76" s="207" t="s">
        <v>31</v>
      </c>
      <c r="T76" s="214" t="s">
        <v>163</v>
      </c>
      <c r="U76" s="207" t="s">
        <v>33</v>
      </c>
      <c r="V76" s="372" t="s">
        <v>342</v>
      </c>
      <c r="W76" s="372" t="s">
        <v>342</v>
      </c>
      <c r="X76" s="206">
        <v>100</v>
      </c>
      <c r="Y76" s="206" t="s">
        <v>31</v>
      </c>
      <c r="Z76" s="215" t="s">
        <v>163</v>
      </c>
      <c r="AA76" s="206" t="s">
        <v>33</v>
      </c>
      <c r="AB76" s="207">
        <v>100</v>
      </c>
      <c r="AC76" s="207" t="s">
        <v>31</v>
      </c>
      <c r="AD76" s="214" t="s">
        <v>163</v>
      </c>
      <c r="AE76" s="208" t="s">
        <v>33</v>
      </c>
      <c r="AF76" s="19" t="s">
        <v>118</v>
      </c>
      <c r="AG76" s="209">
        <v>1</v>
      </c>
      <c r="AH76" s="46"/>
    </row>
    <row r="77" spans="1:35" ht="15.75">
      <c r="A77" s="24" t="s">
        <v>26</v>
      </c>
      <c r="B77" s="216" t="s">
        <v>197</v>
      </c>
      <c r="C77" s="217" t="s">
        <v>198</v>
      </c>
      <c r="D77" s="39" t="s">
        <v>29</v>
      </c>
      <c r="E77" s="78"/>
      <c r="F77" s="41">
        <v>2</v>
      </c>
      <c r="G77" s="30">
        <v>16</v>
      </c>
      <c r="H77" s="313" t="s">
        <v>12</v>
      </c>
      <c r="I77" s="79"/>
      <c r="J77" s="317"/>
      <c r="K77" s="119"/>
      <c r="L77" s="497" t="s">
        <v>329</v>
      </c>
      <c r="M77" s="498"/>
      <c r="N77" s="33">
        <v>100</v>
      </c>
      <c r="O77" s="33" t="s">
        <v>30</v>
      </c>
      <c r="P77" s="33"/>
      <c r="Q77" s="33"/>
      <c r="R77" s="34">
        <v>100</v>
      </c>
      <c r="S77" s="34" t="s">
        <v>31</v>
      </c>
      <c r="T77" s="34" t="s">
        <v>32</v>
      </c>
      <c r="U77" s="34" t="s">
        <v>33</v>
      </c>
      <c r="V77" s="499" t="s">
        <v>331</v>
      </c>
      <c r="W77" s="500"/>
      <c r="X77" s="33">
        <v>100</v>
      </c>
      <c r="Y77" s="33" t="s">
        <v>31</v>
      </c>
      <c r="Z77" s="33" t="s">
        <v>32</v>
      </c>
      <c r="AA77" s="33" t="s">
        <v>33</v>
      </c>
      <c r="AB77" s="34">
        <v>100</v>
      </c>
      <c r="AC77" s="34" t="s">
        <v>31</v>
      </c>
      <c r="AD77" s="34" t="s">
        <v>32</v>
      </c>
      <c r="AE77" s="35" t="s">
        <v>33</v>
      </c>
      <c r="AF77" s="19" t="s">
        <v>34</v>
      </c>
      <c r="AG77" s="43">
        <v>6</v>
      </c>
      <c r="AH77" s="46"/>
    </row>
    <row r="78" spans="1:35">
      <c r="A78" s="159" t="s">
        <v>199</v>
      </c>
      <c r="B78" s="160" t="s">
        <v>144</v>
      </c>
      <c r="C78" s="429" t="s">
        <v>200</v>
      </c>
      <c r="D78" s="430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30"/>
      <c r="T78" s="430"/>
      <c r="U78" s="430"/>
      <c r="V78" s="430"/>
      <c r="W78" s="430"/>
      <c r="X78" s="430"/>
      <c r="Y78" s="430"/>
      <c r="Z78" s="430"/>
      <c r="AA78" s="430"/>
      <c r="AB78" s="430"/>
      <c r="AC78" s="430"/>
      <c r="AD78" s="430"/>
      <c r="AE78" s="430"/>
      <c r="AF78" s="19"/>
      <c r="AG78" s="43"/>
      <c r="AH78" s="46"/>
    </row>
    <row r="79" spans="1:35" ht="26.25">
      <c r="A79" s="161" t="s">
        <v>26</v>
      </c>
      <c r="B79" s="218" t="s">
        <v>201</v>
      </c>
      <c r="C79" s="163" t="s">
        <v>202</v>
      </c>
      <c r="D79" s="70" t="s">
        <v>29</v>
      </c>
      <c r="E79" s="71"/>
      <c r="F79" s="72">
        <v>2</v>
      </c>
      <c r="G79" s="219" t="s">
        <v>23</v>
      </c>
      <c r="H79" s="323"/>
      <c r="I79" s="220">
        <v>16</v>
      </c>
      <c r="J79" s="336"/>
      <c r="K79" s="32">
        <v>32</v>
      </c>
      <c r="L79" s="388" t="s">
        <v>335</v>
      </c>
      <c r="M79" s="388" t="s">
        <v>335</v>
      </c>
      <c r="N79" s="33">
        <v>100</v>
      </c>
      <c r="O79" s="33" t="s">
        <v>30</v>
      </c>
      <c r="P79" s="33"/>
      <c r="Q79" s="33"/>
      <c r="R79" s="34">
        <v>100</v>
      </c>
      <c r="S79" s="34" t="s">
        <v>31</v>
      </c>
      <c r="T79" s="74" t="s">
        <v>53</v>
      </c>
      <c r="U79" s="34" t="s">
        <v>33</v>
      </c>
      <c r="V79" s="388" t="s">
        <v>335</v>
      </c>
      <c r="W79" s="388" t="s">
        <v>335</v>
      </c>
      <c r="X79" s="33">
        <v>100</v>
      </c>
      <c r="Y79" s="33" t="s">
        <v>31</v>
      </c>
      <c r="Z79" s="74" t="s">
        <v>53</v>
      </c>
      <c r="AA79" s="33" t="s">
        <v>33</v>
      </c>
      <c r="AB79" s="34">
        <v>100</v>
      </c>
      <c r="AC79" s="34" t="s">
        <v>31</v>
      </c>
      <c r="AD79" s="221" t="s">
        <v>53</v>
      </c>
      <c r="AE79" s="34" t="s">
        <v>33</v>
      </c>
      <c r="AF79" s="19" t="s">
        <v>55</v>
      </c>
      <c r="AG79" s="76">
        <v>11</v>
      </c>
      <c r="AH79" s="46"/>
    </row>
    <row r="80" spans="1:35" ht="26.25">
      <c r="A80" s="161" t="s">
        <v>56</v>
      </c>
      <c r="B80" s="218" t="s">
        <v>57</v>
      </c>
      <c r="C80" s="95" t="s">
        <v>203</v>
      </c>
      <c r="D80" s="39" t="s">
        <v>47</v>
      </c>
      <c r="E80" s="78"/>
      <c r="F80" s="41">
        <v>2</v>
      </c>
      <c r="G80" s="125"/>
      <c r="H80" s="324"/>
      <c r="I80" s="222">
        <v>16</v>
      </c>
      <c r="J80" s="332"/>
      <c r="K80" s="32">
        <v>16</v>
      </c>
      <c r="L80" s="388" t="s">
        <v>382</v>
      </c>
      <c r="M80" s="388" t="s">
        <v>382</v>
      </c>
      <c r="N80" s="33">
        <v>100</v>
      </c>
      <c r="O80" s="33" t="s">
        <v>30</v>
      </c>
      <c r="P80" s="33"/>
      <c r="Q80" s="33"/>
      <c r="R80" s="34">
        <v>100</v>
      </c>
      <c r="S80" s="34" t="s">
        <v>31</v>
      </c>
      <c r="T80" s="34" t="s">
        <v>32</v>
      </c>
      <c r="U80" s="34" t="s">
        <v>33</v>
      </c>
      <c r="V80" s="388" t="s">
        <v>382</v>
      </c>
      <c r="W80" s="388" t="s">
        <v>382</v>
      </c>
      <c r="X80" s="33">
        <v>100</v>
      </c>
      <c r="Y80" s="33" t="s">
        <v>31</v>
      </c>
      <c r="Z80" s="33" t="s">
        <v>32</v>
      </c>
      <c r="AA80" s="33" t="s">
        <v>33</v>
      </c>
      <c r="AB80" s="34">
        <v>100</v>
      </c>
      <c r="AC80" s="34" t="s">
        <v>31</v>
      </c>
      <c r="AD80" s="34" t="s">
        <v>32</v>
      </c>
      <c r="AE80" s="35" t="s">
        <v>33</v>
      </c>
      <c r="AF80" s="19" t="s">
        <v>59</v>
      </c>
      <c r="AG80" s="43">
        <v>11</v>
      </c>
      <c r="AH80" s="46"/>
      <c r="AI80" t="s">
        <v>362</v>
      </c>
    </row>
    <row r="81" spans="1:35">
      <c r="A81" s="161" t="s">
        <v>56</v>
      </c>
      <c r="B81" s="162" t="s">
        <v>60</v>
      </c>
      <c r="C81" s="95" t="s">
        <v>204</v>
      </c>
      <c r="D81" s="39" t="s">
        <v>47</v>
      </c>
      <c r="E81" s="81" t="s">
        <v>62</v>
      </c>
      <c r="F81" s="41">
        <v>4</v>
      </c>
      <c r="G81" s="125"/>
      <c r="H81" s="324"/>
      <c r="I81" s="222">
        <v>32</v>
      </c>
      <c r="J81" s="332"/>
      <c r="K81" s="32">
        <v>32</v>
      </c>
      <c r="L81" s="381" t="s">
        <v>334</v>
      </c>
      <c r="M81" s="381" t="s">
        <v>366</v>
      </c>
      <c r="N81" s="33">
        <v>100</v>
      </c>
      <c r="O81" s="33" t="s">
        <v>30</v>
      </c>
      <c r="P81" s="33"/>
      <c r="Q81" s="33"/>
      <c r="R81" s="34">
        <v>100</v>
      </c>
      <c r="S81" s="34" t="s">
        <v>31</v>
      </c>
      <c r="T81" s="34" t="s">
        <v>32</v>
      </c>
      <c r="U81" s="34" t="s">
        <v>33</v>
      </c>
      <c r="V81" s="399" t="s">
        <v>366</v>
      </c>
      <c r="W81" s="399" t="s">
        <v>366</v>
      </c>
      <c r="X81" s="33">
        <v>100</v>
      </c>
      <c r="Y81" s="33" t="s">
        <v>31</v>
      </c>
      <c r="Z81" s="33" t="s">
        <v>53</v>
      </c>
      <c r="AA81" s="33"/>
      <c r="AB81" s="34">
        <v>100</v>
      </c>
      <c r="AC81" s="34" t="s">
        <v>31</v>
      </c>
      <c r="AD81" s="34" t="s">
        <v>53</v>
      </c>
      <c r="AE81" s="35"/>
      <c r="AF81" s="19" t="s">
        <v>63</v>
      </c>
      <c r="AG81" s="43">
        <v>12</v>
      </c>
      <c r="AH81" s="46"/>
    </row>
    <row r="82" spans="1:35">
      <c r="A82" s="161" t="s">
        <v>56</v>
      </c>
      <c r="B82" s="162" t="s">
        <v>64</v>
      </c>
      <c r="C82" s="95" t="s">
        <v>205</v>
      </c>
      <c r="D82" s="39" t="s">
        <v>47</v>
      </c>
      <c r="E82" s="78"/>
      <c r="F82" s="41">
        <v>4</v>
      </c>
      <c r="G82" s="125"/>
      <c r="H82" s="324"/>
      <c r="I82" s="222">
        <v>32</v>
      </c>
      <c r="J82" s="332"/>
      <c r="K82" s="32">
        <v>32</v>
      </c>
      <c r="L82" s="389" t="s">
        <v>356</v>
      </c>
      <c r="M82" s="390" t="s">
        <v>356</v>
      </c>
      <c r="N82" s="33">
        <v>100</v>
      </c>
      <c r="O82" s="33" t="s">
        <v>30</v>
      </c>
      <c r="P82" s="33"/>
      <c r="Q82" s="33"/>
      <c r="R82" s="34">
        <v>100</v>
      </c>
      <c r="S82" s="34" t="s">
        <v>31</v>
      </c>
      <c r="T82" s="34" t="s">
        <v>53</v>
      </c>
      <c r="U82" s="34"/>
      <c r="V82" s="389" t="s">
        <v>356</v>
      </c>
      <c r="W82" s="407" t="s">
        <v>356</v>
      </c>
      <c r="X82" s="33">
        <v>100</v>
      </c>
      <c r="Y82" s="33" t="s">
        <v>31</v>
      </c>
      <c r="Z82" s="33" t="s">
        <v>53</v>
      </c>
      <c r="AA82" s="33"/>
      <c r="AB82" s="34">
        <v>100</v>
      </c>
      <c r="AC82" s="34" t="s">
        <v>31</v>
      </c>
      <c r="AD82" s="34" t="s">
        <v>53</v>
      </c>
      <c r="AE82" s="35"/>
      <c r="AF82" s="19" t="s">
        <v>66</v>
      </c>
      <c r="AG82" s="43">
        <v>14</v>
      </c>
      <c r="AH82" s="46"/>
    </row>
    <row r="83" spans="1:35" ht="55.5" customHeight="1">
      <c r="A83" s="161" t="s">
        <v>56</v>
      </c>
      <c r="B83" s="162" t="s">
        <v>67</v>
      </c>
      <c r="C83" s="95" t="s">
        <v>206</v>
      </c>
      <c r="D83" s="39" t="s">
        <v>47</v>
      </c>
      <c r="E83" s="62" t="s">
        <v>207</v>
      </c>
      <c r="F83" s="41">
        <v>4</v>
      </c>
      <c r="G83" s="125"/>
      <c r="H83" s="324"/>
      <c r="I83" s="222">
        <v>32</v>
      </c>
      <c r="J83" s="332"/>
      <c r="K83" s="32">
        <v>32</v>
      </c>
      <c r="L83" s="506" t="s">
        <v>388</v>
      </c>
      <c r="M83" s="506" t="s">
        <v>388</v>
      </c>
      <c r="N83" s="33">
        <v>100</v>
      </c>
      <c r="O83" s="33" t="s">
        <v>30</v>
      </c>
      <c r="P83" s="33"/>
      <c r="Q83" s="33"/>
      <c r="R83" s="34">
        <v>100</v>
      </c>
      <c r="S83" s="34" t="s">
        <v>31</v>
      </c>
      <c r="T83" s="34" t="s">
        <v>32</v>
      </c>
      <c r="U83" s="34" t="s">
        <v>33</v>
      </c>
      <c r="V83" s="506" t="s">
        <v>388</v>
      </c>
      <c r="W83" s="506" t="s">
        <v>388</v>
      </c>
      <c r="X83" s="33">
        <v>100</v>
      </c>
      <c r="Y83" s="33" t="s">
        <v>31</v>
      </c>
      <c r="Z83" s="33" t="s">
        <v>32</v>
      </c>
      <c r="AA83" s="33" t="s">
        <v>33</v>
      </c>
      <c r="AB83" s="34">
        <v>100</v>
      </c>
      <c r="AC83" s="34" t="s">
        <v>31</v>
      </c>
      <c r="AD83" s="34" t="s">
        <v>32</v>
      </c>
      <c r="AE83" s="35" t="s">
        <v>33</v>
      </c>
      <c r="AF83" s="19" t="s">
        <v>347</v>
      </c>
      <c r="AG83" s="43">
        <v>15</v>
      </c>
      <c r="AH83" s="37"/>
    </row>
    <row r="84" spans="1:35" ht="26.25">
      <c r="A84" s="161" t="s">
        <v>56</v>
      </c>
      <c r="B84" s="162" t="s">
        <v>153</v>
      </c>
      <c r="C84" s="82" t="s">
        <v>209</v>
      </c>
      <c r="D84" s="83" t="s">
        <v>47</v>
      </c>
      <c r="E84" s="62" t="s">
        <v>207</v>
      </c>
      <c r="F84" s="84">
        <v>4</v>
      </c>
      <c r="G84" s="30"/>
      <c r="H84" s="313"/>
      <c r="I84" s="42">
        <v>32</v>
      </c>
      <c r="J84" s="332"/>
      <c r="K84" s="32">
        <v>32</v>
      </c>
      <c r="L84" s="381" t="s">
        <v>334</v>
      </c>
      <c r="M84" s="388" t="s">
        <v>333</v>
      </c>
      <c r="N84" s="33">
        <v>100</v>
      </c>
      <c r="O84" s="33" t="s">
        <v>30</v>
      </c>
      <c r="P84" s="33"/>
      <c r="Q84" s="33"/>
      <c r="R84" s="34">
        <v>100</v>
      </c>
      <c r="S84" s="34" t="s">
        <v>31</v>
      </c>
      <c r="T84" s="34" t="s">
        <v>32</v>
      </c>
      <c r="U84" s="34" t="s">
        <v>33</v>
      </c>
      <c r="V84" s="388" t="s">
        <v>333</v>
      </c>
      <c r="W84" s="388" t="s">
        <v>333</v>
      </c>
      <c r="X84" s="33">
        <v>100</v>
      </c>
      <c r="Y84" s="33" t="s">
        <v>31</v>
      </c>
      <c r="Z84" s="33" t="s">
        <v>32</v>
      </c>
      <c r="AA84" s="33" t="s">
        <v>33</v>
      </c>
      <c r="AB84" s="34">
        <v>100</v>
      </c>
      <c r="AC84" s="34" t="s">
        <v>31</v>
      </c>
      <c r="AD84" s="34" t="s">
        <v>32</v>
      </c>
      <c r="AE84" s="34" t="s">
        <v>33</v>
      </c>
      <c r="AF84" s="19" t="s">
        <v>73</v>
      </c>
      <c r="AG84" s="223">
        <v>15</v>
      </c>
      <c r="AH84" s="37"/>
    </row>
    <row r="85" spans="1:35" ht="48.75" customHeight="1">
      <c r="A85" s="85" t="s">
        <v>78</v>
      </c>
      <c r="B85" s="86" t="s">
        <v>79</v>
      </c>
      <c r="C85" s="95" t="s">
        <v>210</v>
      </c>
      <c r="D85" s="39" t="s">
        <v>47</v>
      </c>
      <c r="E85" s="81" t="s">
        <v>62</v>
      </c>
      <c r="F85" s="41">
        <v>6</v>
      </c>
      <c r="G85" s="79"/>
      <c r="H85" s="316"/>
      <c r="I85" s="42">
        <v>32</v>
      </c>
      <c r="J85" s="314"/>
      <c r="K85" s="63">
        <v>32</v>
      </c>
      <c r="L85" s="388" t="s">
        <v>384</v>
      </c>
      <c r="M85" s="388" t="s">
        <v>384</v>
      </c>
      <c r="N85" s="33">
        <v>100</v>
      </c>
      <c r="O85" s="33" t="s">
        <v>30</v>
      </c>
      <c r="P85" s="33"/>
      <c r="Q85" s="33"/>
      <c r="R85" s="34">
        <v>100</v>
      </c>
      <c r="S85" s="34" t="s">
        <v>31</v>
      </c>
      <c r="T85" s="34" t="s">
        <v>53</v>
      </c>
      <c r="U85" s="34"/>
      <c r="V85" s="388" t="s">
        <v>384</v>
      </c>
      <c r="W85" s="388" t="s">
        <v>384</v>
      </c>
      <c r="X85" s="33">
        <v>100</v>
      </c>
      <c r="Y85" s="33" t="s">
        <v>31</v>
      </c>
      <c r="Z85" s="33" t="s">
        <v>53</v>
      </c>
      <c r="AA85" s="33"/>
      <c r="AB85" s="34">
        <v>100</v>
      </c>
      <c r="AC85" s="34" t="s">
        <v>31</v>
      </c>
      <c r="AD85" s="34" t="s">
        <v>53</v>
      </c>
      <c r="AE85" s="35"/>
      <c r="AF85" s="19" t="s">
        <v>77</v>
      </c>
      <c r="AG85" s="43">
        <v>9</v>
      </c>
      <c r="AH85" s="37"/>
      <c r="AI85" t="s">
        <v>363</v>
      </c>
    </row>
    <row r="86" spans="1:35" ht="42" customHeight="1">
      <c r="A86" s="85" t="s">
        <v>74</v>
      </c>
      <c r="B86" s="86" t="s">
        <v>81</v>
      </c>
      <c r="C86" s="95" t="s">
        <v>211</v>
      </c>
      <c r="D86" s="39" t="s">
        <v>47</v>
      </c>
      <c r="E86" s="81" t="s">
        <v>62</v>
      </c>
      <c r="F86" s="41">
        <v>6</v>
      </c>
      <c r="G86" s="79"/>
      <c r="H86" s="316"/>
      <c r="I86" s="42">
        <v>16</v>
      </c>
      <c r="J86" s="314"/>
      <c r="K86" s="63">
        <v>16</v>
      </c>
      <c r="L86" s="388" t="s">
        <v>384</v>
      </c>
      <c r="M86" s="388" t="s">
        <v>384</v>
      </c>
      <c r="N86" s="33">
        <v>100</v>
      </c>
      <c r="O86" s="33" t="s">
        <v>30</v>
      </c>
      <c r="P86" s="33"/>
      <c r="Q86" s="33"/>
      <c r="R86" s="34">
        <v>100</v>
      </c>
      <c r="S86" s="34" t="s">
        <v>31</v>
      </c>
      <c r="T86" s="34" t="s">
        <v>53</v>
      </c>
      <c r="U86" s="34"/>
      <c r="V86" s="388" t="s">
        <v>384</v>
      </c>
      <c r="W86" s="388" t="s">
        <v>384</v>
      </c>
      <c r="X86" s="33">
        <v>100</v>
      </c>
      <c r="Y86" s="33" t="s">
        <v>31</v>
      </c>
      <c r="Z86" s="33" t="s">
        <v>53</v>
      </c>
      <c r="AA86" s="33"/>
      <c r="AB86" s="34">
        <v>100</v>
      </c>
      <c r="AC86" s="34" t="s">
        <v>31</v>
      </c>
      <c r="AD86" s="34" t="s">
        <v>53</v>
      </c>
      <c r="AE86" s="35"/>
      <c r="AF86" s="19" t="s">
        <v>77</v>
      </c>
      <c r="AG86" s="43">
        <v>9</v>
      </c>
      <c r="AH86" s="37"/>
      <c r="AI86" t="s">
        <v>363</v>
      </c>
    </row>
    <row r="87" spans="1:35">
      <c r="A87" s="85" t="s">
        <v>74</v>
      </c>
      <c r="B87" s="86" t="s">
        <v>83</v>
      </c>
      <c r="C87" s="95" t="s">
        <v>212</v>
      </c>
      <c r="D87" s="39" t="s">
        <v>47</v>
      </c>
      <c r="E87" s="81" t="s">
        <v>62</v>
      </c>
      <c r="F87" s="84">
        <v>6</v>
      </c>
      <c r="G87" s="79"/>
      <c r="H87" s="316"/>
      <c r="I87" s="79">
        <v>16</v>
      </c>
      <c r="J87" s="316"/>
      <c r="K87" s="63">
        <v>16</v>
      </c>
      <c r="L87" s="388" t="s">
        <v>360</v>
      </c>
      <c r="M87" s="388" t="s">
        <v>359</v>
      </c>
      <c r="N87" s="33">
        <v>100</v>
      </c>
      <c r="O87" s="33" t="s">
        <v>30</v>
      </c>
      <c r="P87" s="33"/>
      <c r="Q87" s="33"/>
      <c r="R87" s="34">
        <v>100</v>
      </c>
      <c r="S87" s="34" t="s">
        <v>31</v>
      </c>
      <c r="T87" s="34" t="s">
        <v>53</v>
      </c>
      <c r="U87" s="34"/>
      <c r="V87" s="388" t="s">
        <v>359</v>
      </c>
      <c r="W87" s="388" t="s">
        <v>359</v>
      </c>
      <c r="X87" s="33">
        <v>100</v>
      </c>
      <c r="Y87" s="33" t="s">
        <v>31</v>
      </c>
      <c r="Z87" s="33" t="s">
        <v>53</v>
      </c>
      <c r="AA87" s="33"/>
      <c r="AB87" s="34">
        <v>100</v>
      </c>
      <c r="AC87" s="34" t="s">
        <v>31</v>
      </c>
      <c r="AD87" s="34" t="s">
        <v>53</v>
      </c>
      <c r="AE87" s="35"/>
      <c r="AF87" s="19" t="s">
        <v>85</v>
      </c>
      <c r="AG87" s="43">
        <v>9</v>
      </c>
      <c r="AH87" s="37"/>
    </row>
    <row r="88" spans="1:35">
      <c r="A88" s="159" t="s">
        <v>213</v>
      </c>
      <c r="B88" s="224" t="s">
        <v>110</v>
      </c>
      <c r="C88" s="429" t="s">
        <v>214</v>
      </c>
      <c r="D88" s="430"/>
      <c r="E88" s="430"/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  <c r="Q88" s="430"/>
      <c r="R88" s="430"/>
      <c r="S88" s="430"/>
      <c r="T88" s="430"/>
      <c r="U88" s="430"/>
      <c r="V88" s="430"/>
      <c r="W88" s="430"/>
      <c r="X88" s="430"/>
      <c r="Y88" s="430"/>
      <c r="Z88" s="430"/>
      <c r="AA88" s="430"/>
      <c r="AB88" s="430"/>
      <c r="AC88" s="430"/>
      <c r="AD88" s="430"/>
      <c r="AE88" s="430"/>
      <c r="AF88" s="19"/>
      <c r="AG88" s="43"/>
      <c r="AH88" s="46"/>
    </row>
    <row r="89" spans="1:35">
      <c r="A89" s="164" t="s">
        <v>112</v>
      </c>
      <c r="B89" s="225" t="s">
        <v>215</v>
      </c>
      <c r="C89" s="95" t="s">
        <v>216</v>
      </c>
      <c r="D89" s="39" t="s">
        <v>47</v>
      </c>
      <c r="E89" s="78"/>
      <c r="F89" s="41">
        <v>2</v>
      </c>
      <c r="G89" s="125">
        <v>16</v>
      </c>
      <c r="H89" s="318" t="s">
        <v>12</v>
      </c>
      <c r="I89" s="42"/>
      <c r="J89" s="332"/>
      <c r="K89" s="119"/>
      <c r="L89" s="501" t="s">
        <v>332</v>
      </c>
      <c r="M89" s="502"/>
      <c r="N89" s="33">
        <v>100</v>
      </c>
      <c r="O89" s="33" t="s">
        <v>30</v>
      </c>
      <c r="P89" s="33" t="s">
        <v>23</v>
      </c>
      <c r="Q89" s="33" t="s">
        <v>23</v>
      </c>
      <c r="R89" s="34">
        <v>100</v>
      </c>
      <c r="S89" s="34" t="s">
        <v>31</v>
      </c>
      <c r="T89" s="34" t="s">
        <v>32</v>
      </c>
      <c r="U89" s="34" t="s">
        <v>33</v>
      </c>
      <c r="V89" s="503" t="s">
        <v>331</v>
      </c>
      <c r="W89" s="504"/>
      <c r="X89" s="33">
        <v>100</v>
      </c>
      <c r="Y89" s="33" t="s">
        <v>31</v>
      </c>
      <c r="Z89" s="33" t="s">
        <v>32</v>
      </c>
      <c r="AA89" s="33" t="s">
        <v>33</v>
      </c>
      <c r="AB89" s="34">
        <v>100</v>
      </c>
      <c r="AC89" s="34" t="s">
        <v>31</v>
      </c>
      <c r="AD89" s="34" t="s">
        <v>32</v>
      </c>
      <c r="AE89" s="35" t="s">
        <v>33</v>
      </c>
      <c r="AF89" s="19" t="s">
        <v>34</v>
      </c>
      <c r="AG89" s="43">
        <v>6</v>
      </c>
      <c r="AH89" s="46"/>
    </row>
    <row r="90" spans="1:35">
      <c r="A90" s="164" t="s">
        <v>112</v>
      </c>
      <c r="B90" s="225" t="s">
        <v>217</v>
      </c>
      <c r="C90" s="82" t="s">
        <v>218</v>
      </c>
      <c r="D90" s="39" t="s">
        <v>47</v>
      </c>
      <c r="E90" s="81"/>
      <c r="F90" s="41">
        <v>2</v>
      </c>
      <c r="G90" s="30">
        <v>16</v>
      </c>
      <c r="H90" s="313"/>
      <c r="I90" s="79"/>
      <c r="J90" s="317"/>
      <c r="K90" s="119"/>
      <c r="L90" s="381" t="s">
        <v>386</v>
      </c>
      <c r="M90" s="380" t="s">
        <v>387</v>
      </c>
      <c r="N90" s="33">
        <v>100</v>
      </c>
      <c r="O90" s="33" t="s">
        <v>31</v>
      </c>
      <c r="P90" s="33" t="s">
        <v>32</v>
      </c>
      <c r="Q90" s="33" t="s">
        <v>33</v>
      </c>
      <c r="R90" s="34">
        <v>100</v>
      </c>
      <c r="S90" s="34" t="s">
        <v>31</v>
      </c>
      <c r="T90" s="34" t="s">
        <v>32</v>
      </c>
      <c r="U90" s="34" t="s">
        <v>33</v>
      </c>
      <c r="V90" s="380" t="s">
        <v>387</v>
      </c>
      <c r="W90" s="380" t="s">
        <v>387</v>
      </c>
      <c r="X90" s="33">
        <v>100</v>
      </c>
      <c r="Y90" s="33" t="s">
        <v>31</v>
      </c>
      <c r="Z90" s="33" t="s">
        <v>32</v>
      </c>
      <c r="AA90" s="33" t="s">
        <v>33</v>
      </c>
      <c r="AB90" s="34">
        <v>100</v>
      </c>
      <c r="AC90" s="34" t="s">
        <v>31</v>
      </c>
      <c r="AD90" s="34" t="s">
        <v>32</v>
      </c>
      <c r="AE90" s="35" t="s">
        <v>33</v>
      </c>
      <c r="AF90" s="19" t="s">
        <v>219</v>
      </c>
      <c r="AG90" s="43">
        <v>2</v>
      </c>
      <c r="AH90" s="46"/>
    </row>
    <row r="91" spans="1:35">
      <c r="A91" s="164" t="s">
        <v>112</v>
      </c>
      <c r="B91" s="225" t="s">
        <v>220</v>
      </c>
      <c r="C91" s="82" t="s">
        <v>221</v>
      </c>
      <c r="D91" s="39" t="s">
        <v>47</v>
      </c>
      <c r="E91" s="81"/>
      <c r="F91" s="41">
        <v>2</v>
      </c>
      <c r="G91" s="30">
        <v>16</v>
      </c>
      <c r="H91" s="313"/>
      <c r="I91" s="42"/>
      <c r="J91" s="332"/>
      <c r="K91" s="119"/>
      <c r="L91" s="381" t="s">
        <v>343</v>
      </c>
      <c r="M91" s="381" t="s">
        <v>344</v>
      </c>
      <c r="N91" s="33">
        <v>100</v>
      </c>
      <c r="O91" s="33" t="s">
        <v>30</v>
      </c>
      <c r="P91" s="33"/>
      <c r="Q91" s="33"/>
      <c r="R91" s="34">
        <v>100</v>
      </c>
      <c r="S91" s="34" t="s">
        <v>31</v>
      </c>
      <c r="T91" s="34" t="s">
        <v>53</v>
      </c>
      <c r="U91" s="34"/>
      <c r="V91" s="402" t="s">
        <v>344</v>
      </c>
      <c r="W91" s="402" t="s">
        <v>344</v>
      </c>
      <c r="X91" s="33">
        <v>100</v>
      </c>
      <c r="Y91" s="33" t="s">
        <v>31</v>
      </c>
      <c r="Z91" s="33" t="s">
        <v>53</v>
      </c>
      <c r="AA91" s="33"/>
      <c r="AB91" s="34">
        <v>100</v>
      </c>
      <c r="AC91" s="34" t="s">
        <v>31</v>
      </c>
      <c r="AD91" s="34" t="s">
        <v>53</v>
      </c>
      <c r="AE91" s="35"/>
      <c r="AF91" s="19" t="s">
        <v>169</v>
      </c>
      <c r="AG91" s="43">
        <v>1</v>
      </c>
      <c r="AH91" s="46"/>
    </row>
    <row r="92" spans="1:35" ht="26.25">
      <c r="A92" s="164" t="s">
        <v>112</v>
      </c>
      <c r="B92" s="225" t="s">
        <v>222</v>
      </c>
      <c r="C92" s="82" t="s">
        <v>223</v>
      </c>
      <c r="D92" s="39" t="s">
        <v>47</v>
      </c>
      <c r="E92" s="81"/>
      <c r="F92" s="41">
        <v>2</v>
      </c>
      <c r="G92" s="30">
        <v>16</v>
      </c>
      <c r="H92" s="313"/>
      <c r="I92" s="42"/>
      <c r="J92" s="332"/>
      <c r="K92" s="119"/>
      <c r="L92" s="381" t="s">
        <v>320</v>
      </c>
      <c r="M92" s="381" t="s">
        <v>320</v>
      </c>
      <c r="N92" s="33">
        <v>100</v>
      </c>
      <c r="O92" s="33" t="s">
        <v>31</v>
      </c>
      <c r="P92" s="33" t="s">
        <v>53</v>
      </c>
      <c r="Q92" s="33"/>
      <c r="R92" s="34">
        <v>100</v>
      </c>
      <c r="S92" s="34" t="s">
        <v>31</v>
      </c>
      <c r="T92" s="34" t="s">
        <v>53</v>
      </c>
      <c r="U92" s="34"/>
      <c r="V92" s="491" t="s">
        <v>320</v>
      </c>
      <c r="W92" s="492"/>
      <c r="X92" s="33">
        <v>100</v>
      </c>
      <c r="Y92" s="33" t="s">
        <v>31</v>
      </c>
      <c r="Z92" s="33" t="s">
        <v>53</v>
      </c>
      <c r="AA92" s="33"/>
      <c r="AB92" s="34">
        <v>100</v>
      </c>
      <c r="AC92" s="34" t="s">
        <v>31</v>
      </c>
      <c r="AD92" s="34" t="s">
        <v>53</v>
      </c>
      <c r="AE92" s="35"/>
      <c r="AF92" s="19" t="s">
        <v>224</v>
      </c>
      <c r="AG92" s="43">
        <v>6</v>
      </c>
      <c r="AH92" s="46"/>
    </row>
    <row r="93" spans="1:35">
      <c r="A93" s="226" t="s">
        <v>112</v>
      </c>
      <c r="B93" s="227" t="s">
        <v>225</v>
      </c>
      <c r="C93" s="82" t="s">
        <v>226</v>
      </c>
      <c r="D93" s="39" t="s">
        <v>47</v>
      </c>
      <c r="E93" s="81"/>
      <c r="F93" s="41">
        <v>2</v>
      </c>
      <c r="G93" s="30">
        <v>16</v>
      </c>
      <c r="H93" s="313"/>
      <c r="I93" s="42"/>
      <c r="J93" s="332"/>
      <c r="K93" s="119"/>
      <c r="L93" s="381" t="s">
        <v>386</v>
      </c>
      <c r="M93" s="380" t="s">
        <v>387</v>
      </c>
      <c r="N93" s="33">
        <v>100</v>
      </c>
      <c r="O93" s="33" t="s">
        <v>30</v>
      </c>
      <c r="P93" s="33"/>
      <c r="Q93" s="33"/>
      <c r="R93" s="34">
        <v>100</v>
      </c>
      <c r="S93" s="34" t="s">
        <v>31</v>
      </c>
      <c r="T93" s="34" t="s">
        <v>32</v>
      </c>
      <c r="U93" s="34" t="s">
        <v>54</v>
      </c>
      <c r="V93" s="380" t="s">
        <v>387</v>
      </c>
      <c r="W93" s="380" t="s">
        <v>387</v>
      </c>
      <c r="X93" s="33">
        <v>100</v>
      </c>
      <c r="Y93" s="33" t="s">
        <v>31</v>
      </c>
      <c r="Z93" s="33" t="s">
        <v>32</v>
      </c>
      <c r="AA93" s="33" t="s">
        <v>54</v>
      </c>
      <c r="AB93" s="34">
        <v>100</v>
      </c>
      <c r="AC93" s="34" t="s">
        <v>31</v>
      </c>
      <c r="AD93" s="34" t="s">
        <v>32</v>
      </c>
      <c r="AE93" s="35" t="s">
        <v>54</v>
      </c>
      <c r="AF93" s="19" t="s">
        <v>108</v>
      </c>
      <c r="AG93" s="43">
        <v>11</v>
      </c>
      <c r="AH93" s="46"/>
      <c r="AI93" t="s">
        <v>362</v>
      </c>
    </row>
    <row r="94" spans="1:35" ht="25.5">
      <c r="A94" s="226" t="s">
        <v>112</v>
      </c>
      <c r="B94" s="227" t="s">
        <v>227</v>
      </c>
      <c r="C94" s="170" t="s">
        <v>228</v>
      </c>
      <c r="D94" s="39" t="s">
        <v>47</v>
      </c>
      <c r="E94" s="81"/>
      <c r="F94" s="41">
        <v>2</v>
      </c>
      <c r="G94" s="30">
        <v>16</v>
      </c>
      <c r="H94" s="313"/>
      <c r="I94" s="42"/>
      <c r="J94" s="332"/>
      <c r="K94" s="119"/>
      <c r="L94" s="381" t="s">
        <v>334</v>
      </c>
      <c r="M94" s="402" t="s">
        <v>375</v>
      </c>
      <c r="N94" s="33">
        <v>100</v>
      </c>
      <c r="O94" s="33" t="s">
        <v>30</v>
      </c>
      <c r="P94" s="33"/>
      <c r="Q94" s="33"/>
      <c r="R94" s="34">
        <v>100</v>
      </c>
      <c r="S94" s="34" t="s">
        <v>31</v>
      </c>
      <c r="T94" s="34" t="s">
        <v>32</v>
      </c>
      <c r="U94" s="34" t="s">
        <v>33</v>
      </c>
      <c r="V94" s="402" t="s">
        <v>375</v>
      </c>
      <c r="W94" s="402" t="s">
        <v>375</v>
      </c>
      <c r="X94" s="33">
        <v>100</v>
      </c>
      <c r="Y94" s="33" t="s">
        <v>31</v>
      </c>
      <c r="Z94" s="33" t="s">
        <v>32</v>
      </c>
      <c r="AA94" s="33" t="s">
        <v>33</v>
      </c>
      <c r="AB94" s="34">
        <v>100</v>
      </c>
      <c r="AC94" s="34" t="s">
        <v>31</v>
      </c>
      <c r="AD94" s="34" t="s">
        <v>32</v>
      </c>
      <c r="AE94" s="35" t="s">
        <v>33</v>
      </c>
      <c r="AF94" s="19" t="s">
        <v>229</v>
      </c>
      <c r="AG94" s="43">
        <v>6</v>
      </c>
      <c r="AH94" s="46"/>
      <c r="AI94" t="s">
        <v>23</v>
      </c>
    </row>
    <row r="95" spans="1:35">
      <c r="A95" s="226" t="s">
        <v>112</v>
      </c>
      <c r="B95" s="227" t="s">
        <v>230</v>
      </c>
      <c r="C95" s="82" t="s">
        <v>231</v>
      </c>
      <c r="D95" s="39" t="s">
        <v>47</v>
      </c>
      <c r="E95" s="81"/>
      <c r="F95" s="41">
        <v>2</v>
      </c>
      <c r="G95" s="30">
        <v>16</v>
      </c>
      <c r="H95" s="313"/>
      <c r="I95" s="42"/>
      <c r="J95" s="332"/>
      <c r="K95" s="119"/>
      <c r="L95" s="381" t="s">
        <v>386</v>
      </c>
      <c r="M95" s="380" t="s">
        <v>387</v>
      </c>
      <c r="N95" s="33">
        <v>100</v>
      </c>
      <c r="O95" s="33" t="s">
        <v>30</v>
      </c>
      <c r="P95" s="33"/>
      <c r="Q95" s="33"/>
      <c r="R95" s="34">
        <v>100</v>
      </c>
      <c r="S95" s="34" t="s">
        <v>31</v>
      </c>
      <c r="T95" s="34" t="s">
        <v>32</v>
      </c>
      <c r="U95" s="34" t="s">
        <v>54</v>
      </c>
      <c r="V95" s="402"/>
      <c r="W95" s="402"/>
      <c r="X95" s="33">
        <v>100</v>
      </c>
      <c r="Y95" s="33" t="s">
        <v>31</v>
      </c>
      <c r="Z95" s="33" t="s">
        <v>32</v>
      </c>
      <c r="AA95" s="33" t="s">
        <v>54</v>
      </c>
      <c r="AB95" s="34">
        <v>100</v>
      </c>
      <c r="AC95" s="34" t="s">
        <v>31</v>
      </c>
      <c r="AD95" s="34" t="s">
        <v>32</v>
      </c>
      <c r="AE95" s="35" t="s">
        <v>54</v>
      </c>
      <c r="AF95" s="19" t="s">
        <v>108</v>
      </c>
      <c r="AG95" s="43">
        <v>11</v>
      </c>
      <c r="AH95" s="46"/>
      <c r="AI95" t="s">
        <v>362</v>
      </c>
    </row>
    <row r="96" spans="1:35" ht="30">
      <c r="A96" s="226" t="s">
        <v>112</v>
      </c>
      <c r="B96" s="227" t="s">
        <v>232</v>
      </c>
      <c r="C96" s="170" t="s">
        <v>233</v>
      </c>
      <c r="D96" s="39" t="s">
        <v>47</v>
      </c>
      <c r="E96" s="81"/>
      <c r="F96" s="41">
        <v>2</v>
      </c>
      <c r="G96" s="30">
        <v>16</v>
      </c>
      <c r="H96" s="313"/>
      <c r="I96" s="42"/>
      <c r="J96" s="332"/>
      <c r="K96" s="119"/>
      <c r="L96" s="381" t="s">
        <v>334</v>
      </c>
      <c r="M96" s="399" t="s">
        <v>371</v>
      </c>
      <c r="N96" s="33">
        <v>100</v>
      </c>
      <c r="O96" s="33" t="s">
        <v>30</v>
      </c>
      <c r="P96" s="33"/>
      <c r="Q96" s="33"/>
      <c r="R96" s="34">
        <v>100</v>
      </c>
      <c r="S96" s="34" t="s">
        <v>31</v>
      </c>
      <c r="T96" s="34" t="s">
        <v>32</v>
      </c>
      <c r="U96" s="34" t="s">
        <v>33</v>
      </c>
      <c r="V96" s="402" t="s">
        <v>371</v>
      </c>
      <c r="W96" s="402" t="s">
        <v>371</v>
      </c>
      <c r="X96" s="33">
        <v>100</v>
      </c>
      <c r="Y96" s="33" t="s">
        <v>31</v>
      </c>
      <c r="Z96" s="33" t="s">
        <v>32</v>
      </c>
      <c r="AA96" s="33" t="s">
        <v>33</v>
      </c>
      <c r="AB96" s="34">
        <v>100</v>
      </c>
      <c r="AC96" s="34" t="s">
        <v>31</v>
      </c>
      <c r="AD96" s="34" t="s">
        <v>32</v>
      </c>
      <c r="AE96" s="35" t="s">
        <v>33</v>
      </c>
      <c r="AF96" s="19" t="s">
        <v>129</v>
      </c>
      <c r="AG96" s="43">
        <v>6</v>
      </c>
      <c r="AH96" s="46"/>
      <c r="AI96" s="374" t="s">
        <v>23</v>
      </c>
    </row>
    <row r="97" spans="1:35">
      <c r="A97" s="171" t="s">
        <v>112</v>
      </c>
      <c r="B97" s="228" t="s">
        <v>234</v>
      </c>
      <c r="C97" s="170" t="s">
        <v>235</v>
      </c>
      <c r="D97" s="39" t="s">
        <v>47</v>
      </c>
      <c r="E97" s="78" t="s">
        <v>236</v>
      </c>
      <c r="F97" s="41">
        <v>2</v>
      </c>
      <c r="G97" s="30">
        <v>15</v>
      </c>
      <c r="H97" s="313"/>
      <c r="I97" s="42"/>
      <c r="J97" s="332"/>
      <c r="K97" s="119"/>
      <c r="L97" s="381" t="s">
        <v>334</v>
      </c>
      <c r="M97" s="381" t="s">
        <v>327</v>
      </c>
      <c r="N97" s="33">
        <v>100</v>
      </c>
      <c r="O97" s="33" t="s">
        <v>30</v>
      </c>
      <c r="P97" s="33"/>
      <c r="Q97" s="33"/>
      <c r="R97" s="34">
        <v>100</v>
      </c>
      <c r="S97" s="34" t="s">
        <v>31</v>
      </c>
      <c r="T97" s="34" t="s">
        <v>237</v>
      </c>
      <c r="U97" s="34"/>
      <c r="V97" s="402" t="s">
        <v>327</v>
      </c>
      <c r="W97" s="402" t="s">
        <v>327</v>
      </c>
      <c r="X97" s="33">
        <v>100</v>
      </c>
      <c r="Y97" s="33" t="s">
        <v>31</v>
      </c>
      <c r="Z97" s="33" t="s">
        <v>237</v>
      </c>
      <c r="AA97" s="33"/>
      <c r="AB97" s="34">
        <v>100</v>
      </c>
      <c r="AC97" s="34" t="s">
        <v>31</v>
      </c>
      <c r="AD97" s="34" t="s">
        <v>237</v>
      </c>
      <c r="AE97" s="35"/>
      <c r="AF97" s="19" t="s">
        <v>44</v>
      </c>
      <c r="AG97" s="43">
        <v>11</v>
      </c>
      <c r="AH97" s="46"/>
      <c r="AI97" t="s">
        <v>23</v>
      </c>
    </row>
    <row r="98" spans="1:35" ht="15.75">
      <c r="A98" s="229" t="s">
        <v>238</v>
      </c>
      <c r="B98" s="230" t="s">
        <v>239</v>
      </c>
      <c r="C98" s="443" t="s">
        <v>240</v>
      </c>
      <c r="D98" s="444"/>
      <c r="E98" s="444"/>
      <c r="F98" s="444"/>
      <c r="G98" s="444"/>
      <c r="H98" s="444"/>
      <c r="I98" s="444"/>
      <c r="J98" s="444"/>
      <c r="K98" s="444"/>
      <c r="L98" s="444"/>
      <c r="M98" s="444"/>
      <c r="N98" s="444"/>
      <c r="O98" s="444"/>
      <c r="P98" s="444"/>
      <c r="Q98" s="444"/>
      <c r="R98" s="444"/>
      <c r="S98" s="444"/>
      <c r="T98" s="444"/>
      <c r="U98" s="444"/>
      <c r="V98" s="444"/>
      <c r="W98" s="444"/>
      <c r="X98" s="444"/>
      <c r="Y98" s="444"/>
      <c r="Z98" s="444"/>
      <c r="AA98" s="444"/>
      <c r="AB98" s="444"/>
      <c r="AC98" s="444"/>
      <c r="AD98" s="444"/>
      <c r="AE98" s="444"/>
      <c r="AF98" s="19"/>
      <c r="AG98" s="43"/>
      <c r="AH98" s="46"/>
    </row>
    <row r="99" spans="1:35" ht="60">
      <c r="A99" s="231" t="s">
        <v>112</v>
      </c>
      <c r="B99" s="232" t="s">
        <v>241</v>
      </c>
      <c r="C99" s="233" t="s">
        <v>242</v>
      </c>
      <c r="D99" s="210" t="s">
        <v>47</v>
      </c>
      <c r="E99" s="234"/>
      <c r="F99" s="212">
        <v>8</v>
      </c>
      <c r="G99" s="235"/>
      <c r="H99" s="325"/>
      <c r="I99" s="203">
        <v>25</v>
      </c>
      <c r="J99" s="341"/>
      <c r="K99" s="205"/>
      <c r="L99" s="400"/>
      <c r="M99" s="400"/>
      <c r="N99" s="206"/>
      <c r="O99" s="206"/>
      <c r="P99" s="206" t="s">
        <v>40</v>
      </c>
      <c r="Q99" s="206"/>
      <c r="R99" s="207"/>
      <c r="S99" s="207"/>
      <c r="T99" s="214" t="s">
        <v>40</v>
      </c>
      <c r="U99" s="207"/>
      <c r="V99" s="409"/>
      <c r="W99" s="409"/>
      <c r="X99" s="467" t="s">
        <v>243</v>
      </c>
      <c r="Y99" s="468"/>
      <c r="Z99" s="468"/>
      <c r="AA99" s="468"/>
      <c r="AB99" s="468"/>
      <c r="AC99" s="468"/>
      <c r="AD99" s="468"/>
      <c r="AE99" s="468"/>
      <c r="AF99" s="469"/>
      <c r="AG99" s="209"/>
      <c r="AH99" s="46"/>
    </row>
    <row r="100" spans="1:35" ht="42.75">
      <c r="A100" s="179" t="s">
        <v>112</v>
      </c>
      <c r="B100" s="236" t="s">
        <v>244</v>
      </c>
      <c r="C100" s="237" t="s">
        <v>245</v>
      </c>
      <c r="D100" s="50" t="s">
        <v>47</v>
      </c>
      <c r="E100" s="132"/>
      <c r="F100" s="51">
        <v>8</v>
      </c>
      <c r="G100" s="53"/>
      <c r="H100" s="53"/>
      <c r="I100" s="53">
        <v>2</v>
      </c>
      <c r="J100" s="332"/>
      <c r="K100" s="134"/>
      <c r="L100" s="141"/>
      <c r="M100" s="141"/>
      <c r="N100" s="55"/>
      <c r="O100" s="55"/>
      <c r="P100" s="182" t="s">
        <v>40</v>
      </c>
      <c r="Q100" s="55"/>
      <c r="R100" s="56"/>
      <c r="S100" s="56"/>
      <c r="T100" s="183" t="s">
        <v>40</v>
      </c>
      <c r="U100" s="56"/>
      <c r="V100" s="410"/>
      <c r="W100" s="410"/>
      <c r="X100" s="467" t="s">
        <v>243</v>
      </c>
      <c r="Y100" s="468"/>
      <c r="Z100" s="468"/>
      <c r="AA100" s="468"/>
      <c r="AB100" s="468"/>
      <c r="AC100" s="468"/>
      <c r="AD100" s="468"/>
      <c r="AE100" s="468"/>
      <c r="AF100" s="469"/>
      <c r="AG100" s="43"/>
      <c r="AH100" s="46"/>
    </row>
    <row r="101" spans="1:35">
      <c r="A101" s="238" t="s">
        <v>112</v>
      </c>
      <c r="B101" s="239" t="s">
        <v>246</v>
      </c>
      <c r="C101" s="82" t="s">
        <v>247</v>
      </c>
      <c r="D101" s="39" t="s">
        <v>47</v>
      </c>
      <c r="E101" s="81"/>
      <c r="F101" s="84">
        <v>8</v>
      </c>
      <c r="G101" s="42"/>
      <c r="H101" s="314"/>
      <c r="I101" s="42">
        <v>2</v>
      </c>
      <c r="J101" s="314"/>
      <c r="K101" s="386"/>
      <c r="L101" s="141"/>
      <c r="M101" s="141"/>
      <c r="N101" s="33"/>
      <c r="O101" s="33"/>
      <c r="P101" s="33"/>
      <c r="Q101" s="33"/>
      <c r="R101" s="34"/>
      <c r="S101" s="34"/>
      <c r="T101" s="34"/>
      <c r="U101" s="34"/>
      <c r="V101" s="348"/>
      <c r="W101" s="348"/>
      <c r="X101" s="33"/>
      <c r="Y101" s="33"/>
      <c r="Z101" s="33"/>
      <c r="AA101" s="33"/>
      <c r="AB101" s="34"/>
      <c r="AC101" s="34"/>
      <c r="AD101" s="34"/>
      <c r="AE101" s="34"/>
      <c r="AF101" s="19"/>
      <c r="AG101" s="43"/>
      <c r="AH101" s="46"/>
    </row>
    <row r="102" spans="1:35">
      <c r="A102" s="240" t="s">
        <v>56</v>
      </c>
      <c r="B102" s="241" t="s">
        <v>248</v>
      </c>
      <c r="C102" s="242" t="s">
        <v>249</v>
      </c>
      <c r="D102" s="243" t="s">
        <v>47</v>
      </c>
      <c r="E102" s="102"/>
      <c r="F102" s="103">
        <v>8</v>
      </c>
      <c r="G102" s="105"/>
      <c r="H102" s="105"/>
      <c r="I102" s="105">
        <v>0</v>
      </c>
      <c r="J102" s="332"/>
      <c r="K102" s="244"/>
      <c r="L102" s="401"/>
      <c r="M102" s="141"/>
      <c r="N102" s="245"/>
      <c r="O102" s="245"/>
      <c r="P102" s="245"/>
      <c r="Q102" s="245"/>
      <c r="R102" s="246"/>
      <c r="S102" s="246"/>
      <c r="T102" s="246"/>
      <c r="U102" s="246"/>
      <c r="V102" s="411"/>
      <c r="W102" s="411"/>
      <c r="X102" s="245"/>
      <c r="Y102" s="245"/>
      <c r="Z102" s="245"/>
      <c r="AA102" s="245"/>
      <c r="AB102" s="246"/>
      <c r="AC102" s="246"/>
      <c r="AD102" s="246"/>
      <c r="AE102" s="247"/>
      <c r="AF102" s="248"/>
      <c r="AG102" s="43"/>
      <c r="AH102" s="37"/>
    </row>
    <row r="103" spans="1:35">
      <c r="A103" s="184" t="s">
        <v>130</v>
      </c>
      <c r="B103" s="249"/>
      <c r="C103" s="82"/>
      <c r="D103" s="39"/>
      <c r="E103" s="81"/>
      <c r="F103" s="84">
        <f>SUM(F75:F77,F79,F87,F93:F96,F99)</f>
        <v>30</v>
      </c>
      <c r="G103" s="42"/>
      <c r="H103" s="314"/>
      <c r="I103" s="250"/>
      <c r="J103" s="342"/>
      <c r="K103" s="186"/>
      <c r="L103" s="186"/>
      <c r="M103" s="186"/>
      <c r="N103" s="33"/>
      <c r="O103" s="33"/>
      <c r="P103" s="33"/>
      <c r="Q103" s="33"/>
      <c r="R103" s="34"/>
      <c r="S103" s="34"/>
      <c r="T103" s="34"/>
      <c r="U103" s="34"/>
      <c r="V103" s="348"/>
      <c r="W103" s="348"/>
      <c r="X103" s="33"/>
      <c r="Y103" s="33"/>
      <c r="Z103" s="33"/>
      <c r="AA103" s="33"/>
      <c r="AB103" s="34"/>
      <c r="AC103" s="34"/>
      <c r="AD103" s="34"/>
      <c r="AE103" s="34"/>
      <c r="AF103" s="19"/>
      <c r="AG103" s="43"/>
      <c r="AH103" s="37"/>
    </row>
    <row r="104" spans="1:35">
      <c r="A104" s="184" t="s">
        <v>131</v>
      </c>
      <c r="B104" s="249"/>
      <c r="C104" s="82"/>
      <c r="D104" s="39"/>
      <c r="E104" s="81"/>
      <c r="F104" s="84">
        <f>SUM(F75:F77,F79:F81,F89:F92,F99)</f>
        <v>30</v>
      </c>
      <c r="G104" s="42"/>
      <c r="H104" s="314"/>
      <c r="I104" s="250"/>
      <c r="J104" s="342"/>
      <c r="K104" s="186"/>
      <c r="L104" s="186"/>
      <c r="M104" s="186"/>
      <c r="N104" s="33"/>
      <c r="O104" s="33"/>
      <c r="P104" s="33"/>
      <c r="Q104" s="33"/>
      <c r="R104" s="34"/>
      <c r="S104" s="34"/>
      <c r="T104" s="34"/>
      <c r="U104" s="34"/>
      <c r="V104" s="348"/>
      <c r="W104" s="348"/>
      <c r="X104" s="33"/>
      <c r="Y104" s="33"/>
      <c r="Z104" s="33"/>
      <c r="AA104" s="33"/>
      <c r="AB104" s="34"/>
      <c r="AC104" s="34"/>
      <c r="AD104" s="34"/>
      <c r="AE104" s="34"/>
      <c r="AF104" s="19"/>
      <c r="AG104" s="43"/>
      <c r="AH104" s="37"/>
    </row>
    <row r="105" spans="1:35">
      <c r="A105" s="251"/>
      <c r="B105" s="470"/>
      <c r="C105" s="471"/>
      <c r="D105" s="471"/>
      <c r="E105" s="471"/>
      <c r="F105" s="472"/>
      <c r="G105" s="252"/>
      <c r="H105" s="310"/>
      <c r="I105" s="252"/>
      <c r="J105" s="310"/>
      <c r="K105" s="252"/>
      <c r="L105" s="310"/>
      <c r="M105" s="310"/>
      <c r="N105" s="252"/>
      <c r="O105" s="252"/>
      <c r="P105" s="252"/>
      <c r="Q105" s="252"/>
      <c r="R105" s="252"/>
      <c r="S105" s="252"/>
      <c r="T105" s="252"/>
      <c r="U105" s="252"/>
      <c r="V105" s="310"/>
      <c r="W105" s="310"/>
      <c r="X105" s="252"/>
      <c r="Y105" s="252"/>
      <c r="Z105" s="252"/>
      <c r="AA105" s="252"/>
      <c r="AB105" s="252"/>
      <c r="AC105" s="252"/>
      <c r="AD105" s="252"/>
      <c r="AE105" s="253"/>
      <c r="AF105" s="253"/>
      <c r="AG105" s="43"/>
      <c r="AH105" s="46"/>
    </row>
    <row r="106" spans="1:35">
      <c r="A106" s="473"/>
      <c r="B106" s="474"/>
      <c r="C106" s="474"/>
      <c r="D106" s="474"/>
      <c r="E106" s="474"/>
      <c r="F106" s="474"/>
      <c r="G106" s="474"/>
      <c r="H106" s="474"/>
      <c r="I106" s="474"/>
      <c r="J106" s="474"/>
      <c r="K106" s="474"/>
      <c r="L106" s="474"/>
      <c r="M106" s="474"/>
      <c r="N106" s="474"/>
      <c r="O106" s="474"/>
      <c r="P106" s="474"/>
      <c r="Q106" s="474"/>
      <c r="R106" s="474"/>
      <c r="S106" s="474"/>
      <c r="T106" s="474"/>
      <c r="U106" s="474"/>
      <c r="V106" s="474"/>
      <c r="W106" s="474"/>
      <c r="X106" s="474"/>
      <c r="Y106" s="474"/>
      <c r="Z106" s="474"/>
      <c r="AA106" s="474"/>
      <c r="AB106" s="474"/>
      <c r="AC106" s="474"/>
      <c r="AD106" s="474"/>
      <c r="AE106" s="474"/>
      <c r="AF106" s="474"/>
      <c r="AG106" s="43"/>
      <c r="AH106" s="37"/>
    </row>
    <row r="107" spans="1:35">
      <c r="A107" s="254"/>
      <c r="B107" s="255" t="s">
        <v>250</v>
      </c>
      <c r="C107" s="256"/>
      <c r="D107" s="195"/>
      <c r="E107" s="151"/>
      <c r="F107" s="254"/>
      <c r="G107" s="256"/>
      <c r="H107" s="256"/>
      <c r="I107" s="254"/>
      <c r="J107" s="335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335"/>
      <c r="W107" s="335"/>
      <c r="X107" s="254"/>
      <c r="Y107" s="254"/>
      <c r="Z107" s="254"/>
      <c r="AA107" s="254"/>
      <c r="AB107" s="254"/>
      <c r="AC107" s="254"/>
      <c r="AD107" s="254"/>
      <c r="AE107" s="151"/>
      <c r="AF107" s="19"/>
      <c r="AG107" s="43"/>
      <c r="AH107" s="37"/>
    </row>
    <row r="108" spans="1:35">
      <c r="A108" s="254" t="s">
        <v>251</v>
      </c>
      <c r="B108" s="255" t="s">
        <v>192</v>
      </c>
      <c r="C108" s="475" t="s">
        <v>252</v>
      </c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6"/>
      <c r="AC108" s="476"/>
      <c r="AD108" s="476"/>
      <c r="AE108" s="476"/>
      <c r="AF108" s="19"/>
      <c r="AG108" s="43"/>
      <c r="AH108" s="37"/>
    </row>
    <row r="109" spans="1:35">
      <c r="A109" s="24" t="s">
        <v>26</v>
      </c>
      <c r="B109" s="158" t="s">
        <v>253</v>
      </c>
      <c r="C109" s="217" t="s">
        <v>254</v>
      </c>
      <c r="D109" s="257" t="s">
        <v>29</v>
      </c>
      <c r="E109" s="78"/>
      <c r="F109" s="41">
        <v>2</v>
      </c>
      <c r="G109" s="125">
        <v>15</v>
      </c>
      <c r="H109" s="318"/>
      <c r="I109" s="79"/>
      <c r="J109" s="317"/>
      <c r="K109" s="119"/>
      <c r="L109" s="381" t="s">
        <v>334</v>
      </c>
      <c r="M109" s="381" t="s">
        <v>365</v>
      </c>
      <c r="N109" s="33">
        <v>100</v>
      </c>
      <c r="O109" s="33" t="s">
        <v>30</v>
      </c>
      <c r="P109" s="33"/>
      <c r="Q109" s="33"/>
      <c r="R109" s="34">
        <v>100</v>
      </c>
      <c r="S109" s="34" t="s">
        <v>31</v>
      </c>
      <c r="T109" s="34" t="s">
        <v>32</v>
      </c>
      <c r="U109" s="34" t="s">
        <v>33</v>
      </c>
      <c r="V109" s="399" t="s">
        <v>364</v>
      </c>
      <c r="W109" s="399" t="s">
        <v>365</v>
      </c>
      <c r="X109" s="33">
        <v>100</v>
      </c>
      <c r="Y109" s="33" t="s">
        <v>31</v>
      </c>
      <c r="Z109" s="33" t="s">
        <v>53</v>
      </c>
      <c r="AA109" s="33"/>
      <c r="AB109" s="34">
        <v>100</v>
      </c>
      <c r="AC109" s="34" t="s">
        <v>31</v>
      </c>
      <c r="AD109" s="34" t="s">
        <v>53</v>
      </c>
      <c r="AE109" s="35"/>
      <c r="AF109" s="19" t="s">
        <v>255</v>
      </c>
      <c r="AG109" s="43">
        <v>5</v>
      </c>
      <c r="AH109" s="46"/>
    </row>
    <row r="110" spans="1:35" ht="30">
      <c r="A110" s="24" t="s">
        <v>26</v>
      </c>
      <c r="B110" s="158" t="s">
        <v>256</v>
      </c>
      <c r="C110" s="217" t="s">
        <v>257</v>
      </c>
      <c r="D110" s="257" t="s">
        <v>29</v>
      </c>
      <c r="E110" s="78"/>
      <c r="F110" s="41">
        <v>2</v>
      </c>
      <c r="G110" s="125">
        <v>15</v>
      </c>
      <c r="H110" s="318"/>
      <c r="I110" s="79"/>
      <c r="J110" s="317"/>
      <c r="K110" s="119"/>
      <c r="L110" s="381" t="s">
        <v>334</v>
      </c>
      <c r="M110" s="381" t="s">
        <v>381</v>
      </c>
      <c r="N110" s="33">
        <v>100</v>
      </c>
      <c r="O110" s="33" t="s">
        <v>30</v>
      </c>
      <c r="P110" s="33"/>
      <c r="Q110" s="33"/>
      <c r="R110" s="34">
        <v>100</v>
      </c>
      <c r="S110" s="34" t="s">
        <v>31</v>
      </c>
      <c r="T110" s="34" t="s">
        <v>53</v>
      </c>
      <c r="U110" s="34"/>
      <c r="V110" s="399" t="s">
        <v>381</v>
      </c>
      <c r="W110" s="399" t="s">
        <v>381</v>
      </c>
      <c r="X110" s="33">
        <v>100</v>
      </c>
      <c r="Y110" s="33" t="s">
        <v>31</v>
      </c>
      <c r="Z110" s="33" t="s">
        <v>53</v>
      </c>
      <c r="AA110" s="33"/>
      <c r="AB110" s="34">
        <v>100</v>
      </c>
      <c r="AC110" s="34" t="s">
        <v>31</v>
      </c>
      <c r="AD110" s="34" t="s">
        <v>53</v>
      </c>
      <c r="AE110" s="35"/>
      <c r="AF110" s="19" t="s">
        <v>115</v>
      </c>
      <c r="AG110" s="43">
        <v>5</v>
      </c>
      <c r="AH110" s="46"/>
      <c r="AI110" t="s">
        <v>23</v>
      </c>
    </row>
    <row r="111" spans="1:35">
      <c r="A111" s="159" t="s">
        <v>258</v>
      </c>
      <c r="B111" s="160" t="s">
        <v>144</v>
      </c>
      <c r="C111" s="429" t="s">
        <v>259</v>
      </c>
      <c r="D111" s="430"/>
      <c r="E111" s="430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  <c r="Q111" s="430"/>
      <c r="R111" s="430"/>
      <c r="S111" s="430"/>
      <c r="T111" s="430"/>
      <c r="U111" s="430"/>
      <c r="V111" s="430"/>
      <c r="W111" s="430"/>
      <c r="X111" s="430"/>
      <c r="Y111" s="430"/>
      <c r="Z111" s="430"/>
      <c r="AA111" s="430"/>
      <c r="AB111" s="430"/>
      <c r="AC111" s="430"/>
      <c r="AD111" s="430"/>
      <c r="AE111" s="430"/>
      <c r="AF111" s="19"/>
      <c r="AG111" s="43"/>
      <c r="AH111" s="46"/>
    </row>
    <row r="112" spans="1:35" ht="32.25" customHeight="1">
      <c r="A112" s="258" t="s">
        <v>26</v>
      </c>
      <c r="B112" s="259" t="s">
        <v>260</v>
      </c>
      <c r="C112" s="217" t="s">
        <v>261</v>
      </c>
      <c r="D112" s="257" t="s">
        <v>29</v>
      </c>
      <c r="E112" s="78"/>
      <c r="F112" s="41">
        <v>4</v>
      </c>
      <c r="G112" s="125"/>
      <c r="H112" s="318"/>
      <c r="I112" s="79">
        <v>30</v>
      </c>
      <c r="J112" s="317"/>
      <c r="K112" s="32">
        <v>60</v>
      </c>
      <c r="L112" s="388" t="s">
        <v>382</v>
      </c>
      <c r="M112" s="388" t="s">
        <v>382</v>
      </c>
      <c r="N112" s="33">
        <v>100</v>
      </c>
      <c r="O112" s="33" t="s">
        <v>30</v>
      </c>
      <c r="P112" s="33"/>
      <c r="Q112" s="33"/>
      <c r="R112" s="34">
        <v>100</v>
      </c>
      <c r="S112" s="34" t="s">
        <v>31</v>
      </c>
      <c r="T112" s="34" t="s">
        <v>53</v>
      </c>
      <c r="U112" s="34"/>
      <c r="V112" s="388" t="s">
        <v>382</v>
      </c>
      <c r="W112" s="388" t="s">
        <v>382</v>
      </c>
      <c r="X112" s="33">
        <v>100</v>
      </c>
      <c r="Y112" s="33" t="s">
        <v>31</v>
      </c>
      <c r="Z112" s="33" t="s">
        <v>53</v>
      </c>
      <c r="AA112" s="33"/>
      <c r="AB112" s="34">
        <v>100</v>
      </c>
      <c r="AC112" s="34" t="s">
        <v>31</v>
      </c>
      <c r="AD112" s="34" t="s">
        <v>53</v>
      </c>
      <c r="AE112" s="35"/>
      <c r="AF112" s="19" t="s">
        <v>262</v>
      </c>
      <c r="AG112" s="43">
        <v>11</v>
      </c>
      <c r="AH112" s="46"/>
      <c r="AI112" t="s">
        <v>362</v>
      </c>
    </row>
    <row r="113" spans="1:35">
      <c r="A113" s="260" t="s">
        <v>56</v>
      </c>
      <c r="B113" s="162" t="s">
        <v>60</v>
      </c>
      <c r="C113" s="118" t="s">
        <v>263</v>
      </c>
      <c r="D113" s="261" t="s">
        <v>47</v>
      </c>
      <c r="E113" s="81" t="s">
        <v>62</v>
      </c>
      <c r="F113" s="41">
        <v>4</v>
      </c>
      <c r="G113" s="125"/>
      <c r="H113" s="318"/>
      <c r="I113" s="79">
        <v>30</v>
      </c>
      <c r="J113" s="317"/>
      <c r="K113" s="32">
        <v>30</v>
      </c>
      <c r="L113" s="381" t="s">
        <v>334</v>
      </c>
      <c r="M113" s="381" t="s">
        <v>366</v>
      </c>
      <c r="N113" s="33">
        <v>100</v>
      </c>
      <c r="O113" s="33" t="s">
        <v>30</v>
      </c>
      <c r="P113" s="33"/>
      <c r="Q113" s="33"/>
      <c r="R113" s="34">
        <v>100</v>
      </c>
      <c r="S113" s="34" t="s">
        <v>31</v>
      </c>
      <c r="T113" s="34" t="s">
        <v>32</v>
      </c>
      <c r="U113" s="34" t="s">
        <v>33</v>
      </c>
      <c r="V113" s="399" t="s">
        <v>366</v>
      </c>
      <c r="W113" s="399" t="s">
        <v>366</v>
      </c>
      <c r="X113" s="33">
        <v>100</v>
      </c>
      <c r="Y113" s="33" t="s">
        <v>31</v>
      </c>
      <c r="Z113" s="33" t="s">
        <v>53</v>
      </c>
      <c r="AA113" s="33"/>
      <c r="AB113" s="34">
        <v>100</v>
      </c>
      <c r="AC113" s="34" t="s">
        <v>31</v>
      </c>
      <c r="AD113" s="34" t="s">
        <v>53</v>
      </c>
      <c r="AE113" s="35"/>
      <c r="AF113" s="19" t="s">
        <v>63</v>
      </c>
      <c r="AG113" s="43">
        <v>12</v>
      </c>
      <c r="AH113" s="46"/>
      <c r="AI113" t="s">
        <v>368</v>
      </c>
    </row>
    <row r="114" spans="1:35">
      <c r="A114" s="260" t="s">
        <v>56</v>
      </c>
      <c r="B114" s="162" t="s">
        <v>64</v>
      </c>
      <c r="C114" s="118" t="s">
        <v>264</v>
      </c>
      <c r="D114" s="261" t="s">
        <v>47</v>
      </c>
      <c r="E114" s="81"/>
      <c r="F114" s="41">
        <v>4</v>
      </c>
      <c r="G114" s="125"/>
      <c r="H114" s="318"/>
      <c r="I114" s="79">
        <v>30</v>
      </c>
      <c r="J114" s="317"/>
      <c r="K114" s="32">
        <v>30</v>
      </c>
      <c r="L114" s="390" t="s">
        <v>356</v>
      </c>
      <c r="M114" s="405" t="s">
        <v>356</v>
      </c>
      <c r="N114" s="33">
        <v>100</v>
      </c>
      <c r="O114" s="33" t="s">
        <v>30</v>
      </c>
      <c r="P114" s="33"/>
      <c r="Q114" s="33"/>
      <c r="R114" s="34">
        <v>100</v>
      </c>
      <c r="S114" s="34" t="s">
        <v>31</v>
      </c>
      <c r="T114" s="34" t="s">
        <v>53</v>
      </c>
      <c r="U114" s="34"/>
      <c r="V114" s="390" t="s">
        <v>356</v>
      </c>
      <c r="W114" s="390" t="s">
        <v>356</v>
      </c>
      <c r="X114" s="33">
        <v>100</v>
      </c>
      <c r="Y114" s="33" t="s">
        <v>31</v>
      </c>
      <c r="Z114" s="33" t="s">
        <v>53</v>
      </c>
      <c r="AA114" s="33"/>
      <c r="AB114" s="34">
        <v>100</v>
      </c>
      <c r="AC114" s="34" t="s">
        <v>31</v>
      </c>
      <c r="AD114" s="34" t="s">
        <v>53</v>
      </c>
      <c r="AE114" s="35"/>
      <c r="AF114" s="19" t="s">
        <v>66</v>
      </c>
      <c r="AG114" s="43">
        <v>14</v>
      </c>
      <c r="AH114" s="46"/>
    </row>
    <row r="115" spans="1:35" ht="57.75" customHeight="1">
      <c r="A115" s="260" t="s">
        <v>56</v>
      </c>
      <c r="B115" s="162" t="s">
        <v>67</v>
      </c>
      <c r="C115" s="118" t="s">
        <v>265</v>
      </c>
      <c r="D115" s="261" t="s">
        <v>47</v>
      </c>
      <c r="E115" s="62"/>
      <c r="F115" s="41">
        <v>4</v>
      </c>
      <c r="G115" s="125"/>
      <c r="H115" s="318"/>
      <c r="I115" s="79">
        <v>30</v>
      </c>
      <c r="J115" s="317"/>
      <c r="K115" s="32">
        <v>30</v>
      </c>
      <c r="L115" s="506" t="s">
        <v>388</v>
      </c>
      <c r="M115" s="506" t="s">
        <v>388</v>
      </c>
      <c r="N115" s="33">
        <v>100</v>
      </c>
      <c r="O115" s="33" t="s">
        <v>30</v>
      </c>
      <c r="P115" s="33"/>
      <c r="Q115" s="33"/>
      <c r="R115" s="34">
        <v>100</v>
      </c>
      <c r="S115" s="34" t="s">
        <v>31</v>
      </c>
      <c r="T115" s="34" t="s">
        <v>32</v>
      </c>
      <c r="U115" s="34" t="s">
        <v>33</v>
      </c>
      <c r="V115" s="506" t="s">
        <v>388</v>
      </c>
      <c r="W115" s="506" t="s">
        <v>388</v>
      </c>
      <c r="X115" s="33">
        <v>100</v>
      </c>
      <c r="Y115" s="33" t="s">
        <v>31</v>
      </c>
      <c r="Z115" s="33" t="s">
        <v>32</v>
      </c>
      <c r="AA115" s="33" t="s">
        <v>33</v>
      </c>
      <c r="AB115" s="34">
        <v>100</v>
      </c>
      <c r="AC115" s="34" t="s">
        <v>31</v>
      </c>
      <c r="AD115" s="34" t="s">
        <v>32</v>
      </c>
      <c r="AE115" s="35" t="s">
        <v>33</v>
      </c>
      <c r="AF115" s="19" t="s">
        <v>102</v>
      </c>
      <c r="AG115" s="43">
        <v>15</v>
      </c>
      <c r="AH115" s="46"/>
    </row>
    <row r="116" spans="1:35" ht="40.5" customHeight="1">
      <c r="A116" s="260" t="s">
        <v>56</v>
      </c>
      <c r="B116" s="162" t="s">
        <v>266</v>
      </c>
      <c r="C116" s="262" t="s">
        <v>267</v>
      </c>
      <c r="D116" s="261" t="s">
        <v>47</v>
      </c>
      <c r="E116" s="71"/>
      <c r="F116" s="72"/>
      <c r="G116" s="219"/>
      <c r="H116" s="326"/>
      <c r="I116" s="73">
        <v>30</v>
      </c>
      <c r="J116" s="336"/>
      <c r="K116" s="32">
        <v>30</v>
      </c>
      <c r="L116" s="381" t="s">
        <v>334</v>
      </c>
      <c r="M116" s="388" t="s">
        <v>333</v>
      </c>
      <c r="N116" s="33">
        <v>100</v>
      </c>
      <c r="O116" s="33" t="s">
        <v>30</v>
      </c>
      <c r="P116" s="33"/>
      <c r="Q116" s="33"/>
      <c r="R116" s="34">
        <v>100</v>
      </c>
      <c r="S116" s="34" t="s">
        <v>31</v>
      </c>
      <c r="T116" s="34" t="s">
        <v>32</v>
      </c>
      <c r="U116" s="34" t="s">
        <v>33</v>
      </c>
      <c r="V116" s="388" t="s">
        <v>333</v>
      </c>
      <c r="W116" s="388" t="s">
        <v>333</v>
      </c>
      <c r="X116" s="33">
        <v>100</v>
      </c>
      <c r="Y116" s="33" t="s">
        <v>31</v>
      </c>
      <c r="Z116" s="33" t="s">
        <v>32</v>
      </c>
      <c r="AA116" s="33" t="s">
        <v>33</v>
      </c>
      <c r="AB116" s="34">
        <v>100</v>
      </c>
      <c r="AC116" s="34" t="s">
        <v>31</v>
      </c>
      <c r="AD116" s="34" t="s">
        <v>32</v>
      </c>
      <c r="AE116" s="34" t="s">
        <v>33</v>
      </c>
      <c r="AF116" s="19" t="s">
        <v>73</v>
      </c>
      <c r="AG116" s="43">
        <v>15</v>
      </c>
      <c r="AH116" s="46"/>
    </row>
    <row r="117" spans="1:35" ht="49.5" customHeight="1">
      <c r="A117" s="85" t="s">
        <v>78</v>
      </c>
      <c r="B117" s="86" t="s">
        <v>79</v>
      </c>
      <c r="C117" s="95" t="s">
        <v>268</v>
      </c>
      <c r="D117" s="39" t="s">
        <v>47</v>
      </c>
      <c r="E117" s="81" t="s">
        <v>62</v>
      </c>
      <c r="F117" s="41">
        <v>4</v>
      </c>
      <c r="G117" s="79"/>
      <c r="H117" s="316"/>
      <c r="I117" s="42">
        <v>30</v>
      </c>
      <c r="J117" s="314"/>
      <c r="K117" s="63">
        <v>30</v>
      </c>
      <c r="L117" s="388" t="s">
        <v>384</v>
      </c>
      <c r="M117" s="388" t="s">
        <v>384</v>
      </c>
      <c r="N117" s="33">
        <v>100</v>
      </c>
      <c r="O117" s="33" t="s">
        <v>30</v>
      </c>
      <c r="P117" s="33"/>
      <c r="Q117" s="33"/>
      <c r="R117" s="34">
        <v>100</v>
      </c>
      <c r="S117" s="34" t="s">
        <v>31</v>
      </c>
      <c r="T117" s="34" t="s">
        <v>53</v>
      </c>
      <c r="U117" s="34"/>
      <c r="V117" s="388" t="s">
        <v>384</v>
      </c>
      <c r="W117" s="388" t="s">
        <v>384</v>
      </c>
      <c r="X117" s="33">
        <v>100</v>
      </c>
      <c r="Y117" s="33" t="s">
        <v>31</v>
      </c>
      <c r="Z117" s="33" t="s">
        <v>53</v>
      </c>
      <c r="AA117" s="33"/>
      <c r="AB117" s="34">
        <v>100</v>
      </c>
      <c r="AC117" s="34" t="s">
        <v>31</v>
      </c>
      <c r="AD117" s="34" t="s">
        <v>53</v>
      </c>
      <c r="AE117" s="35"/>
      <c r="AF117" s="19" t="s">
        <v>77</v>
      </c>
      <c r="AG117" s="43">
        <v>9</v>
      </c>
      <c r="AH117" s="37"/>
      <c r="AI117" t="s">
        <v>363</v>
      </c>
    </row>
    <row r="118" spans="1:35" ht="42" customHeight="1">
      <c r="A118" s="85" t="s">
        <v>74</v>
      </c>
      <c r="B118" s="86" t="s">
        <v>81</v>
      </c>
      <c r="C118" s="95" t="s">
        <v>269</v>
      </c>
      <c r="D118" s="39" t="s">
        <v>47</v>
      </c>
      <c r="E118" s="81" t="s">
        <v>62</v>
      </c>
      <c r="F118" s="41">
        <v>4</v>
      </c>
      <c r="G118" s="79"/>
      <c r="H118" s="316"/>
      <c r="I118" s="42">
        <v>15</v>
      </c>
      <c r="J118" s="314"/>
      <c r="K118" s="63">
        <v>15</v>
      </c>
      <c r="L118" s="388" t="s">
        <v>384</v>
      </c>
      <c r="M118" s="388" t="s">
        <v>384</v>
      </c>
      <c r="N118" s="33">
        <v>100</v>
      </c>
      <c r="O118" s="33" t="s">
        <v>30</v>
      </c>
      <c r="P118" s="33"/>
      <c r="Q118" s="33"/>
      <c r="R118" s="34">
        <v>100</v>
      </c>
      <c r="S118" s="34" t="s">
        <v>31</v>
      </c>
      <c r="T118" s="34" t="s">
        <v>53</v>
      </c>
      <c r="U118" s="34"/>
      <c r="V118" s="388" t="s">
        <v>384</v>
      </c>
      <c r="W118" s="388" t="s">
        <v>384</v>
      </c>
      <c r="X118" s="33">
        <v>100</v>
      </c>
      <c r="Y118" s="33" t="s">
        <v>31</v>
      </c>
      <c r="Z118" s="33" t="s">
        <v>53</v>
      </c>
      <c r="AA118" s="33"/>
      <c r="AB118" s="34">
        <v>100</v>
      </c>
      <c r="AC118" s="34" t="s">
        <v>31</v>
      </c>
      <c r="AD118" s="34" t="s">
        <v>53</v>
      </c>
      <c r="AE118" s="35"/>
      <c r="AF118" s="19" t="s">
        <v>77</v>
      </c>
      <c r="AG118" s="43">
        <v>9</v>
      </c>
      <c r="AH118" s="37"/>
      <c r="AI118" t="s">
        <v>363</v>
      </c>
    </row>
    <row r="119" spans="1:35">
      <c r="A119" s="85" t="s">
        <v>74</v>
      </c>
      <c r="B119" s="86" t="s">
        <v>83</v>
      </c>
      <c r="C119" s="95" t="s">
        <v>270</v>
      </c>
      <c r="D119" s="39" t="s">
        <v>47</v>
      </c>
      <c r="E119" s="81" t="s">
        <v>62</v>
      </c>
      <c r="F119" s="84">
        <v>4</v>
      </c>
      <c r="G119" s="79"/>
      <c r="H119" s="316"/>
      <c r="I119" s="79">
        <v>15</v>
      </c>
      <c r="J119" s="316"/>
      <c r="K119" s="63">
        <v>15</v>
      </c>
      <c r="L119" s="388" t="s">
        <v>360</v>
      </c>
      <c r="M119" s="388" t="s">
        <v>361</v>
      </c>
      <c r="N119" s="33">
        <v>100</v>
      </c>
      <c r="O119" s="33" t="s">
        <v>30</v>
      </c>
      <c r="P119" s="33"/>
      <c r="Q119" s="33"/>
      <c r="R119" s="34">
        <v>100</v>
      </c>
      <c r="S119" s="34" t="s">
        <v>31</v>
      </c>
      <c r="T119" s="34" t="s">
        <v>53</v>
      </c>
      <c r="U119" s="34"/>
      <c r="V119" s="388" t="s">
        <v>361</v>
      </c>
      <c r="W119" s="388" t="s">
        <v>361</v>
      </c>
      <c r="X119" s="33">
        <v>100</v>
      </c>
      <c r="Y119" s="33" t="s">
        <v>31</v>
      </c>
      <c r="Z119" s="33" t="s">
        <v>53</v>
      </c>
      <c r="AA119" s="33"/>
      <c r="AB119" s="34">
        <v>100</v>
      </c>
      <c r="AC119" s="34" t="s">
        <v>31</v>
      </c>
      <c r="AD119" s="34" t="s">
        <v>53</v>
      </c>
      <c r="AE119" s="35"/>
      <c r="AF119" s="19" t="s">
        <v>85</v>
      </c>
      <c r="AG119" s="43">
        <v>9</v>
      </c>
      <c r="AH119" s="46"/>
    </row>
    <row r="120" spans="1:35">
      <c r="A120" s="159" t="s">
        <v>271</v>
      </c>
      <c r="B120" s="263" t="s">
        <v>110</v>
      </c>
      <c r="C120" s="429" t="s">
        <v>272</v>
      </c>
      <c r="D120" s="430"/>
      <c r="E120" s="430"/>
      <c r="F120" s="430"/>
      <c r="G120" s="430"/>
      <c r="H120" s="430"/>
      <c r="I120" s="430"/>
      <c r="J120" s="430"/>
      <c r="K120" s="430"/>
      <c r="L120" s="430"/>
      <c r="M120" s="430"/>
      <c r="N120" s="430"/>
      <c r="O120" s="430"/>
      <c r="P120" s="430"/>
      <c r="Q120" s="430"/>
      <c r="R120" s="430"/>
      <c r="S120" s="430"/>
      <c r="T120" s="430"/>
      <c r="U120" s="430"/>
      <c r="V120" s="430"/>
      <c r="W120" s="430"/>
      <c r="X120" s="430"/>
      <c r="Y120" s="430"/>
      <c r="Z120" s="430"/>
      <c r="AA120" s="430"/>
      <c r="AB120" s="430"/>
      <c r="AC120" s="430"/>
      <c r="AD120" s="430"/>
      <c r="AE120" s="430"/>
      <c r="AF120" s="19"/>
      <c r="AG120" s="43"/>
      <c r="AH120" s="46"/>
    </row>
    <row r="121" spans="1:35" ht="30">
      <c r="A121" s="264" t="s">
        <v>56</v>
      </c>
      <c r="B121" s="121" t="s">
        <v>273</v>
      </c>
      <c r="C121" s="265" t="s">
        <v>274</v>
      </c>
      <c r="D121" s="266" t="s">
        <v>47</v>
      </c>
      <c r="E121" s="234"/>
      <c r="F121" s="212">
        <v>2</v>
      </c>
      <c r="G121" s="235">
        <v>15</v>
      </c>
      <c r="H121" s="325"/>
      <c r="I121" s="204"/>
      <c r="J121" s="340"/>
      <c r="K121" s="205"/>
      <c r="L121" s="381" t="s">
        <v>334</v>
      </c>
      <c r="M121" s="406" t="s">
        <v>371</v>
      </c>
      <c r="N121" s="206">
        <v>100</v>
      </c>
      <c r="O121" s="206" t="s">
        <v>30</v>
      </c>
      <c r="P121" s="206"/>
      <c r="Q121" s="206"/>
      <c r="R121" s="207">
        <v>100</v>
      </c>
      <c r="S121" s="207" t="s">
        <v>31</v>
      </c>
      <c r="T121" s="207" t="s">
        <v>32</v>
      </c>
      <c r="U121" s="207" t="s">
        <v>33</v>
      </c>
      <c r="V121" s="404" t="s">
        <v>371</v>
      </c>
      <c r="W121" s="404" t="s">
        <v>371</v>
      </c>
      <c r="X121" s="206">
        <v>100</v>
      </c>
      <c r="Y121" s="206" t="s">
        <v>31</v>
      </c>
      <c r="Z121" s="206" t="s">
        <v>32</v>
      </c>
      <c r="AA121" s="206" t="s">
        <v>33</v>
      </c>
      <c r="AB121" s="207">
        <v>100</v>
      </c>
      <c r="AC121" s="207" t="s">
        <v>31</v>
      </c>
      <c r="AD121" s="207" t="s">
        <v>32</v>
      </c>
      <c r="AE121" s="208" t="s">
        <v>33</v>
      </c>
      <c r="AF121" s="19" t="s">
        <v>129</v>
      </c>
      <c r="AG121" s="209">
        <v>6</v>
      </c>
      <c r="AH121" s="37"/>
      <c r="AI121" s="374"/>
    </row>
    <row r="122" spans="1:35">
      <c r="A122" s="116" t="s">
        <v>275</v>
      </c>
      <c r="B122" s="117" t="s">
        <v>276</v>
      </c>
      <c r="C122" s="118" t="s">
        <v>277</v>
      </c>
      <c r="D122" s="261" t="s">
        <v>47</v>
      </c>
      <c r="E122" s="81"/>
      <c r="F122" s="41">
        <v>2</v>
      </c>
      <c r="G122" s="125">
        <v>15</v>
      </c>
      <c r="H122" s="318"/>
      <c r="I122" s="79"/>
      <c r="J122" s="317"/>
      <c r="K122" s="119"/>
      <c r="L122" s="381" t="s">
        <v>386</v>
      </c>
      <c r="M122" s="378" t="s">
        <v>387</v>
      </c>
      <c r="N122" s="33">
        <v>100</v>
      </c>
      <c r="O122" s="33" t="s">
        <v>30</v>
      </c>
      <c r="P122" s="33"/>
      <c r="Q122" s="33"/>
      <c r="R122" s="34">
        <v>100</v>
      </c>
      <c r="S122" s="34" t="s">
        <v>31</v>
      </c>
      <c r="T122" s="34" t="s">
        <v>32</v>
      </c>
      <c r="U122" s="34" t="s">
        <v>278</v>
      </c>
      <c r="V122" s="408" t="s">
        <v>387</v>
      </c>
      <c r="W122" s="408" t="s">
        <v>387</v>
      </c>
      <c r="X122" s="33">
        <v>100</v>
      </c>
      <c r="Y122" s="33" t="s">
        <v>31</v>
      </c>
      <c r="Z122" s="33" t="s">
        <v>32</v>
      </c>
      <c r="AA122" s="33" t="s">
        <v>278</v>
      </c>
      <c r="AB122" s="34">
        <v>100</v>
      </c>
      <c r="AC122" s="34" t="s">
        <v>31</v>
      </c>
      <c r="AD122" s="34" t="s">
        <v>32</v>
      </c>
      <c r="AE122" s="35" t="s">
        <v>278</v>
      </c>
      <c r="AF122" s="19" t="s">
        <v>279</v>
      </c>
      <c r="AG122" s="43">
        <v>6</v>
      </c>
      <c r="AH122" s="37"/>
      <c r="AI122" t="s">
        <v>369</v>
      </c>
    </row>
    <row r="123" spans="1:35" ht="26.25">
      <c r="A123" s="116" t="s">
        <v>275</v>
      </c>
      <c r="B123" s="117" t="s">
        <v>280</v>
      </c>
      <c r="C123" s="118" t="s">
        <v>281</v>
      </c>
      <c r="D123" s="261" t="s">
        <v>47</v>
      </c>
      <c r="E123" s="81"/>
      <c r="F123" s="41">
        <v>2</v>
      </c>
      <c r="G123" s="42"/>
      <c r="H123" s="314"/>
      <c r="I123" s="42">
        <v>15</v>
      </c>
      <c r="J123" s="332"/>
      <c r="K123" s="119"/>
      <c r="L123" s="388" t="s">
        <v>382</v>
      </c>
      <c r="M123" s="388" t="s">
        <v>382</v>
      </c>
      <c r="N123" s="33">
        <v>100</v>
      </c>
      <c r="O123" s="33" t="s">
        <v>30</v>
      </c>
      <c r="P123" s="33"/>
      <c r="Q123" s="33"/>
      <c r="R123" s="34">
        <v>100</v>
      </c>
      <c r="S123" s="34" t="s">
        <v>31</v>
      </c>
      <c r="T123" s="34" t="s">
        <v>53</v>
      </c>
      <c r="U123" s="34"/>
      <c r="V123" s="388" t="s">
        <v>382</v>
      </c>
      <c r="W123" s="388" t="s">
        <v>382</v>
      </c>
      <c r="X123" s="33">
        <v>100</v>
      </c>
      <c r="Y123" s="33" t="s">
        <v>31</v>
      </c>
      <c r="Z123" s="33" t="s">
        <v>53</v>
      </c>
      <c r="AA123" s="33"/>
      <c r="AB123" s="34">
        <v>100</v>
      </c>
      <c r="AC123" s="34" t="s">
        <v>31</v>
      </c>
      <c r="AD123" s="34" t="s">
        <v>53</v>
      </c>
      <c r="AE123" s="35"/>
      <c r="AF123" s="19" t="s">
        <v>59</v>
      </c>
      <c r="AG123" s="43">
        <v>11</v>
      </c>
      <c r="AH123" s="46"/>
      <c r="AI123" t="s">
        <v>362</v>
      </c>
    </row>
    <row r="124" spans="1:35">
      <c r="A124" s="116" t="s">
        <v>275</v>
      </c>
      <c r="B124" s="172" t="s">
        <v>282</v>
      </c>
      <c r="C124" s="118" t="s">
        <v>283</v>
      </c>
      <c r="D124" s="261" t="s">
        <v>47</v>
      </c>
      <c r="E124" s="81"/>
      <c r="F124" s="41">
        <v>2</v>
      </c>
      <c r="G124" s="42"/>
      <c r="H124" s="314"/>
      <c r="I124" s="42">
        <v>2</v>
      </c>
      <c r="J124" s="332"/>
      <c r="K124" s="119"/>
      <c r="L124" s="381" t="s">
        <v>386</v>
      </c>
      <c r="M124" s="378" t="s">
        <v>387</v>
      </c>
      <c r="N124" s="33">
        <v>100</v>
      </c>
      <c r="O124" s="33" t="s">
        <v>31</v>
      </c>
      <c r="P124" s="33" t="s">
        <v>284</v>
      </c>
      <c r="Q124" s="33"/>
      <c r="R124" s="34">
        <v>100</v>
      </c>
      <c r="S124" s="34" t="s">
        <v>31</v>
      </c>
      <c r="T124" s="34" t="s">
        <v>284</v>
      </c>
      <c r="U124" s="34"/>
      <c r="V124" s="378" t="s">
        <v>387</v>
      </c>
      <c r="W124" s="378" t="s">
        <v>387</v>
      </c>
      <c r="X124" s="33">
        <v>100</v>
      </c>
      <c r="Y124" s="33" t="s">
        <v>31</v>
      </c>
      <c r="Z124" s="33" t="s">
        <v>284</v>
      </c>
      <c r="AA124" s="33"/>
      <c r="AB124" s="34">
        <v>100</v>
      </c>
      <c r="AC124" s="34" t="s">
        <v>31</v>
      </c>
      <c r="AD124" s="34" t="s">
        <v>284</v>
      </c>
      <c r="AE124" s="35"/>
      <c r="AF124" s="19"/>
      <c r="AG124" s="43"/>
      <c r="AH124" s="46"/>
    </row>
    <row r="125" spans="1:35">
      <c r="A125" s="159" t="s">
        <v>285</v>
      </c>
      <c r="B125" s="267" t="s">
        <v>239</v>
      </c>
      <c r="C125" s="477" t="s">
        <v>286</v>
      </c>
      <c r="D125" s="430"/>
      <c r="E125" s="430"/>
      <c r="F125" s="430"/>
      <c r="G125" s="430"/>
      <c r="H125" s="430"/>
      <c r="I125" s="430"/>
      <c r="J125" s="430"/>
      <c r="K125" s="430"/>
      <c r="L125" s="430"/>
      <c r="M125" s="430"/>
      <c r="N125" s="430"/>
      <c r="O125" s="430"/>
      <c r="P125" s="430"/>
      <c r="Q125" s="430"/>
      <c r="R125" s="430"/>
      <c r="S125" s="430"/>
      <c r="T125" s="430"/>
      <c r="U125" s="430"/>
      <c r="V125" s="430"/>
      <c r="W125" s="430"/>
      <c r="X125" s="430"/>
      <c r="Y125" s="430"/>
      <c r="Z125" s="430"/>
      <c r="AA125" s="430"/>
      <c r="AB125" s="430"/>
      <c r="AC125" s="430"/>
      <c r="AD125" s="430"/>
      <c r="AE125" s="430"/>
      <c r="AF125" s="19"/>
      <c r="AG125" s="43"/>
      <c r="AH125" s="46"/>
    </row>
    <row r="126" spans="1:35" ht="42.75">
      <c r="A126" s="268" t="s">
        <v>112</v>
      </c>
      <c r="B126" s="382" t="s">
        <v>287</v>
      </c>
      <c r="C126" s="270" t="s">
        <v>288</v>
      </c>
      <c r="D126" s="271" t="s">
        <v>47</v>
      </c>
      <c r="E126" s="167"/>
      <c r="F126" s="41">
        <v>6</v>
      </c>
      <c r="G126" s="167"/>
      <c r="H126" s="327"/>
      <c r="I126" s="272">
        <v>25</v>
      </c>
      <c r="J126" s="358"/>
      <c r="K126" s="141"/>
      <c r="L126" s="378"/>
      <c r="M126" s="378"/>
      <c r="N126" s="33"/>
      <c r="O126" s="33"/>
      <c r="P126" s="45" t="s">
        <v>40</v>
      </c>
      <c r="Q126" s="33"/>
      <c r="R126" s="34"/>
      <c r="S126" s="34"/>
      <c r="T126" s="44" t="s">
        <v>40</v>
      </c>
      <c r="U126" s="34"/>
      <c r="V126" s="385"/>
      <c r="W126" s="385"/>
      <c r="X126" s="467" t="s">
        <v>243</v>
      </c>
      <c r="Y126" s="468"/>
      <c r="Z126" s="468"/>
      <c r="AA126" s="468"/>
      <c r="AB126" s="468"/>
      <c r="AC126" s="468"/>
      <c r="AD126" s="468"/>
      <c r="AE126" s="468"/>
      <c r="AF126" s="469"/>
      <c r="AG126" s="43"/>
      <c r="AH126" s="46"/>
    </row>
    <row r="127" spans="1:35" ht="42.75">
      <c r="A127" s="268" t="s">
        <v>112</v>
      </c>
      <c r="B127" s="273" t="s">
        <v>289</v>
      </c>
      <c r="C127" s="270" t="s">
        <v>290</v>
      </c>
      <c r="D127" s="271" t="s">
        <v>47</v>
      </c>
      <c r="E127" s="167"/>
      <c r="F127" s="84">
        <v>8</v>
      </c>
      <c r="G127" s="167"/>
      <c r="H127" s="327"/>
      <c r="I127" s="274">
        <v>2</v>
      </c>
      <c r="J127" s="359"/>
      <c r="K127" s="141"/>
      <c r="L127" s="378"/>
      <c r="M127" s="378"/>
      <c r="N127" s="33"/>
      <c r="O127" s="33"/>
      <c r="P127" s="45" t="s">
        <v>40</v>
      </c>
      <c r="Q127" s="33"/>
      <c r="R127" s="34"/>
      <c r="S127" s="34"/>
      <c r="T127" s="44" t="s">
        <v>40</v>
      </c>
      <c r="U127" s="34"/>
      <c r="V127" s="385"/>
      <c r="W127" s="385"/>
      <c r="X127" s="467" t="s">
        <v>243</v>
      </c>
      <c r="Y127" s="468"/>
      <c r="Z127" s="468"/>
      <c r="AA127" s="468"/>
      <c r="AB127" s="468"/>
      <c r="AC127" s="468"/>
      <c r="AD127" s="468"/>
      <c r="AE127" s="468"/>
      <c r="AF127" s="469"/>
      <c r="AG127" s="43"/>
      <c r="AH127" s="46"/>
    </row>
    <row r="128" spans="1:35">
      <c r="A128" s="238" t="s">
        <v>112</v>
      </c>
      <c r="B128" s="239" t="s">
        <v>246</v>
      </c>
      <c r="C128" s="82" t="s">
        <v>291</v>
      </c>
      <c r="D128" s="39" t="s">
        <v>47</v>
      </c>
      <c r="E128" s="81"/>
      <c r="F128" s="84">
        <v>14</v>
      </c>
      <c r="G128" s="42"/>
      <c r="H128" s="314"/>
      <c r="I128" s="42">
        <v>2</v>
      </c>
      <c r="J128" s="31"/>
      <c r="K128" s="141"/>
      <c r="L128" s="378"/>
      <c r="M128" s="378"/>
      <c r="N128" s="33"/>
      <c r="O128" s="33"/>
      <c r="P128" s="45"/>
      <c r="Q128" s="33"/>
      <c r="R128" s="34"/>
      <c r="S128" s="34"/>
      <c r="T128" s="34"/>
      <c r="U128" s="34"/>
      <c r="V128" s="376"/>
      <c r="W128" s="376"/>
      <c r="X128" s="33"/>
      <c r="Y128" s="33"/>
      <c r="Z128" s="33"/>
      <c r="AA128" s="33"/>
      <c r="AB128" s="34"/>
      <c r="AC128" s="34"/>
      <c r="AD128" s="34"/>
      <c r="AE128" s="34"/>
      <c r="AF128" s="19"/>
      <c r="AG128" s="43"/>
      <c r="AH128" s="46"/>
    </row>
    <row r="129" spans="1:34" ht="42.75">
      <c r="A129" s="268" t="s">
        <v>112</v>
      </c>
      <c r="B129" s="273" t="s">
        <v>292</v>
      </c>
      <c r="C129" s="118" t="s">
        <v>288</v>
      </c>
      <c r="D129" s="261" t="s">
        <v>47</v>
      </c>
      <c r="E129" s="81"/>
      <c r="F129" s="41">
        <v>6</v>
      </c>
      <c r="G129" s="42"/>
      <c r="H129" s="314"/>
      <c r="I129" s="42">
        <v>0</v>
      </c>
      <c r="J129" s="31"/>
      <c r="K129" s="141"/>
      <c r="L129" s="378"/>
      <c r="M129" s="378"/>
      <c r="N129" s="33"/>
      <c r="O129" s="33"/>
      <c r="P129" s="45" t="s">
        <v>40</v>
      </c>
      <c r="Q129" s="33"/>
      <c r="R129" s="34"/>
      <c r="S129" s="34"/>
      <c r="T129" s="44" t="s">
        <v>40</v>
      </c>
      <c r="U129" s="34"/>
      <c r="V129" s="385"/>
      <c r="W129" s="385"/>
      <c r="X129" s="467" t="s">
        <v>243</v>
      </c>
      <c r="Y129" s="468"/>
      <c r="Z129" s="468"/>
      <c r="AA129" s="468"/>
      <c r="AB129" s="468"/>
      <c r="AC129" s="468"/>
      <c r="AD129" s="468"/>
      <c r="AE129" s="468"/>
      <c r="AF129" s="469"/>
      <c r="AG129" s="43"/>
      <c r="AH129" s="46"/>
    </row>
    <row r="130" spans="1:34" ht="25.5">
      <c r="A130" s="275" t="s">
        <v>56</v>
      </c>
      <c r="B130" s="383" t="s">
        <v>293</v>
      </c>
      <c r="C130" s="131"/>
      <c r="D130" s="277" t="s">
        <v>47</v>
      </c>
      <c r="E130" s="132"/>
      <c r="F130" s="278">
        <v>14</v>
      </c>
      <c r="G130" s="53"/>
      <c r="H130" s="53"/>
      <c r="I130" s="279" t="s">
        <v>294</v>
      </c>
      <c r="J130" s="360"/>
      <c r="K130" s="141"/>
      <c r="L130" s="378"/>
      <c r="M130" s="378"/>
      <c r="N130" s="55"/>
      <c r="O130" s="55"/>
      <c r="P130" s="33"/>
      <c r="Q130" s="55"/>
      <c r="R130" s="56"/>
      <c r="S130" s="56"/>
      <c r="T130" s="56"/>
      <c r="U130" s="56"/>
      <c r="V130" s="379"/>
      <c r="W130" s="379"/>
      <c r="X130" s="55"/>
      <c r="Y130" s="55"/>
      <c r="Z130" s="55"/>
      <c r="AA130" s="55"/>
      <c r="AB130" s="56"/>
      <c r="AC130" s="56"/>
      <c r="AD130" s="56"/>
      <c r="AE130" s="57"/>
      <c r="AF130" s="58"/>
      <c r="AG130" s="43"/>
      <c r="AH130" s="37"/>
    </row>
    <row r="131" spans="1:34">
      <c r="A131" s="184" t="s">
        <v>130</v>
      </c>
      <c r="B131" s="170"/>
      <c r="C131" s="82"/>
      <c r="D131" s="261"/>
      <c r="E131" s="81"/>
      <c r="F131" s="84">
        <f>SUM(F109:F110,F112,F119,F122:F123,F126:F127)</f>
        <v>30</v>
      </c>
      <c r="G131" s="42"/>
      <c r="H131" s="314"/>
      <c r="I131" s="250"/>
      <c r="J131" s="342"/>
      <c r="K131" s="186"/>
      <c r="L131" s="186"/>
      <c r="M131" s="186"/>
      <c r="N131" s="280"/>
      <c r="O131" s="280"/>
      <c r="P131" s="280"/>
      <c r="Q131" s="280"/>
      <c r="R131" s="280"/>
      <c r="S131" s="280"/>
      <c r="T131" s="280"/>
      <c r="U131" s="280"/>
      <c r="V131" s="348"/>
      <c r="W131" s="348"/>
      <c r="X131" s="280"/>
      <c r="Y131" s="280"/>
      <c r="Z131" s="280"/>
      <c r="AA131" s="280"/>
      <c r="AB131" s="280"/>
      <c r="AC131" s="280"/>
      <c r="AD131" s="280"/>
      <c r="AE131" s="280"/>
      <c r="AF131" s="281"/>
      <c r="AG131" s="43"/>
      <c r="AH131" s="37"/>
    </row>
    <row r="132" spans="1:34">
      <c r="A132" s="184" t="s">
        <v>131</v>
      </c>
      <c r="B132" s="170"/>
      <c r="C132" s="82"/>
      <c r="D132" s="261"/>
      <c r="E132" s="81"/>
      <c r="F132" s="84">
        <f>SUM(F109:F110,F112:F113,F121:F122,F126:F127)</f>
        <v>30</v>
      </c>
      <c r="G132" s="42"/>
      <c r="H132" s="314"/>
      <c r="I132" s="250"/>
      <c r="J132" s="342"/>
      <c r="K132" s="186"/>
      <c r="L132" s="186"/>
      <c r="M132" s="186"/>
      <c r="N132" s="280"/>
      <c r="O132" s="280"/>
      <c r="P132" s="280"/>
      <c r="Q132" s="280"/>
      <c r="R132" s="280"/>
      <c r="S132" s="280"/>
      <c r="T132" s="280"/>
      <c r="U132" s="280"/>
      <c r="V132" s="348"/>
      <c r="W132" s="348"/>
      <c r="X132" s="280"/>
      <c r="Y132" s="280"/>
      <c r="Z132" s="280"/>
      <c r="AA132" s="280"/>
      <c r="AB132" s="280"/>
      <c r="AC132" s="280"/>
      <c r="AD132" s="280"/>
      <c r="AE132" s="280"/>
      <c r="AF132" s="281"/>
      <c r="AG132" s="43"/>
      <c r="AH132" s="46"/>
    </row>
    <row r="133" spans="1:34">
      <c r="A133" s="282"/>
      <c r="B133" s="462"/>
      <c r="C133" s="463"/>
      <c r="D133" s="463"/>
      <c r="E133" s="463"/>
      <c r="F133" s="464"/>
      <c r="G133" s="283"/>
      <c r="H133" s="283"/>
      <c r="I133" s="283"/>
      <c r="J133" s="283"/>
      <c r="K133" s="283"/>
      <c r="L133" s="283"/>
      <c r="M133" s="283"/>
      <c r="N133" s="465"/>
      <c r="O133" s="466"/>
      <c r="P133" s="466"/>
      <c r="Q133" s="466"/>
      <c r="R133" s="466"/>
      <c r="S133" s="466"/>
      <c r="T133" s="465"/>
      <c r="U133" s="466"/>
      <c r="V133" s="466"/>
      <c r="W133" s="466"/>
      <c r="X133" s="466"/>
      <c r="Y133" s="466"/>
      <c r="Z133" s="466"/>
      <c r="AA133" s="466"/>
      <c r="AB133" s="462"/>
      <c r="AC133" s="463"/>
      <c r="AD133" s="463"/>
      <c r="AE133" s="463"/>
      <c r="AF133" s="463"/>
      <c r="AG133" s="43"/>
      <c r="AH133" s="46"/>
    </row>
    <row r="134" spans="1:34" ht="26.25">
      <c r="A134" s="284" t="s">
        <v>295</v>
      </c>
      <c r="B134" s="285"/>
      <c r="C134" s="285"/>
      <c r="D134" s="285"/>
      <c r="E134" s="285"/>
      <c r="F134" s="184">
        <f>SUM(F37,F69,F103,F131)</f>
        <v>120</v>
      </c>
      <c r="G134" s="286"/>
      <c r="H134" s="328"/>
      <c r="I134" s="286"/>
      <c r="J134" s="328"/>
      <c r="K134" s="286"/>
      <c r="L134" s="286"/>
      <c r="M134" s="286"/>
      <c r="N134" s="285"/>
      <c r="O134" s="287"/>
      <c r="P134" s="287"/>
      <c r="Q134" s="287"/>
      <c r="R134" s="287"/>
      <c r="S134" s="287"/>
      <c r="T134" s="285"/>
      <c r="U134" s="287"/>
      <c r="V134" s="349"/>
      <c r="W134" s="349"/>
      <c r="X134" s="287"/>
      <c r="Y134" s="287"/>
      <c r="Z134" s="287"/>
      <c r="AA134" s="287"/>
      <c r="AB134" s="285"/>
      <c r="AC134" s="285"/>
      <c r="AD134" s="285"/>
      <c r="AE134" s="285"/>
      <c r="AF134" s="288"/>
      <c r="AG134" s="43"/>
      <c r="AH134" s="46"/>
    </row>
    <row r="135" spans="1:34" ht="26.25">
      <c r="A135" s="284" t="s">
        <v>296</v>
      </c>
      <c r="B135" s="285"/>
      <c r="C135" s="285"/>
      <c r="D135" s="285"/>
      <c r="E135" s="285"/>
      <c r="F135" s="238">
        <f>SUM(F38,F70,F104,F132)</f>
        <v>120</v>
      </c>
      <c r="G135" s="286"/>
      <c r="H135" s="328"/>
      <c r="I135" s="286"/>
      <c r="J135" s="328"/>
      <c r="K135" s="286"/>
      <c r="L135" s="286"/>
      <c r="M135" s="286"/>
      <c r="N135" s="285"/>
      <c r="O135" s="287"/>
      <c r="P135" s="287"/>
      <c r="Q135" s="287"/>
      <c r="R135" s="287"/>
      <c r="S135" s="287"/>
      <c r="T135" s="285"/>
      <c r="U135" s="287"/>
      <c r="V135" s="349"/>
      <c r="W135" s="349"/>
      <c r="X135" s="287"/>
      <c r="Y135" s="287"/>
      <c r="Z135" s="287"/>
      <c r="AA135" s="287"/>
      <c r="AB135" s="285"/>
      <c r="AC135" s="285"/>
      <c r="AD135" s="285"/>
      <c r="AE135" s="285"/>
      <c r="AF135" s="288"/>
      <c r="AG135" s="43"/>
    </row>
  </sheetData>
  <mergeCells count="58">
    <mergeCell ref="C98:AE98"/>
    <mergeCell ref="B133:F133"/>
    <mergeCell ref="N133:S133"/>
    <mergeCell ref="T133:AA133"/>
    <mergeCell ref="AB133:AF133"/>
    <mergeCell ref="X99:AF99"/>
    <mergeCell ref="X100:AF100"/>
    <mergeCell ref="B105:F105"/>
    <mergeCell ref="A106:AF106"/>
    <mergeCell ref="C108:AE108"/>
    <mergeCell ref="C111:AE111"/>
    <mergeCell ref="C120:AE120"/>
    <mergeCell ref="C125:AE125"/>
    <mergeCell ref="X126:AF126"/>
    <mergeCell ref="X127:AF127"/>
    <mergeCell ref="X129:AF129"/>
    <mergeCell ref="D39:F39"/>
    <mergeCell ref="A40:AF40"/>
    <mergeCell ref="C42:AE42"/>
    <mergeCell ref="C46:AE46"/>
    <mergeCell ref="C57:AE57"/>
    <mergeCell ref="C67:AE67"/>
    <mergeCell ref="V92:W92"/>
    <mergeCell ref="L63:M63"/>
    <mergeCell ref="V63:W63"/>
    <mergeCell ref="L77:M77"/>
    <mergeCell ref="V77:W77"/>
    <mergeCell ref="L89:M89"/>
    <mergeCell ref="V89:W89"/>
    <mergeCell ref="D71:F71"/>
    <mergeCell ref="A72:AF72"/>
    <mergeCell ref="C74:AE74"/>
    <mergeCell ref="C78:AE78"/>
    <mergeCell ref="C88:AE88"/>
    <mergeCell ref="C30:AE30"/>
    <mergeCell ref="L2:M3"/>
    <mergeCell ref="V2:W3"/>
    <mergeCell ref="N2:U2"/>
    <mergeCell ref="X2:AE2"/>
    <mergeCell ref="G2:I2"/>
    <mergeCell ref="L7:M7"/>
    <mergeCell ref="V7:W7"/>
    <mergeCell ref="X3:AA3"/>
    <mergeCell ref="AB3:AE3"/>
    <mergeCell ref="C6:AE6"/>
    <mergeCell ref="C12:AE12"/>
    <mergeCell ref="C23:AE23"/>
    <mergeCell ref="AF2:AF4"/>
    <mergeCell ref="AG2:AG4"/>
    <mergeCell ref="AH2:AH4"/>
    <mergeCell ref="K3:K4"/>
    <mergeCell ref="N3:Q3"/>
    <mergeCell ref="R3:U3"/>
    <mergeCell ref="A2:A4"/>
    <mergeCell ref="B2:B4"/>
    <mergeCell ref="C2:C4"/>
    <mergeCell ref="E2:E4"/>
    <mergeCell ref="F2:F4"/>
  </mergeCells>
  <dataValidations count="6">
    <dataValidation type="list" allowBlank="1" showInputMessage="1" showErrorMessage="1" sqref="Z41 Z101:Z104 AC101:AC104 Z128 AC128 AD39 Z39 T39 P39 AD41 P41 T41">
      <formula1>Nature2</formula1>
    </dataValidation>
    <dataValidation type="list" allowBlank="1" showInputMessage="1" showErrorMessage="1" sqref="S133:S135 O133:O135 AC130:AC135">
      <formula1>mod</formula1>
    </dataValidation>
    <dataValidation type="list" allowBlank="1" showInputMessage="1" showErrorMessage="1" sqref="AD130:AD135 P133:P135 T130:T135">
      <formula1>nat</formula1>
    </dataValidation>
    <dataValidation type="list" allowBlank="1" showInputMessage="1" showErrorMessage="1" sqref="O126:O132 O99:O104 S99:S104 AC68:AC70 Y68:Y70 S68:S70 O68:O70 O7:O11 S7:S11 Y7:Y11 AC7:AC11 AC24:AC29 Y109:Y110 Y130:Y135 AC58:AC66 Y58:Y66 S58:S66 O58:O66 AC121:AC124 S121:S124 Y121:Y124 Y47:Y56 Y89:Y96 AC89:AC97 S89:S97 O89:O97 O79:O87 Y43:Y45 S109:S110 AC43:AC45 S126:S132 AC75:AC77 S75:S77 S43:S45 Y75:Y77 O121:O124 O109:O110 O75:O77 O43:O45 AC109:AC110 O31:O38 Y24:Y29 O24:O29 S24:S29 S47:S56 O47:O56 AC47:AC56 AC79:AC87 Y79:Y87 S79:S87 AC112:AC119 Y112:Y119 S112:S119 O112:O119 AC31:AC38 Y31:Y38 S31:S38 Y13:Y22 AC13:AC22 S13:S22 O13:O22">
      <formula1>moda1</formula1>
    </dataValidation>
    <dataValidation type="list" allowBlank="1" showInputMessage="1" showErrorMessage="1" sqref="Z130:Z135 X126:X127 X99:X100 P128:P132 T126:T129 X129 P100:P104 T99:T104 AD101:AD104 AD68:AD70 Z68:Z70 T68:T70 P7:P11 T7:T11 Z7:Z11 AD7:AD11 Z24:Z29 AD43:AD45 AD128 P66 T66 Z58:Z66 T58:T63 AD121:AD124 T121:T124 Z121:Z124 AD47:AD56 AD89:AD97 T89:T97 Z89:Z97 P89:P97 AD58:AD66 P121:P124 Z109:Z110 P79:P87 P58:P63 AD109:AD110 T109:T110 AD75:AD77 T43:T45 T75:T77 Z75:Z77 Z43:Z45 P109:P110 P75:P77 P43:P45 Q34 AD24:AD29 P24:P29 T24:T29 Z47:Z56 P47:P56 T47:T56 AD79:AD87 T79:T87 Z79:Z87 Z112:Z119 AD112:AD119 T112:T119 P112:P119 T31:T38 AD31:AD38 Z31:Z38 P31:P38 AD13:AD22 Z13:Z22 T13:T22 P13:P22">
      <formula1>natu1</formula1>
    </dataValidation>
    <dataValidation type="list" allowBlank="1" showInputMessage="1" showErrorMessage="1" sqref="D79:D87 D31:D38 D43:D45 D89:D97 D75:D77 D58:D66 D47:D56 D117:D119 D128 D99:D104 D7:D11 D68:D70 D24:D29 D13:D22">
      <formula1>Type_UE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6000000}">
          <x14:formula1>
            <xm:f>'[3]Liste de valeurs'!#REF!</xm:f>
          </x14:formula1>
          <xm:sqref>AC41 Y97 O41 Y41 S41 Y39 O39 AC39 S39 Y128 Y99:Y104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24968EFC6EF4AB289C484678AA922" ma:contentTypeVersion="2" ma:contentTypeDescription="Crée un document." ma:contentTypeScope="" ma:versionID="b0bb2c05f4d1ac9782a6463d68370475">
  <xsd:schema xmlns:xsd="http://www.w3.org/2001/XMLSchema" xmlns:xs="http://www.w3.org/2001/XMLSchema" xmlns:p="http://schemas.microsoft.com/office/2006/metadata/properties" xmlns:ns2="2334f2aa-3fc8-42a3-8962-b3894c390d60" targetNamespace="http://schemas.microsoft.com/office/2006/metadata/properties" ma:root="true" ma:fieldsID="a46879720f890f30120ffadc60b6c807" ns2:_="">
    <xsd:import namespace="2334f2aa-3fc8-42a3-8962-b3894c390d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34f2aa-3fc8-42a3-8962-b3894c390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F851A5-C037-4481-8375-7442EB348198}"/>
</file>

<file path=customXml/itemProps2.xml><?xml version="1.0" encoding="utf-8"?>
<ds:datastoreItem xmlns:ds="http://schemas.openxmlformats.org/officeDocument/2006/customXml" ds:itemID="{67A79E5E-E5AB-4029-A6BA-ABBF59CB5779}"/>
</file>

<file path=customXml/itemProps3.xml><?xml version="1.0" encoding="utf-8"?>
<ds:datastoreItem xmlns:ds="http://schemas.openxmlformats.org/officeDocument/2006/customXml" ds:itemID="{3A783DA9-4FBD-462C-BAD6-BED3BAC91B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identité</vt:lpstr>
      <vt:lpstr>H1 MCC 2020-2021 M LEA</vt:lpstr>
      <vt:lpstr>H2 MCC 2020-2021 M LEA (2)</vt:lpstr>
    </vt:vector>
  </TitlesOfParts>
  <Company>Université d'Orléans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 Leprou</dc:creator>
  <cp:lastModifiedBy>p922</cp:lastModifiedBy>
  <dcterms:created xsi:type="dcterms:W3CDTF">2020-07-16T13:22:51Z</dcterms:created>
  <dcterms:modified xsi:type="dcterms:W3CDTF">2020-09-23T12:52:23Z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0x01010071B24968EFC6EF4AB289C484678AA922</vt:lpwstr>
  </property>
</Properties>
</file>