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000" activeTab="4"/>
  </bookViews>
  <sheets>
    <sheet name="DEG" sheetId="2" r:id="rId1"/>
    <sheet name="INSPE" sheetId="3" r:id="rId2"/>
    <sheet name="LLSH" sheetId="4" r:id="rId3"/>
    <sheet name="OSUC" sheetId="5" r:id="rId4"/>
    <sheet name="ST" sheetId="6" r:id="rId5"/>
  </sheets>
  <definedNames>
    <definedName name="Z_1BE6F91F_95DF_4346_9777_AFA1BEACF006_.wvu.FilterData" localSheetId="3">"osuc!#REF!"</definedName>
    <definedName name="Z_40D1C321_1ADC_4388_A31E_DD2B06715A7A_.wvu.Cols" localSheetId="3">"osuc!#REF!"</definedName>
    <definedName name="Z_40D1C321_1ADC_4388_A31E_DD2B06715A7A_.wvu.FilterData" localSheetId="3">"osuc!#REF!"</definedName>
    <definedName name="Z_8F9A61BF_28C1_4BE0_A452_A2C6E9CD91C1_.wvu.Cols" localSheetId="3">"osuc!#REF!"</definedName>
    <definedName name="Z_8F9A61BF_28C1_4BE0_A452_A2C6E9CD91C1_.wvu.FilterData" localSheetId="3">"osuc!#REF!"</definedName>
  </definedNames>
  <calcPr calcId="162913"/>
</workbook>
</file>

<file path=xl/calcChain.xml><?xml version="1.0" encoding="utf-8"?>
<calcChain xmlns="http://schemas.openxmlformats.org/spreadsheetml/2006/main">
  <c r="P14" i="3" l="1"/>
</calcChain>
</file>

<file path=xl/comments1.xml><?xml version="1.0" encoding="utf-8"?>
<comments xmlns="http://schemas.openxmlformats.org/spreadsheetml/2006/main">
  <authors>
    <author>Leila Amrane</author>
  </authors>
  <commentList>
    <comment ref="D10" authorId="0" shapeId="0">
      <text>
        <r>
          <rPr>
            <b/>
            <sz val="9"/>
            <color indexed="81"/>
            <rFont val="Tahoma"/>
            <family val="2"/>
          </rPr>
          <t xml:space="preserve">Leila Amrane:
NON RECU et NON APPROUVE AU CG ST </t>
        </r>
      </text>
    </comment>
  </commentList>
</comments>
</file>

<file path=xl/sharedStrings.xml><?xml version="1.0" encoding="utf-8"?>
<sst xmlns="http://schemas.openxmlformats.org/spreadsheetml/2006/main" count="754" uniqueCount="570">
  <si>
    <t>Diplôme</t>
  </si>
  <si>
    <t>Domaine</t>
  </si>
  <si>
    <t>Mention</t>
  </si>
  <si>
    <t>Parcours</t>
  </si>
  <si>
    <t>Responsable</t>
  </si>
  <si>
    <t>Limite de capacité de la mention</t>
  </si>
  <si>
    <t>Répartition de la limite par parcours (pour information)</t>
  </si>
  <si>
    <t>Niveau faisant l'objet de la sélection</t>
  </si>
  <si>
    <t>Composition de la commission d'étude*</t>
  </si>
  <si>
    <t>Critères de sélection retenus**</t>
  </si>
  <si>
    <t>Dates de campagne des candidatures (si 2 campagnes envisagées, préciser leurs dates respectives)</t>
  </si>
  <si>
    <t>mentions de licences conseillées</t>
  </si>
  <si>
    <t>modalités de candidature (dossier et/ou entretien)</t>
  </si>
  <si>
    <t>propositions de mots clés pour le moteur de recherche de Trouvermonmaster</t>
  </si>
  <si>
    <t>Attendus précis (ensemble des connaissances et compétences requises pour réussir dans la formation) - 200 caractères maximum</t>
  </si>
  <si>
    <t>Taux d'accès dans le parcours de M1 à la rentrée 2021 (rapport  nombre de candidats admis via e-candidat sur nombre de candidatures complète e-candidat)</t>
  </si>
  <si>
    <t>MASTERS</t>
  </si>
  <si>
    <t>M1</t>
  </si>
  <si>
    <t>dossier</t>
  </si>
  <si>
    <t>Dossier</t>
  </si>
  <si>
    <t>dossier et entretien</t>
  </si>
  <si>
    <t>*Sur le plan réglementaire, la commission a lieu par mention. En cas de parcours différents, la commission sera officiellement constituée de l'ensemble des membres des commissions de parcours (qui pourront toutefois étudier les dossiers séparément).</t>
  </si>
  <si>
    <t>** En dehors des critères communs : 1- Niveau suffisant dans les disciplines fondamentales pour la formation envisagée au  regard des candidatures et des capacités d’accueil ;  2- Maîtrise suffisante des compétences nécessaires pour la formation envisagée  (notamment les compétences en langues) ; 3- Le projet personnel ou professionnel de l'étudiant est cohérent avec la formation  envisagée ; 4- Le dossier est complet.</t>
  </si>
  <si>
    <t>UFR Droit, Economie et Gestion - campagne Masters 2022</t>
  </si>
  <si>
    <t>DEG</t>
  </si>
  <si>
    <t>COMPTABILITE CONTRÔLE AUDIT</t>
  </si>
  <si>
    <t>Comptabilité contrôle audit</t>
  </si>
  <si>
    <t>M. Stéphane ONNEE</t>
  </si>
  <si>
    <t>CONTRÔLE DE GESTION ET AUDIT ORGANISATIONEL (CGAO)</t>
  </si>
  <si>
    <t>Contrôle de gestion et finance d'entreprise</t>
  </si>
  <si>
    <t>Mme Nathalie DUBOST</t>
  </si>
  <si>
    <t xml:space="preserve">DROIT PRIVE  </t>
  </si>
  <si>
    <t>Droit civil et judiciaire (DCJ)</t>
  </si>
  <si>
    <t>Mme Aline Cheynet de Beaupré</t>
  </si>
  <si>
    <t>Droit des affaires français et international (DAFI)</t>
  </si>
  <si>
    <t>DROIT PUBLIC</t>
  </si>
  <si>
    <t>DROIT SOCIAL</t>
  </si>
  <si>
    <t>ECONOMETRIE, STATISTIQUES</t>
  </si>
  <si>
    <t xml:space="preserve">ECONOMIE INTERNATIONALE  </t>
  </si>
  <si>
    <t>Mme Camélia TURCU</t>
  </si>
  <si>
    <t>MANAGEMENT DES SYSTEMES D'INFORMATION</t>
  </si>
  <si>
    <t>Systèmes d'Information et Pilotage de l'Entreprise: SIPE</t>
  </si>
  <si>
    <t>M. Chaker HAOUET</t>
  </si>
  <si>
    <t>Recherche en Management des Systèmes d’Information» (ReMSI)</t>
  </si>
  <si>
    <t>MARKETING, VENTE</t>
  </si>
  <si>
    <t>MONNAIE, BANQUE, FINANCE, ASSURANCE</t>
  </si>
  <si>
    <t>Banque Finance Assurance (recherche et professionnel)</t>
  </si>
  <si>
    <t>CC pro</t>
  </si>
  <si>
    <t>INSPE CVL - campagne Masters 2022</t>
  </si>
  <si>
    <t>INSPE CVL</t>
  </si>
  <si>
    <t>MEEF 1er DEGRE</t>
  </si>
  <si>
    <t>MEEF 2nd DEGRE</t>
  </si>
  <si>
    <t>Histoire Géographie</t>
  </si>
  <si>
    <t>Anglais</t>
  </si>
  <si>
    <t>Marie-Eve PERROT - Caroline SARRE - Stéphane BRUNEL</t>
  </si>
  <si>
    <t>Espagnol</t>
  </si>
  <si>
    <t>Lettres</t>
  </si>
  <si>
    <t>Physique Chimie</t>
  </si>
  <si>
    <t>Education physique et sportive</t>
  </si>
  <si>
    <t>Sciences de la vie et de la terre</t>
  </si>
  <si>
    <t>MEEF, ENCADREMENT EDUCATIF</t>
  </si>
  <si>
    <t>Anne BOUJU-GOUJON</t>
  </si>
  <si>
    <t>METIERS DE L'ENSEIGNEMENT, DE L'EDUCATION ET DE LA FORMATION, PRATIQUES ET INGENIERIE DE LA FORMATION</t>
  </si>
  <si>
    <t>Anne-Lise DOYEN</t>
  </si>
  <si>
    <t>LANGUES ETRANGERES APPLIQUEES</t>
  </si>
  <si>
    <t>LETTRES</t>
  </si>
  <si>
    <t>Recherche</t>
  </si>
  <si>
    <t>LANGUES ET SOCIETES</t>
  </si>
  <si>
    <t>Langues, transmission et médiation interculturelles.</t>
  </si>
  <si>
    <t>Thierry ROBIN</t>
  </si>
  <si>
    <t>Traduction et communication multilingue</t>
  </si>
  <si>
    <t>Sciences humaines et sociales</t>
  </si>
  <si>
    <t>GEOGRAPHIE, AMENAGEMENT, ENVIRONNEMENT ET DEVELOPPEMENT</t>
  </si>
  <si>
    <t>Développement Durable Local et Solidaire : France, Sud(s) et Pays Emergeants (DDLS)</t>
  </si>
  <si>
    <t>HISTOIRE</t>
  </si>
  <si>
    <t>Métiers de l'accompagnement politique : Conseil, Assistanat, Rédaction (MAP CAR)</t>
  </si>
  <si>
    <t>SCIENCES DU LANGAGE</t>
  </si>
  <si>
    <t>Didactique du français et plurilinguismes (DFP)</t>
  </si>
  <si>
    <t>Création numérique et didactique (CND)</t>
  </si>
  <si>
    <t xml:space="preserve"> Linguistique outillée et traitement automatique des langues (LouTAL)</t>
  </si>
  <si>
    <t xml:space="preserve"> Linguistique et communication (LinCom)</t>
  </si>
  <si>
    <t>OSUC - campagne Masters 2022</t>
  </si>
  <si>
    <t>STS</t>
  </si>
  <si>
    <t>RISQUES ET ENVIRONNEMENT</t>
  </si>
  <si>
    <t>Chimie Pollutions, Risques, Environnements (CPRE)</t>
  </si>
  <si>
    <t>M. Christophe GUIMBAUD
M. Guillaume DAYMA</t>
  </si>
  <si>
    <t>Véhicules et Systèmes Energétiques Durables» (VSED)</t>
  </si>
  <si>
    <t>SCIENCES DE LA TERRE ET DES PLANETES, ENVIRONNEMENT</t>
  </si>
  <si>
    <t>Géoressources, Géomatériaux et Géodynamique (G3)</t>
  </si>
  <si>
    <t>Attendus précis (ensemble des connaissances et compétences requises pour réussir dans la formation)</t>
  </si>
  <si>
    <t>Taux de pression à l'entrée de chaque formation à la rentrée 2021 (rapport nombre de candidatures sur nombre de candidats admis)</t>
  </si>
  <si>
    <t>Stéphane ONNEE (président) ; Eric-Alain Zoukoua ; Gervais Gaudichau ; Sevérene Andreis (CFA)</t>
  </si>
  <si>
    <t>Motivation pour l'alternance ; bon niveau dans les matières fondamentales ; savoir-être</t>
  </si>
  <si>
    <t>Ouverture e-candidat : du 17 mars au 7  avril 2022. ; publication des résultats : 17 mai</t>
  </si>
  <si>
    <t>Licence Gestion (ou Eco-gestion) parcours comptabilité ; Licence CCA ; Prépa DCG</t>
  </si>
  <si>
    <t>expertise comptable ; comptabilité</t>
  </si>
  <si>
    <t xml:space="preserve">comptabilité générale et analytique ; droit fiscal, social et des sociétés ; finance d'entreprise ; système d'information ; anglais </t>
  </si>
  <si>
    <t>Frédérique LETORT, responsable M1, Nathalie DUBOST, responsable du M2, Séverine ANDREIS, chargée d'apprentissage</t>
  </si>
  <si>
    <t>Motivation pour l'apprentissage ; savoir-être et comportement professionnel.</t>
  </si>
  <si>
    <t>Du 22 février au 22 avril 2022.</t>
  </si>
  <si>
    <t>licence générale mention comptabilité-contrôle-finance, licence CCA, DCG</t>
  </si>
  <si>
    <t>contrôle de gestion, finance d'entreprise, audit organisationnel, apprentissage, alternance</t>
  </si>
  <si>
    <t>Les candidats doivent détenir de bonnes bases en comptabilité financière, comptabilité de gestion et avoir eu une initiation au contrôle de gestion. Un savoir-être professionnel est également nécessaire afin de trouver un contrat d'apprentissage et s'insérer correctement dans la structure d'accueil.</t>
  </si>
  <si>
    <t>Taux d'accès = 14% (26 candidats admis pour 186 dossiers complets)</t>
  </si>
  <si>
    <t>M1
M2 uniquement pour les extérieurs</t>
  </si>
  <si>
    <t>Sandie Lacroix, Benjamin Mathieu, Garance Cattalano, Nicolas Hoffschir, Sabrina Le Normand, Patrice Hoang, Frédéric Dournaux</t>
  </si>
  <si>
    <t>Outre les critères communs : 5/ Motivation de l’étudiant, notamment au regard d'éléments significatifs ou singuliers de sa candidature ; 6/ Réalisation d’un ou plusieurs stage(s) dans le domaine juridique et en lien avec la formation ; 7) Aptitude à s'impliquer activement dans un projet collectif</t>
  </si>
  <si>
    <t>M1 : Ouverture e-candidat 15 avril au 15 mai - Fin de campagne 15 juin
M2 : Ouverture e-candidat 8 mai au 2 juin - Fin de campagne 8 juillet</t>
  </si>
  <si>
    <t>Licence droit privé général</t>
  </si>
  <si>
    <t>Dossier et entretien</t>
  </si>
  <si>
    <t>droit civil, droit judiciaire, procédure</t>
  </si>
  <si>
    <t>Niveau suffisant en droit des obligations, procédure civile, droit pénal et procédure pénale. Maîtrise du raisonnement juridique et de la méthodologie des exercies de droit français (commentaire d'arrêt, dissertation, cas pratique)</t>
  </si>
  <si>
    <t xml:space="preserve">Droit et ingénierie du patrimoine (DIPat) </t>
  </si>
  <si>
    <t>1) Niveau suffisant dans les disciplines fondamentales pour la formation envisagée (y compris anglais) ; 2) Projet personnel ou professionnel cohérent avec la formation ; 3) Réalisation d’un ou plusieurs stage(s) dans le domaine juridique et en lien avec la formation ; 4) Aptitude à travailler en groupe</t>
  </si>
  <si>
    <t>M1 : Ouverture e-candidat 1er mai au 1er juin - Fin de campagne 1er juillet
M2 : Ouverture e-candidat 8 mai au 2 juin - Fin de campagne 8 juillet</t>
  </si>
  <si>
    <t>Licence Droit privé et droit civil et droit des sociétés</t>
  </si>
  <si>
    <t>Dossier avec possibilité d'entretien</t>
  </si>
  <si>
    <t>Droit civil patrimonial, Droit de l'entreprise, Droit natarial</t>
  </si>
  <si>
    <t>Niveau suffisant en droit des obligations, droit des contrats spéciaux, droit des sociétés, droit fiscal, droit patrimonial de la famille ainsi qu'en anglais.</t>
  </si>
  <si>
    <t xml:space="preserve">Droit des affaires et fiscalité (DAF) </t>
  </si>
  <si>
    <t xml:space="preserve"> Outre les critères communs 5/ Motivation de l’étudiant ; 6/ Réalisation d’un ou plusieurs stage(s) dans le domaine juridique et en lien avec la formation </t>
  </si>
  <si>
    <t>M1 : Ouverture e-candidat 5 mai au 1er juin - Fin de campagne 5 juillet
M2 : Ouverture e-candidat 5 mai au 2 juin - Fin de campagne 5 juillet</t>
  </si>
  <si>
    <t>Licence Droit des sociéts, Droit fiscal</t>
  </si>
  <si>
    <t>droit des Affaires, Droit des sociétés, Droit fiscal</t>
  </si>
  <si>
    <t>Niveau suffisant en droit des obligations, droit commercial général, droit des sociétés, droit fiscal et Anglais (LV1). Cohérence du parcours et des expériences personnelles (tages dans le domaine juridique). Maîtrise du raisonnement juridique et de la méthodologie des exercices de droit (dissertation, commentaire d'arrêt, note de synthèse, cas pratique)</t>
  </si>
  <si>
    <t>Pas de M1 - M2 délocalisé</t>
  </si>
  <si>
    <t>Outre les critères communs : 5) Niveau de français ; 6) Motivation de l’étudiant, notamment au regard d'éléments significatifs ou singuliers de sa candidature ; 7/ Réalisation d’un ou plusieurs stage(s) dans le domaine juridique et en lien avec la formation</t>
  </si>
  <si>
    <t>M2 : Ouverture e-candidat 8 mai au 2 juin - Fin de campagne 8 juillet</t>
  </si>
  <si>
    <t>Licence en Droit privé</t>
  </si>
  <si>
    <t>Droit civil, Droit des affaires, Droit international, M2 délocalisé, Pologne, Cracovie</t>
  </si>
  <si>
    <t xml:space="preserve">Droit et contentieux public (DCP) </t>
  </si>
  <si>
    <t>Mme Armelle Treppoz
M. Tristan Pouthier</t>
  </si>
  <si>
    <t>20 (M2)</t>
  </si>
  <si>
    <t>Tristan Pouthier, Armelle Treppoz, Pierre Allorant, Fouad Eddazi, Julien Thomas, Gaël Rideau, Grégory Spieth, Philippe Tanchoux, Alexis Zarca, Cédric Guillerminet</t>
  </si>
  <si>
    <t>Motif supplémentaire : réalisation d'un stage (apprécié)</t>
  </si>
  <si>
    <t>1ère campagne : ouverture e-candidat 13 avril au 30 mai - Fin de campagne 13 juin
2ème campagne (Sauf M2 DCP 1ère campagne uniquement) : Ouverture e-candidat 15 juin au 4 juillet - Fin de campagne 12 juillet</t>
  </si>
  <si>
    <t>droit, droit général, droit européen, droit histoire, histoire, sciences politiques, AES</t>
  </si>
  <si>
    <t>droit public,collectivités territoriales, contentieux</t>
  </si>
  <si>
    <t xml:space="preserve">Maîtrise des fondamentaux du droit public français (droit administratif général et droit administratif spécial - droit public des biens, libertés publiques...-, droit constitutionnel, finances publiques) et supranational (droit européen et international), une orientation droit public en licence étant appréciée ; Bonne maîtrise de la langue française (écrite et orale); maîtrise du raisonnement juridique; capacité de synthèse et d’analyse. </t>
  </si>
  <si>
    <t>Construction, Aménagement et Urbanisme (CAU)</t>
  </si>
  <si>
    <t>droit, AES</t>
  </si>
  <si>
    <t>droit public,urbanisme, immobilier, collectivités territoriales, logement, construction et aménagement</t>
  </si>
  <si>
    <t>Bonne connaissance des institutions publiques (nationales et locales) et du cadre juridique de leurs interventions.
Très bonnes capacités d’expression, d’analyse et d’organisation.</t>
  </si>
  <si>
    <t>Droit et management des Personnes et Politiques Publiques Locales (DMPPPL)</t>
  </si>
  <si>
    <t>droit, droit général, droit européen, droit histoire, droit public, histoire, sciences politiques, administration économique et sociale (AES), gestion</t>
  </si>
  <si>
    <t>droit public, collectivités territoriales, action publique, management public, politiques publiques</t>
  </si>
  <si>
    <t>Connaissances : institutions politiques et administratives françaises; instruments et fins de l'action publique. Compétences : bonne expression écrite et orale; capacité d'analyse, autonomie, capacité au travail collectif</t>
  </si>
  <si>
    <t xml:space="preserve">Gestion locale du patrimoine culturel (GLPC) </t>
  </si>
  <si>
    <t>droit, droit général,droit européen, droit histoire, histoire, sciences politiques, AES, histoire de l'art, géographie, tourisme</t>
  </si>
  <si>
    <t>droit public, gestion, administration, patrimoine culturel, collectivités territoriales, médiation culturelle, musée.</t>
  </si>
  <si>
    <t>Capacités de présentation à l'oral d'un sujet tiré des connaissances acquises.Capacités d'analyse et de synthèse, de rédaction et dissertation, de recherche documentaire dans les matières d'origine de la licence de niveau bac + 3  en histoire, droit, gestion, histoire de l'art, géographie, architecture...
Capacités de présentation à l'oral d'un sujet tiré des connaissances acquises.Capacités d'analyse et de synthèse, de rédaction et dissertation, de recherche documentaire dans les matières d'origine de la licence de niveau bac + 3  en histoire, droit, gestion, histoire de l'art, géographie, architecture...
Capacités de présentation à l'oral d'un sujet tiré des connaissances acquises.</t>
  </si>
  <si>
    <t xml:space="preserve">Métiers de l'accompagnement politique (MAP) </t>
  </si>
  <si>
    <t>droit, droit général,droit européen, droit histoire,histoire, sciences politiques, AES</t>
  </si>
  <si>
    <t>droit public, communication publique, communication privée, collectivités territoriales, histoire politique</t>
  </si>
  <si>
    <t xml:space="preserve">commentaire de document, dissertation, curiosité, esprit critique, prise de parole orale, expression écrite, veille bibliographique; connaissances en histoire politique, collectivités territoriales, des enjeux et grandes questions politiques et administratives </t>
  </si>
  <si>
    <t xml:space="preserve">Droit social et Gestion des Ressources Humaines </t>
  </si>
  <si>
    <t>Mme Levannier-Gouel Odile
M. DE LE ROCHEFOUCAULT Mehdi</t>
  </si>
  <si>
    <t>50 : 25 (M1) + 25 (M2)</t>
  </si>
  <si>
    <t>Un seul parcours</t>
  </si>
  <si>
    <t xml:space="preserve">Mme Levannier-Gouel Odile, M. de La Rochefoucauld Mehdi, M. Chenu Damien </t>
  </si>
  <si>
    <t>Deux motifs supplémentaires :
Motivation de l’étudiant ; 
Réalisation d’un stage (apprécié)</t>
  </si>
  <si>
    <t>M1 : Ouverture e-candidat 8 avril au 8 mai - Fin de campagne 8 juin
M2 : Ouverture e-candidat 9 mai au 3 juin - Fin de campagne 1er juillet</t>
  </si>
  <si>
    <t>Droit, Droit général, Droit européen, Droit Histoire, Droit privé, Droit social, gestion et AES</t>
  </si>
  <si>
    <t>Dossier et entretien.
Possibilité de 2nd entretien.</t>
  </si>
  <si>
    <t>droit social, gestion des ressources humaines, droit du travail</t>
  </si>
  <si>
    <t>Econométrie et statistique appliquée</t>
  </si>
  <si>
    <t>M. Christophe HURLIN</t>
  </si>
  <si>
    <t>Christophe HURLIN (Pdt) Sébastien RINGUEDE  Sessi TOKPAVI                 Gilles DE TRUCHIS</t>
  </si>
  <si>
    <t>25 avril au 24 juin 2022</t>
  </si>
  <si>
    <t>Economie                             Economie-Gestion                  MIASHS                       Mathématiques</t>
  </si>
  <si>
    <t>Dossier          Entretien éventuel</t>
  </si>
  <si>
    <t>Econométrie                                                     Statistiques                                                                     Data Sciences                                             Informatique décisionnelle</t>
  </si>
  <si>
    <t>Statistiques mathématiques  Probalités                                                  Algèbre linéaire                                         Analyse                                             Introduction à la programmation</t>
  </si>
  <si>
    <t>62/431 soit 14,39%</t>
  </si>
  <si>
    <t>Il n'y a pas de parcours. On l'a déjà signalé depuis plusieurs années.</t>
  </si>
  <si>
    <t>Camélia TURCU (Pdt)         Daniel MIRZA             Isabele RABAUD        Marcel VOIA</t>
  </si>
  <si>
    <r>
      <t xml:space="preserve">Ouverture de la plateforme e-candidat: du mardi </t>
    </r>
    <r>
      <rPr>
        <b/>
        <sz val="11"/>
        <color theme="1"/>
        <rFont val="Calibri"/>
        <family val="2"/>
        <scheme val="minor"/>
      </rPr>
      <t>19 avril 2022</t>
    </r>
    <r>
      <rPr>
        <sz val="11"/>
        <color rgb="FF000000"/>
        <rFont val="Calibri"/>
        <family val="2"/>
      </rPr>
      <t xml:space="preserve"> au samedi 28 mai 2022; date limite de réception des dossiers : le mardi 31 mai 2022; dates commission examen des dossiers: 6-7 juin 2022;           dates entretiens: 13-14 juin 2022;      publication des résultats: </t>
    </r>
    <r>
      <rPr>
        <b/>
        <sz val="11"/>
        <color theme="1"/>
        <rFont val="Calibri"/>
        <family val="2"/>
        <scheme val="minor"/>
      </rPr>
      <t>19 juin 2022</t>
    </r>
  </si>
  <si>
    <t xml:space="preserve">Economie                             Economie-Gestion  Mathématiques - Statistiques Ecoles de Commerce                  Ecoles d'Ingénieur       </t>
  </si>
  <si>
    <t>Economie internationale
Econométrie appliquée 
Firmes multinationales et investissements directs à l'étranger
Commerce international
Finance internationale
Analyse risque pays
Modélisation
Développement international
Développement durable
Analyse de projets
Analyse quantitative
Recherche</t>
  </si>
  <si>
    <t xml:space="preserve">Niveau d'anglais suffisant
Compétences en Econométrie appliquée à l'économie internationale
Compétences en Statistiques appliquées à l'économie internationale
Niveau suffisant en Macroéconomie, Microéconomie et Commerce international
Niveau suffisant en Finance internationale et Développement international
Appétence pour la Modélisation
</t>
  </si>
  <si>
    <t>55/154 soit 35,71%   (deux précisions: il y a une auto-sélection des candidatures des étudiants francophones, par rapport au niveau d'anglais; nous avons des candidatures des étudiants étrangers, de grande qualité, qui postulent partout en Europe et qui ne vont pas nécessairement choisir de venir à Orléans - néanmoins on doit les accepter car le niveau est là)</t>
  </si>
  <si>
    <t>M1 MSI (tronc commun) : 25</t>
  </si>
  <si>
    <t>M2 MSI-SIPE : 20</t>
  </si>
  <si>
    <t>Chaker HAOUET, Béatrice BOULU-RESHEF, Sylvie BILLOT, Dominique PHANUEL, Eric-Alain ZOUKOUA, Delphine OLLIER-GONSIOR</t>
  </si>
  <si>
    <t>du 25 avril au 31 mai 2022</t>
  </si>
  <si>
    <t>Gestion, Economie, Economie/Gestion, Administration Economique et Sociale</t>
  </si>
  <si>
    <t>Master MSI</t>
  </si>
  <si>
    <t>Il est attendu du candidat d'avoir à la fois des connaissances universitaires générales et fondamentales et des compétences (savoir-faire techniques) dans les matières en relation avec le management et la gestion des entreprises.</t>
  </si>
  <si>
    <t>12,73 % (27/212)</t>
  </si>
  <si>
    <t>M2 MSI-ReMSI : 5</t>
  </si>
  <si>
    <t>Résultats obtenus en licence et projet professionnel</t>
  </si>
  <si>
    <t xml:space="preserve">Communication Évènementielle et Digitale, Mention Sport et Culture (CED), Mention Sport et Culture                   RESPONSABLE : Sandra RIMBERT                  </t>
  </si>
  <si>
    <t>Geneviève PAVIOT et Sandra RIMBERT</t>
  </si>
  <si>
    <t>Geneviève PAVIOT (Présidente), Sandra RIMBERT</t>
  </si>
  <si>
    <t xml:space="preserve">Calendrier de candidature : du 28 mars au 16 avril 2022 
Publication des résultats : 27 mai 2022 </t>
  </si>
  <si>
    <t>Marketing, Gestion,
Management du sport,
Management des activités culturelles, Communication, 
Communication digital et Multimédia, Info com,
Tourismes et Loisirs…</t>
  </si>
  <si>
    <t>Dossier + vidéo</t>
  </si>
  <si>
    <t xml:space="preserve">Marketing, Communication, Evénementiel, Digital, Multimédia, Numérique, Influence, Sport, Culture, E-Event, E-Sport, Loisir, Médias sociaux, Création contenus digitaux, Creation audiovisuelle </t>
  </si>
  <si>
    <t>Créativité importante, Originalité, Dynamisme, Autonomie, Sens du relationnel, de l'organisation, Connaissance des outils de design , Qualités rédactionnelles, Capacités d'analyse et force de propositions</t>
  </si>
  <si>
    <t>Marketing du Produit et des Solutions Innovantes (MPSI)                         RESPONSABLE : Geneviève PAVIOT</t>
  </si>
  <si>
    <t>Marketing, 
Gestion, 
Marketing/Communication, 
AES,
Bachelor marketing (reconnu par l'Etat)
Management produit…</t>
  </si>
  <si>
    <t>Marketing, Gestion de produit, Innovation, Solutions innovantes, Digital, Data marketing, Expérience client, Stratégie digitale, Marketing multicanal, Design thinking</t>
  </si>
  <si>
    <t>Bonne écoute ; organisation ; créativité et originalité ; ouverture d'esprit ; qualités rédactionnelles et relationnelles; capacités d'analyse, de gestion ; dynamisme</t>
  </si>
  <si>
    <t>M. Sébastien GALANTI</t>
  </si>
  <si>
    <t>Sébastien GALANTI (Pdt)     Alexis DIRER          Françoise LE QUERE Yannick LUCOTTE</t>
  </si>
  <si>
    <t>19 avril au 17 juin 2022</t>
  </si>
  <si>
    <t>Licence générale en Economie Mathématiques Statistiques Ecoles de Commerce            Ecoles d'Ingénieurs</t>
  </si>
  <si>
    <t>Economie                                                        Recherche                                                           Monnaie                                                                   Banque                                                                           Finance                                                                   Assurance                                                               Analyse financière                                                Analyse risque                                                         Analyse crédit                                                                Gestion de patrimoine                                    Conseiller Clientèle                               Apprentissage                                                   Alternance</t>
  </si>
  <si>
    <t>Macroéconomie / Microéconomie / Mathématiques / Statistiques / Anglais</t>
  </si>
  <si>
    <t>54/455  soit 11,87%</t>
  </si>
  <si>
    <t>Pierre GAZE (Pdt) Sébastien GALANTI Françoise LE QUERE Yannick LUCOTTE</t>
  </si>
  <si>
    <t>1ère campagne : 
7 février au 7 avril 2022
2ème campagne : 
19 avril au 17 juin 2022</t>
  </si>
  <si>
    <t>43/175 soit 25,71%</t>
  </si>
  <si>
    <t>Résultat d'admission en licence du dernier admis (rentrée 2021)</t>
  </si>
  <si>
    <t>Walter BADIER</t>
  </si>
  <si>
    <t>Nicolas Neuman; Claire Colombel</t>
  </si>
  <si>
    <t>13 avril 2022 au
12 mai 2022</t>
  </si>
  <si>
    <t>Dossier dématérialisé</t>
  </si>
  <si>
    <t>éducation, enseignement, professeur des écoles, primaire, maternelle</t>
  </si>
  <si>
    <t>Justifier d’une maîtrise disciplinaire suffisante
. Avoir une première représentation du métier
. Appréhender les savoirs à enseigner et pour enseigner
. Avoir des connaissances générales sur les principes et les enjeux du système éducatif ainsi que son fonctionnement
. Maîtriser sa communication
. Maîtriser les compétences numériques au niveau attendu en fin de licence
. Maîtriser une langue vivante étrangère au niveau attendu en fin de licence</t>
  </si>
  <si>
    <t>Charles PARISOT-SILLON - Françoise BEAUGER-CORNU</t>
  </si>
  <si>
    <t>Président Charles Parisot-Sillon membres : Damien Moineau, Françoise Beauger-Cornu</t>
  </si>
  <si>
    <t>16 mai au 30 juin 2022</t>
  </si>
  <si>
    <t xml:space="preserve">Licence d'Histoire ou de Géographie, Mention enseignement </t>
  </si>
  <si>
    <t xml:space="preserve">Enseignant / Professeur / Lycée / Collège / 2nd Degré / Histoire / géographie </t>
  </si>
  <si>
    <t>Des connaissances et compétences solides attestant d'un niveau de fin de licence sont attendues de la part du/de la candidat(e) dans l'une des deux disciplines (histoire ou géographie), de même qu'un niveau d'expression écrite et orale en adéquation avec les tâches d'enseignement qui lui seront confiées durant la formation. L'appétence pour le travail en groupe sera valorisée.</t>
  </si>
  <si>
    <t xml:space="preserve">Pascale Catoire, Stéphane Brunel, Caroline Sarré, Marie Eve Perrot </t>
  </si>
  <si>
    <t>3 juin au 21 juin et 26 août au 30 août 2022</t>
  </si>
  <si>
    <t>LLCE Anglais</t>
  </si>
  <si>
    <t>Anglais MEEF CAPES</t>
  </si>
  <si>
    <t>Etre titulaire d’une licence anglais LLCE, à défaut d’une licence LEA avec de très bons résultats. 
Avoir obtenu de bons résultats dans les disciplines majeures de la licence : littérature, civilisation, linguistique, traduction, langue orale.
Avoir jalonné son parcours de rencontres avec la langue et les cultures des sphères anglophones (séjours, partenariats, rencontres…).
Montrer une réelle motivation pour le métier d’enseignant, en percevoir les enjeux.
Etre capable de s’investir pleinement dans une formation dense et exigeante (installation à Orléans notamment).</t>
  </si>
  <si>
    <t>Jimena LARROQUE - Françoise MORCILLO - Jean-Yves ALLIN</t>
  </si>
  <si>
    <t>Président: Jimena Larroque Autres membres: Françoise Morcillo, Samuel Fasquel et Jean-Yves Allin</t>
  </si>
  <si>
    <t>16 mai au 1er juillet et 25 au 30 août 2022</t>
  </si>
  <si>
    <t>LLCER espagnol/LEA</t>
  </si>
  <si>
    <r>
      <t>Enseignement, Enseignant,</t>
    </r>
    <r>
      <rPr>
        <sz val="10"/>
        <rFont val="Calibri (Corps)"/>
      </rPr>
      <t xml:space="preserve"> MEEF, Lycée, Collège, 2d degré</t>
    </r>
    <r>
      <rPr>
        <sz val="10"/>
        <rFont val="Calibri"/>
        <family val="2"/>
        <scheme val="minor"/>
      </rPr>
      <t>, Capes, Espagnol</t>
    </r>
  </si>
  <si>
    <t>Maîtrise suffisante en langue espagnole (oral, écrit), intérêt pour les disciplines fondamentales (civilisation, littérature, image) et aptitudes pour l'enseignement et la réflexion didactique.</t>
  </si>
  <si>
    <t>Laélia VERON - Magali PERU</t>
  </si>
  <si>
    <t xml:space="preserve"> Présidente : Laélia Véron autres membres : Magali Péru,  Laure Depretto, Pierre-Alain Caltot</t>
  </si>
  <si>
    <t>Essentiellement le niveau de compétences dans les disciplines fondamentales.</t>
  </si>
  <si>
    <t>Enseignant/Enseignement/ Porfesseur / Lycée / Collège / 2d degré, MEEF / CAPES / Lettres</t>
  </si>
  <si>
    <t>Maîtrise des connaissances et compétences d'une licence de lettres. Compétences : exercice de la dissertation, du commentaire, de l'analyse de l'image, de l'analyse grammaticale et stylistique d'un texte. Connaissances : histoire littéraire, culture générale, grammaire, stylistique.
Bonne maîtrise de la langue française (syntaxe, orthographe)
Orientation : volonté de travailler dans les métiers de l'enseignement du secondaire en lettres
En cas de réorientation : la candidate ou le candidat doit faire preuve de sa curiosité, de sa capacité à rattraper et à comprendre les compétences attendues.</t>
  </si>
  <si>
    <t xml:space="preserve">Mathématiques </t>
  </si>
  <si>
    <t>Guillaume HAVARD; Michèle GRILLOT; Alban ESSERS;Emmanuel CEPA</t>
  </si>
  <si>
    <t>mathématiques</t>
  </si>
  <si>
    <t>Françoise MAGUIN - Samuel GUILLOT - Nathalie MAGNERON</t>
  </si>
  <si>
    <t>Karine PARET - David COUVERT</t>
  </si>
  <si>
    <t>Jean-Pierre GOMEZ - Stéphane MAURY - Sylvia BOURGET</t>
  </si>
  <si>
    <t>Sciences de la Vie et de la Terre</t>
  </si>
  <si>
    <t>Présidente : Mme Anne BOUJU-GOUJON Autres membres : Mme Mandarine HUGON, M. Jean ROUSSEL, Mme Elise De Putter, Mme Célia VAN SMEVOORDE, Mme Gabrielle BEAU, Mme Sabine MAISONNIER, Mme Aude DAUMET, Mme Delphine COUTABLE</t>
  </si>
  <si>
    <t>Sociologie, Sciences de l'Education, Histoire, Droit, Psychologie, Philosophie</t>
  </si>
  <si>
    <t>dossier avec CV et lettre de motivation</t>
  </si>
  <si>
    <t>C.P.E., adolescents, pratiques éducatives et pédagogiques, accompagnement, projet, équipe</t>
  </si>
  <si>
    <t xml:space="preserve">Avoir des connaissances sur les principes et les enjeux du sytème éducatif, la relation éducative et l'accompagnement de publics adolescents. Avoir une représentation du métier de C.P.E. (Conseillère.e Principal.e d'Education), en percevoir les enjeux, être motivé pour travailler auprès d'un public adolescent et en équipe. Capacité à communiquer et bonne maitrise de la langue française (orthographe et syntaxe) à l'écrit et à l'oral. Capacité à s'emparer de la démarche de recherche en éducation. Expérience significative dans les domaines de l'Education et/ou de l'animation auprès d'adolescents. Maîtrise des compétences numériques attendues en fin de licence.           </t>
  </si>
  <si>
    <t>M2</t>
  </si>
  <si>
    <t xml:space="preserve">Présidente : Mme Cindy CHATEIGNIER Autres membres  Mme Magali Noyer-Martin, Mme Anne BOUJU-GOUJON
Mme Anne Lise DOYEN, Mme Mandarine HUGON, M. Yann MERCIER-BRUNEL       
Mme Stéphanie PERRIN, M. Manuel SCHNEEWELE,Mme Elodie TRICARD  </t>
  </si>
  <si>
    <t>Du 21 février 2022 au 25 mars 2022
et du 09 mai 2022 au 13 juin 2022</t>
  </si>
  <si>
    <t>Toutes les mentions de licence sont acceptées</t>
  </si>
  <si>
    <t>dossier VAPP pour les non titulaires du M1 MEEF PIF (dossier identique à dossier de candidature)</t>
  </si>
  <si>
    <t>Formation / Formateur / Ingénierie de formation / Formation à distance
responsable de formation</t>
  </si>
  <si>
    <t>Connaissance du public adulte en formation, des processus d'apprentissage, du cadre légal et administratif de la formation, du travail partenarial et du travail en équipe
Compétences en ingénierie de projet
Capacité à s'emparer de la démarche de recherche en éducation   
Expérience significative dans les champs de l'éducation / de la formation</t>
  </si>
  <si>
    <t>UFR Lettres, Langues, Sciences Humuaines - campagne Masters 2022</t>
  </si>
  <si>
    <t>Mentions de licences conseillées</t>
  </si>
  <si>
    <t>Modalités de candidature (dossier et/ou entretien)</t>
  </si>
  <si>
    <t>Propositions de mots clés pour le moteur de recherche de Trouvermonmaster</t>
  </si>
  <si>
    <t>Taux de pression à l'entrée de chaque formation à la rentrée 2021 (rapport nombre de candidats admis sur nombre de candidatures)</t>
  </si>
  <si>
    <t>Arts, Lettres,
 Langues</t>
  </si>
  <si>
    <t xml:space="preserve">Langues et management Européen (LAME)
</t>
  </si>
  <si>
    <t>Augustin HABRAN</t>
  </si>
  <si>
    <t>Augustin HABRAN,                                     Xiaoliang LUO</t>
  </si>
  <si>
    <t>Niveau avancé certifié en anglais; lettre de motivation rédigée en anglais; projet professionnel rédigé en anglais; extrait d'un travail type mémoire de recherche rédigé par le candidat</t>
  </si>
  <si>
    <r>
      <t xml:space="preserve">February </t>
    </r>
    <r>
      <rPr>
        <sz val="11"/>
        <color rgb="FFFF0000"/>
        <rFont val="Calibri"/>
        <family val="2"/>
        <scheme val="minor"/>
      </rPr>
      <t>2022</t>
    </r>
    <r>
      <rPr>
        <sz val="11"/>
        <rFont val="Calibri"/>
        <family val="2"/>
        <scheme val="minor"/>
      </rPr>
      <t xml:space="preserve"> to for Students applying for campus accommodation at the same time: April 15th, </t>
    </r>
    <r>
      <rPr>
        <sz val="11"/>
        <color rgb="FFFF0000"/>
        <rFont val="Calibri"/>
        <family val="2"/>
        <scheme val="minor"/>
      </rPr>
      <t>2022</t>
    </r>
    <r>
      <rPr>
        <sz val="11"/>
        <rFont val="Calibri"/>
        <family val="2"/>
        <scheme val="minor"/>
      </rPr>
      <t xml:space="preserve"> - to for 
Students (without campus accommodation): May 31st, </t>
    </r>
    <r>
      <rPr>
        <sz val="11"/>
        <color rgb="FFFF0000"/>
        <rFont val="Calibri"/>
        <family val="2"/>
        <scheme val="minor"/>
      </rPr>
      <t>2022</t>
    </r>
  </si>
  <si>
    <t>Licence ou diplôme équivalent dans les domaines de langues, sciences humaines ou sociales</t>
  </si>
  <si>
    <t>Dossier  et/ou entretien</t>
  </si>
  <si>
    <t>International trade, Management</t>
  </si>
  <si>
    <t>LAME (Languages, Business and European Management) is a 2-year English-taught masters programme dedicated to non-francophone foreign students, combining courses in French language, European politics and cultures, and business and management studies. 
Skills: While having to attend an intensive French language programme and classes in economic English, students get the opportunity to acquire fundamental knowledge in management, financial management, law and business law within the frame of European legislation. An internship is also part of the programme.
Requirements: Proficiency in English (B2/C1) and BA level in fundamental subjects including Economics, Management and Business.
Career: Jobs in business and management, company and business founding and development in/in relation to the European Union.
Reorientation: Candidates must have substantial professional experience in the fields of business and management.</t>
  </si>
  <si>
    <t xml:space="preserve">Langues, affaires et commerce International (LACI), </t>
  </si>
  <si>
    <t>Xiaoliang LUO</t>
  </si>
  <si>
    <t>Xiaoliang LUO,              Augustin HABRAN</t>
  </si>
  <si>
    <t>Niveau B2/C1 en anglais; Niveau B2 minimum en LV2; Lettre de motivation rédigée en français; projet professionnel rédigé en français</t>
  </si>
  <si>
    <t>du 8 avril au 27 mai</t>
  </si>
  <si>
    <t>Licence LEA</t>
  </si>
  <si>
    <t>Commerce international, Management</t>
  </si>
  <si>
    <t>Maîtrise des connaissances et des compétences d'une licence LEA. Niveau B2/C1 de l'anglais ; niveau B2 d'une langue B parmi les quatre suivantes : allemand, chinois, espagnol, japonais ; maîtrise des matières d'application en droit, économie, gestion orientée vers le monde d'entreprise.
Bonne maîtrise de la langue française : syntaxe, orthographe, registres de langue.
Orientation : les futurs diplômés se projettent dans une vie d'entreprise, dans un contexte international et interculturel. Les secteurs principaux concernés sont : import/export, logistique, marketing, négociation, etc. Une professionalisation de la formation est prévue dès le M2 parmi l'apprentissage, le projet professionnel et la création de start-up.
En cas de réorientation : le/la candidat.e doit attester son niveau de langues parmi celles citées plus haut si il/elle n'a pas suivi une formation LEA / LLCE spécialisée dans ces langues. Il/elle doit faire preuve d'expériences professionnelles solides en entreprise si il/elle n'a pas suivi une formation en droits/eco/gestion.</t>
  </si>
  <si>
    <t>Stéphanie LOUBERE</t>
  </si>
  <si>
    <t>Aucune</t>
  </si>
  <si>
    <t>Aude Déruelle, Philippe Haugeard, Stéphanie Loubère, Gabriele Ribémont</t>
  </si>
  <si>
    <t>Bonnes compétences et connaisances de la littérature française, très bon niveau de français (C1 conseillé), Projet de mémoire</t>
  </si>
  <si>
    <r>
      <t xml:space="preserve">1er avril-15 mai </t>
    </r>
    <r>
      <rPr>
        <sz val="11"/>
        <color rgb="FFFF0000"/>
        <rFont val="Calibri"/>
        <family val="2"/>
        <scheme val="minor"/>
      </rPr>
      <t>puis 1er au 30 juin</t>
    </r>
  </si>
  <si>
    <t>Lettres, Lettres-Langues</t>
  </si>
  <si>
    <t>Recherche, Littérature française, littérature comparée, Histoire littéraire, Accompagnement personnalisé, Insertion professionnelle</t>
  </si>
  <si>
    <t>Formation littéraire initiale : connaissances et compétences en littérature française.
Culture générale solide, goût de la lecture et de l’analyse littéraire, capacité à aborder les documents en fonction de leur contexte historique, culturel et esthétique.
Bonne maîtrise de la langue française (niveau C1 exigé pour les étudiants étrangers), pratique d’une langue étrangère.
Compétences rédactionnelles (maîtrise des différents exercices académiques : dissertation, commentaire, étude stylistique).
Compétences méthodologiques pour s’investir dans un projet au long cours (définir un objectif, planifier sa réalisation et savoir travailler en autonomie).</t>
  </si>
  <si>
    <r>
      <rPr>
        <sz val="11"/>
        <color rgb="FFFF0000"/>
        <rFont val="Calibri"/>
        <family val="2"/>
        <scheme val="minor"/>
      </rPr>
      <t>Thierry ROBIN, Catherine PELAGE</t>
    </r>
    <r>
      <rPr>
        <sz val="11"/>
        <color rgb="FF000000"/>
        <rFont val="Calibri"/>
        <family val="2"/>
      </rPr>
      <t xml:space="preserve">, Kerry Jane Wallart, </t>
    </r>
    <r>
      <rPr>
        <sz val="11"/>
        <color rgb="FFFF0000"/>
        <rFont val="Calibri"/>
        <family val="2"/>
        <scheme val="minor"/>
      </rPr>
      <t>Aline Henninger/ Mayumi Shimosakai (en fonction du 2nd parcours)</t>
    </r>
  </si>
  <si>
    <t>Sélection sur dossier. Les compétences dans les disciplines fondamentales, notamment les langues doivent être satisfaisantes, y compris en langue B. Ce diplôme s'adresse à des étudiant·e·s spécialisé·e·s dans les langues-cultures, en particulier anglais et espagnol. Il demeure éventuellement ouvert à des étudiant·e·s n’ayant pas étudié l’espagnol, via des parcours adaptés pour les LV2 Allemand, Japonais et Chinois. Pièces à fournir impérativement dans le dossier: lettre de motivation détaillée et personnalisée en français + lettre en anglais OU en espagnol expliquant les raisons qui ont motivé le candidat à choisir le master (et indiquant la cohérence du projet de recherche/ professionnel). Entretien si nécessaire.</t>
  </si>
  <si>
    <t>LLCER, LEA</t>
  </si>
  <si>
    <t>Dossier et/ou entretien</t>
  </si>
  <si>
    <r>
      <t xml:space="preserve">Langues, Recherche, Interculturel, Médiation, Etudes anglophones, Etudes hispaniques, Langues-cultures, </t>
    </r>
    <r>
      <rPr>
        <sz val="11"/>
        <color rgb="FFFF0000"/>
        <rFont val="Calibri"/>
        <family val="2"/>
        <scheme val="minor"/>
      </rPr>
      <t xml:space="preserve">anglais, espagnol, </t>
    </r>
    <r>
      <rPr>
        <sz val="11"/>
        <color rgb="FF000000"/>
        <rFont val="Calibri"/>
        <family val="2"/>
      </rPr>
      <t>Languages, Research, Intercultural, M</t>
    </r>
    <r>
      <rPr>
        <sz val="11"/>
        <color rgb="FFFF0000"/>
        <rFont val="Calibri"/>
        <family val="2"/>
        <scheme val="minor"/>
      </rPr>
      <t>e</t>
    </r>
    <r>
      <rPr>
        <sz val="11"/>
        <color rgb="FF000000"/>
        <rFont val="Calibri"/>
        <family val="2"/>
      </rPr>
      <t>diation, English, Spanish, langues étrangères, cultures étrangères, anglais, espagnol, japonais, allemand, chinois, communication, culture, promotion des échanges et réseaux.</t>
    </r>
  </si>
  <si>
    <t>Attendus : maîtrise des connaissances et compétences d'une licence en langues, LLCER (Langues, Littératures et Civilisations Etrangères ou Régionales) ou LEA (Langues Etrangères Appliquées). Plus précisément, ce master s’adresse à des étudiants spécialisés dans les langues-cultures, en particulier anglais et espagnol, tout en étant ouvert également à des étudiants n’ayant pas étudié l’espagnol, avec des parcours adaptés pour les LV2 Allemand, Japonais et Chinois. La compréhension et l’expression (tant écrites qu’orales) en langues étrangères servent ici à mieux comprendre les logiques inhérentes aux cultures étudiées et à leur interaction.
Compétences : écrites de la dissertation, du commentaire, de l'analyse de l'image, de l'analyse grammaticale et stylistique d'un texte en langue étrangère. Orales : de présentations de sujets avec support, de constitutions de dossiers et projets multilingues.
Connaissances visées: Langues et cultures des pays anglophones et hispanophones, voire germanophones, japonophones ou sinophones.
Prérequis : Une bonne culture générale est requise, ainsi qu’une connaissance des concepts de base en sémiologie, linguistique, stylistique. Une maîtrise satisfaisante de la langue française (syntaxe, orthographe) est un autre préalable qui ne doit pas être négligée. Orientation : souhait de travailler dans la recherche et l’enseignement universitaire (post-doctorat), ou les services culturels, voire le tourisme (dans des entreprises privées ou la fonction publique après concours), les métiers de l’information ou de la communication multilingue (communication d’entreprise ou d’organisme public ou privé, associations etc.).
Enseignement secondaire (après préparation et obtention concours)
En cas de réorientation : la candidate ou le candidat doit faire preuve de sa curiosité, de sa capacité à rattraper et à comprendre les compétences attendues dans les langues et cultures étrangères déjà citées. Enfin ce diplôme peut venir en compléter d'autres à profit (MEEF par exemple).</t>
  </si>
  <si>
    <t>Gilles CLOISEAU</t>
  </si>
  <si>
    <r>
      <t xml:space="preserve">Gilles Cloiseau,                           Thierry Robin, </t>
    </r>
    <r>
      <rPr>
        <sz val="11"/>
        <color rgb="FFFF0000"/>
        <rFont val="Calibri"/>
        <family val="2"/>
        <scheme val="minor"/>
      </rPr>
      <t>Mayumi Shimosakai/ Aline Henninger</t>
    </r>
  </si>
  <si>
    <r>
      <t xml:space="preserve">Sélection sur dossier. </t>
    </r>
    <r>
      <rPr>
        <sz val="11"/>
        <color rgb="FFFF0000"/>
        <rFont val="Calibri"/>
        <family val="2"/>
        <scheme val="minor"/>
      </rPr>
      <t xml:space="preserve">Moyenne minimum condition sine qua non </t>
    </r>
    <r>
      <rPr>
        <sz val="11"/>
        <rFont val="Calibri"/>
        <family val="2"/>
        <scheme val="minor"/>
      </rPr>
      <t xml:space="preserve">de 10/20 dans les matières de langues A et B . Pièces à fournir impérativement dans le dossier : lettre de motivation </t>
    </r>
    <r>
      <rPr>
        <sz val="11"/>
        <color rgb="FFFF0000"/>
        <rFont val="Calibri"/>
        <family val="2"/>
        <scheme val="minor"/>
      </rPr>
      <t>détaillée</t>
    </r>
    <r>
      <rPr>
        <sz val="11"/>
        <rFont val="Calibri"/>
        <family val="2"/>
        <scheme val="minor"/>
      </rPr>
      <t xml:space="preserve"> et personalisée en français, lettre an anglais et en langue B (espagnol, </t>
    </r>
    <r>
      <rPr>
        <sz val="11"/>
        <color rgb="FFFF0000"/>
        <rFont val="Calibri"/>
        <family val="2"/>
        <scheme val="minor"/>
      </rPr>
      <t>japonais</t>
    </r>
    <r>
      <rPr>
        <sz val="11"/>
        <rFont val="Calibri"/>
        <family val="2"/>
        <scheme val="minor"/>
      </rPr>
      <t xml:space="preserve"> ou allemand) expliquant les raisons qui ont motivé le candidat à choisir le master, </t>
    </r>
    <r>
      <rPr>
        <sz val="11"/>
        <color rgb="FFFF0000"/>
        <rFont val="Calibri"/>
        <family val="2"/>
        <scheme val="minor"/>
      </rPr>
      <t>justificatif du niveau en langue B</t>
    </r>
    <r>
      <rPr>
        <sz val="11"/>
        <rFont val="Calibri"/>
        <family val="2"/>
        <scheme val="minor"/>
      </rPr>
      <t>. Entretien si nécessaire.</t>
    </r>
  </si>
  <si>
    <t>LEA, LLCER</t>
  </si>
  <si>
    <t>Traduction, Communication multilingue, Translation, Multilingual communication</t>
  </si>
  <si>
    <t xml:space="preserve">Maîtrise des connaissances et des compétences d'une licence LEA, ou LCER, Niveau C1 de l'anglais ; niveau B2/C1 d'une langue B parmi les quatre suivantes : allemand, chinois, espagnol, japonais ; maîtrise des matières de linguistique, grammaire et traduction en anglais et en langue B.
Bonne maîtrise de la langue française : syntaxe, orthographe, registres de langue.
Orientation : métiers de la traduction, de la localisation, de l'édition, et de la traductique. Les débouchés sont les secteurs de la traduction spécialisée, de la traduction audiovisuelle, de la localisation et de la post-édition.
En cas de réorientation : le/la candidat.e doit attester son niveau de langues parmi celles citées plus haut si il/elle n'a pas suivi une formation LEA / LLCE spécialisée dans ces langues. </t>
  </si>
  <si>
    <t xml:space="preserve">Géomatique-Limnologie-Environnement-Territoires (GLET) </t>
  </si>
  <si>
    <t>Rachid NEDJAI</t>
  </si>
  <si>
    <t>Rachid Nedjai, Abdelkrim Bensaid, Pascal Bartout, Laurent Touchart</t>
  </si>
  <si>
    <t>Bonnes connaissances en cartographie, bases en géomatique, géographie et physique (eau).</t>
  </si>
  <si>
    <r>
      <t xml:space="preserve">8 avril au 27 mai </t>
    </r>
    <r>
      <rPr>
        <sz val="11"/>
        <color rgb="FFFF0000"/>
        <rFont val="Calibri"/>
        <family val="2"/>
        <scheme val="minor"/>
      </rPr>
      <t>2022</t>
    </r>
  </si>
  <si>
    <t>Geographie, Géologie, Biologie</t>
  </si>
  <si>
    <r>
      <t xml:space="preserve">Dossier </t>
    </r>
    <r>
      <rPr>
        <sz val="11"/>
        <color rgb="FFFF0000"/>
        <rFont val="Calibri"/>
        <family val="2"/>
        <scheme val="minor"/>
      </rPr>
      <t>et/ou entretien</t>
    </r>
  </si>
  <si>
    <r>
      <t xml:space="preserve">Géomatique, Limnologie, environnement, Territoire, </t>
    </r>
    <r>
      <rPr>
        <sz val="11"/>
        <color rgb="FFFF0000"/>
        <rFont val="Calibri"/>
        <family val="2"/>
        <scheme val="minor"/>
      </rPr>
      <t>Bases de données</t>
    </r>
  </si>
  <si>
    <t xml:space="preserve">Disposer d'un fond assez solide en géographie/géologie. Compétences :
bonnes connaissances des fondamentaux de la cartographie, de l'analyse
de l'image, avoir des compétences avérées en géographie physique et
principalement en hydrologie, géomorphologie, des connaissances en SIG
seront un plus, avoir de bonnes compétences en informatique, bonne
qualités rédactionnelles. Connaissances : en limnologie. Bonne maîtrise de la langue française (syntaxe, orthographe). Orientation : volonté de travailler dans les métiers de la cartographie, SIG, environnement. </t>
  </si>
  <si>
    <t>Franck Guerit, Oumar Marega, Geneviève Pierre, Christine Romero</t>
  </si>
  <si>
    <t>Bases de connaissances en pratiques du développement territorial ; sensibilité aux enjeux du développement durable, de la solidarité (ESS) et de la coopération en France et à l'étranger.</t>
  </si>
  <si>
    <t>Géographie</t>
  </si>
  <si>
    <t>Développement territorial, local, solidaire</t>
  </si>
  <si>
    <t>Compétences : capacité rédactionnelle. Capacité à poser et à traiter un sujet de recherche en géographie et en sciences sociales. Analyse spatiale. Traitement de données (quantitatives et qualitatives).
Connaissances : culture générale en géographie et sciences sociales ; mutations et dynamiques territoriales de nos sociétés (espace français, urbanisation, ruralité, environnement) ; développement durable et transition ; Économie sociale et solidaire ; relations internationales et aide au développement.
Appétences : développement local ; développement durable ; économie sociale et solidaire ; coopération internationale
Orientation : métiers du développement territorial, liés aux thèmes développés dans le cursus : développement local, ESS, coopération décentralisée, développement durable et transition.
En cas de réorientation : le candidat ou la candidate doit faire preuve de sa motivation et de la qualité de son projet personnel et professionnel en lien avec la formation, tout en démontrant sa capacité à rattraper et à maîtriser les compétences attendues.</t>
  </si>
  <si>
    <t>Arnaud SUSPENE</t>
  </si>
  <si>
    <r>
      <rPr>
        <sz val="11"/>
        <color rgb="FFFF0000"/>
        <rFont val="Calibri"/>
        <family val="2"/>
        <scheme val="minor"/>
      </rPr>
      <t>Arnaud Suspène</t>
    </r>
    <r>
      <rPr>
        <sz val="11"/>
        <color rgb="FF000000"/>
        <rFont val="Calibri"/>
        <family val="2"/>
      </rPr>
      <t>, Gaël Rideau, Noëlline Castagnez, Pierre Allorant</t>
    </r>
  </si>
  <si>
    <t>Critères communs</t>
  </si>
  <si>
    <t>11 avril au 21 mai</t>
  </si>
  <si>
    <t>Histoire, Droit, Sciences Politiques, Information-Communication</t>
  </si>
  <si>
    <t>Histoire, Communication, Conseil politique, Histoire politique</t>
  </si>
  <si>
    <t>Compétences : commentaire de documents, dissertation, curiosité, esprit critique, prise de parole orale, expression écrite, veill bibliographique.
Connaissances: connaissances en Histoire notamment politique sur les quatre périodes, connaissance de l'actualité, historiographie.</t>
  </si>
  <si>
    <t xml:space="preserve">Pouvoirs, culture, société (PCS) </t>
  </si>
  <si>
    <r>
      <rPr>
        <sz val="11"/>
        <color rgb="FFFF0000"/>
        <rFont val="Calibri"/>
        <family val="2"/>
        <scheme val="minor"/>
      </rPr>
      <t>Arnaud Suspène</t>
    </r>
    <r>
      <rPr>
        <sz val="11"/>
        <color rgb="FF000000"/>
        <rFont val="Calibri"/>
        <family val="2"/>
      </rPr>
      <t>, Gaël Rideau, Noëlline Castagnez</t>
    </r>
  </si>
  <si>
    <t>Histoire, Sciences politiques, Patrimoine, Histoire de l'art et Archéologie, Lettres, Lettres classiques, Humanités, Sciences de l'Homme</t>
  </si>
  <si>
    <t>Histoire, Histoire politique, Histoire des savoirs et des pouvoirs</t>
  </si>
  <si>
    <t>Maîtrise des connaissances et compétences d'une licence d’Histoire. Compétences : exercice de la dissertation, du commentaire, de l’exposé oral et de l'analyse de l'image, veille scientifique et documentaire. Connaissances : histoire des quatre périodes, histoire de l’histoire et culture générale.
Bonne maîtrise de la langue française (syntaxe, orthographe)
Orientation : volonté de travailler dans les métiers de l'historien, du patrimoine, de la culture, du journalisme.
En cas de réorientation : la candidate ou le candidat doit faire preuve de sa curiosité, de sa capacité à rattraper et à comprendre les compétences attendues.</t>
  </si>
  <si>
    <t>Katja PLOOG</t>
  </si>
  <si>
    <t>Katja Ploog, Marie Skrovec, Philipe Godiveau, Anne-Lyse Minard</t>
  </si>
  <si>
    <t>Etudiants étrangerss : niveau C1 ; lettre de motivation avec projet professionnel rédigée en français ; préacquis en sciences du langage</t>
  </si>
  <si>
    <t>Titulaire de la Licence SDL 
Les étudiants titulaires d'autres licences du domaine Arts, Lettres et Langues et Sciences humaines et sociales peuvent postuler sous réserve de présence des prérequis.</t>
  </si>
  <si>
    <t>linguistique, langage, corpus, sociolinguistique, FLE, didactique, plurilinguisme, interactions sociales</t>
  </si>
  <si>
    <r>
      <t xml:space="preserve">Compétences : </t>
    </r>
    <r>
      <rPr>
        <sz val="11"/>
        <color rgb="FFFF0000"/>
        <rFont val="Calibri"/>
        <family val="2"/>
      </rPr>
      <t xml:space="preserve">maîtrise de la langue française ; pour les étrangers : niveau C1 ; </t>
    </r>
    <r>
      <rPr>
        <sz val="11"/>
        <color rgb="FFFF0000"/>
        <rFont val="Calibri"/>
        <family val="2"/>
        <scheme val="minor"/>
      </rPr>
      <t xml:space="preserve"> compétence de communication dans au moins une langue vivante, </t>
    </r>
    <r>
      <rPr>
        <sz val="11"/>
        <color rgb="FFFF0000"/>
        <rFont val="Calibri"/>
        <family val="2"/>
      </rPr>
      <t>compétences de lecture en anglais</t>
    </r>
    <r>
      <rPr>
        <sz val="11"/>
        <color rgb="FFFF0000"/>
        <rFont val="Calibri"/>
        <family val="2"/>
        <scheme val="minor"/>
      </rPr>
      <t>, bonnes capacités rédactionnelles, esprit critique et d’initiative, capacité de travail collaboratif ; intérêt pour les sciences du langage ; Connaissances : dont fonctionnement du langage et des langues, connaissances de base sur les écologies linguistiques dans le monde ; expérience ou intérêt avéré pour le domaine de spécialité lié au parcours demandé.</t>
    </r>
  </si>
  <si>
    <t>linguistique, langage, corpus, sociolinguistique, FLE, didactique, création numérique, interaction homme/machine</t>
  </si>
  <si>
    <t>linguistique, langage, corpus, sociolinguistique, traitement automatique, linguistique outillée, interaction homme/ machine</t>
  </si>
  <si>
    <t>linguistique, langage, corpus, sociolinguistique, communication, discours, média, interactions sociales</t>
  </si>
  <si>
    <t>24</t>
  </si>
  <si>
    <t>Christophe GUIMBAUD
Gisèle TONG  
Said ABID
Stéphanie DE PERSIS</t>
  </si>
  <si>
    <t>pas d'autres critères que ceux prévus</t>
  </si>
  <si>
    <t>Plateforme : du 1er mai au 5 juin 2022
Publication résultats : 25 juin 2022</t>
  </si>
  <si>
    <t>Chimie ; Physique-Chimie ; Géosciences</t>
  </si>
  <si>
    <t>Chimie, environnement, Risques chimiques et industriels, énergies conventionnelles et renouvelables, combustion, atmosphère, dépollution, gestion des déchets, traitement de l'eau et des sols</t>
  </si>
  <si>
    <t xml:space="preserve">Prérequis : Licence de Chimie, Chimie-Physique, ingénierie en procédés chimiques, géosciences, biologie environnementale, avec un niveau de chimie élevé en L3 (Thermochimie et Cinétique surtout) représentant au moins 1/3 des cours en L3 </t>
  </si>
  <si>
    <t>8</t>
  </si>
  <si>
    <t>Guillaume DAYMA
Nicolas MAZELLIER</t>
  </si>
  <si>
    <t>NON CONCERNE - Exclusivement des étudiants dans le cycle d'ingénieurs de Polytech'</t>
  </si>
  <si>
    <t>M. Stanislas SIZARET</t>
  </si>
  <si>
    <t>Charles GUMIAUX
Stanislas SIZARET
Johann TUDURI</t>
  </si>
  <si>
    <t>Géosciences</t>
  </si>
  <si>
    <r>
      <t>Géologie des ressources minérales, géomatique, géologie de terrain, magmatologie, géodynamique, métallogénie, volcanisme, systèmes d'information géographique.</t>
    </r>
    <r>
      <rPr>
        <sz val="11"/>
        <color rgb="FFFF0000"/>
        <rFont val="Calibri"/>
        <family val="2"/>
        <scheme val="minor"/>
      </rPr>
      <t xml:space="preserve">
Géologue, magma, métallogénie, géodynamique, tectonique, minéralogie, prospection, exploration, prospection minière, exploration minière, minéraux industriels, métallographie, métamorphisme, expérimentation, gestion de données, ressources naturelles, industrie extractive, modélisation 3D, hydrothermalisme, gouvernance minière, gestion de projet, environnement minier, SIG, volcan</t>
    </r>
  </si>
  <si>
    <t>Principalement dédié aux diplômés d’une L3 généraliste en sciences de la Terre, les candidatures sont ouvertes plus généralement aux candidats titulaires d’un diplôme Bac + 3. Les candidats sont sélectionnés sur le projet professionnel, la motivation et les résultats. Des bases solides sont attendues dans quelques-uns des domaines suivants : Géologie, Géomatique, Magmatologie-Volcanologie, Métamorphisme, Géodynamique, Métallogénie, Géologie structurale, Minéralogie, Informatique, Statistique, Cartographie, Anglais.</t>
  </si>
  <si>
    <t>Géochimie et Géomatique de l’Environnement (Géo2Env)</t>
  </si>
  <si>
    <t>Lionel MERCURY
Stanislas SIZARET
Christophe TOURNASSAT
Anaelle SIMONNEAU</t>
  </si>
  <si>
    <r>
      <t xml:space="preserve">hydrogéologie, pollution nappes, ingénieurie environnementale, géomatique, bassins versants, aquifères, sols
</t>
    </r>
    <r>
      <rPr>
        <sz val="11"/>
        <color rgb="FFFF0000"/>
        <rFont val="Calibri"/>
        <family val="2"/>
        <scheme val="minor"/>
      </rPr>
      <t>Géologue, géochimie, chimie des eaux, thermodynamique des solutions, gestion de données, diagnostic environnemental, transfert réactif, production d’eau, distribution d’eau, gestion des déchets, dépollution, expérimentation, sites instrumentés, environnement minier, systèmes d'information géographique, Stockage, SIG</t>
    </r>
  </si>
  <si>
    <t xml:space="preserve">Diplômes : principalement dédié aux diplômés d’une L3 généraliste en sciences de la Terre, les candidatures sont ouvertes plus généralement aux candidats titulaires d’un diplôme Bac + 3. Les candidats sont sélectionnés sur le projet professionnel, la motivation et les résultats. Des bases solides sont attendues dans quelques-uns des domaines suivants : Géologie, Géomatique, Sédimentologie, Stratigraphie, Pédologie, Chimie des eaux, Géochimie, Hydrogéologie, Minéralogie, Informatique, Statistique, Cartographie, Anglais. </t>
  </si>
  <si>
    <t>SOUS RESERVE DE VALIDATION AU CONSEIL DE GESTION DE L'OSUC PREVU LE 9 NOVEMBRE 2021</t>
  </si>
  <si>
    <t>UFR Sciences et Techniques - campagne Masters 2022</t>
  </si>
  <si>
    <t>commentaire</t>
  </si>
  <si>
    <t>Sciences, Technologies, Santé</t>
  </si>
  <si>
    <t>AGROSCIENCES, ENVIRONNEMENT, TERRITOIRES, PAYSAGE, FORET</t>
  </si>
  <si>
    <t xml:space="preserve"> BICG "Biologie Intégrative et Changement Globaux"</t>
  </si>
  <si>
    <t>Mme BANKHEAD Stéphanie</t>
  </si>
  <si>
    <t>Stéphanie BANKHEAD (Présidente de la commission), Sabine CARPIN, Régis FICHOT, Géraldine ROUX, Aurélien SALLÉ, Steeve THANY, Cécile VINCENT</t>
  </si>
  <si>
    <t>Critères communs**</t>
  </si>
  <si>
    <t>1er avril 2022-15 mai 2022</t>
  </si>
  <si>
    <t>Licence Générale "Sciences de la Vie" ;
Licence Générale "Sciences de la Vie et de la Terre" ;
Licence Générale "Frontières du vivant"</t>
  </si>
  <si>
    <t>biologie - changement global - écologie - environnement - écologie du paysage - géomatique - SIG - écosystème terrestre - écologie des communautés - réseau d'interaction - biodiversité - espèce invasive - invasion - biologie évolutive - phylogéographie - adaptation - génétique des populations - génomique des populations - écophysiologie - génome - épigénétique - écologie évolutive - biologie moléculaire - biostatistiques - agrosystème - agrosciences - forêt - arbre - plante - insecte - relations plante-insecte - entomologie - phytopathologie - biologie de la conservation - écotoxicologie -  phytoremédiation - pollution - phytomanagement - activités humaines - écologie de la restauration</t>
  </si>
  <si>
    <t xml:space="preserve">Analyser les effets de l’anthropisation sur la biodiversité ;
Mobiliser les concepts fondamentaux et les technologies de biologie, de génétique, d’écologie, de physiologie, d’évolution, de classification du vivant, de biologie moléculaire ;
Identifier, choisir et appliquer une combinaison d’outils analytiques adaptés pour mettre en évidence les mécanismes d’adaptations morphologiques, physiologiques et comportementales des organismes ;
Etre en capacité de s’adapter à un environnement changeant (nouvelles technologies, changement climatique) ;
Mobiliser ses connaissances pour étudier différents niveaux d’analyse, de la molécule à la communauté et à l’écosystème ;
Identifier et mener en autonomie les différentes étapes d’une démarche expérimentale ;
Identifier, sélectionner et analyser avec esprit critique diverses ressources spécialisées pour documenter un sujet et synthétiser ces données en vue de leur exploitation ;
Utiliser les méthodes statistiques utilisées dans les sciences de la vie et acquérir une autonomie dans l’analyse des données ;
Travailler en équipe autant qu’en autonomie et responsabilité au service d’un projet ;
Communiquer par oral et par écrit, de façon claire et non-ambiguë en anglais.
</t>
  </si>
  <si>
    <t>20/131</t>
  </si>
  <si>
    <t>Mettre à jour les modalités d'enseignement sur TrouverMonMaster : FI/FC</t>
  </si>
  <si>
    <t xml:space="preserve"> FMB "Forêt et Mobilisation des Bois"</t>
  </si>
  <si>
    <t>Stéphanie BANKHEAD (Présidente de la commission), Régis FICHOT, Aurélien SALLÉ, Steeve THANY, Emmanuelle THILL, Cécile VINCENT, Stéphanie WURPILLOT</t>
  </si>
  <si>
    <t>Licence Générale "Sciences de la Vie" ;
Licence Générale "Sciences de la Vie et de la Terre" ;
Licence Professionnelle "Agronomie" ;
Licence Professionnelle "Métiers des ressources naturelles et de la forêt" ;
Licence Professionnelle "Métiers du bois" ;
Licence Professionnelle "Métiers de la protection et de la gestion de l'environnement" ;
Licence Professionnelle "Productions Végétales"</t>
  </si>
  <si>
    <t>biologie - sylviculture - forêt - arbre - mobilisation - bois - gestion forestière - desserte forestière - logistique du transport du bois - qualité et classement des bois - droit forestier - économie forestière - impact environnemental - analyse territoriale - plan de gestion - SIG - géomatique - cartographie -  télédétection - peuplements forestiers - écologie du paysage - adaptation - biostatistiques - exploitation - changement climatique - carbone - biodiversité</t>
  </si>
  <si>
    <t xml:space="preserve">Analyser les effets de l’anthropisation sur la biodiversité et les écosystèmes forestiers ;
Mobiliser les concepts fondamentaux et les technologies de biologie, d’écologie, de physiologie ;
Identifier, choisir et appliquer une combinaison d’outils analytiques adaptés pour mettre en évidence les mécanismes d’adaptations morphologiques, physiologiques et comportementales des organismes ;
Etre en capacité de s’adapter à un environnement changeant (nouvelles technologies, changement climatique) ;
Mobiliser ses connaissances pour étudier différents niveaux d’analyse, de la molécule à la communauté et à l’écosystème ;
Identifier et mener en autonomie les différentes étapes d’une démarche expérimentale ;
Identifier, sélectionner et analyser avec esprit critique diverses ressources spécialisées pour documenter un sujet et synthétiser ces données en vue de leur exploitation ;
Utiliser les méthodes statistiques utilisées dans les sciences de la vie et acquérir une autonomie dans l’analyse des données ;
Travailler en équipe autant qu’en autonomie et responsabilité au service d’un projet ;
Communiquer par oral et par écrit, de façon claire et non-ambiguë en anglais.
</t>
  </si>
  <si>
    <t>20/106</t>
  </si>
  <si>
    <t>Mettre à jour les modalités d'enseignement sur TrouverMonMaster : FI/FC/Apprentissage pour la 2ème année</t>
  </si>
  <si>
    <t>AUTOMATIQUE, ROBOTIQUE</t>
  </si>
  <si>
    <t>Robotique</t>
  </si>
  <si>
    <t>M.Dominique NELSON-GRUEL</t>
  </si>
  <si>
    <t>Seul deux spécialité ouvrent suivant la regle de minimum 12 pour ouvrir une spécialité</t>
  </si>
  <si>
    <t>D. NELSON-GRUEL (President), P. VIEYRES, C. NOVALES, P. RAVIER, A. LIGER</t>
  </si>
  <si>
    <t>Niveau dans les matières fondamentales (Math, physique, méca, info, Automatique) et expérience prof.</t>
  </si>
  <si>
    <t>1er campagne du 16/05 au 31/05
2eme Campagne 1 Juillet au 15 Juillet</t>
  </si>
  <si>
    <t>Licence de Robotique, Mécanique, Informatique, Informatique et applications, Informatique et Mathématiques, Physique, Mathématiques, Mathématique et applications, physique et sciences pour l'ingénieur, STAPS Sciences pour l'ingénieur , Electronique, énergie électrique, automatique (E.E.A.), Sciences pour l'ingénieur ,</t>
  </si>
  <si>
    <t>Dossier et entretien si necessaire pour les étudiants en liste d'attente</t>
  </si>
  <si>
    <t>Automatique, Robotique, Mécatronique, Informatique industriel, Système embarqué, Application, Internet des objets</t>
  </si>
  <si>
    <t>Outre une motivation importante de bonnes bases en mathématique, mécanique, physique générale doivent permettre la réussite</t>
  </si>
  <si>
    <t>Taux d'accés à 22%</t>
  </si>
  <si>
    <t>Il est intéressant de noter que sur les 31 candidats admis et ayant validés le souhait de venir dans notre master uniquement 11 candidats sont réellement présent==&gt; e-candidat ne semble pas repondre au besoin car certaines années le phénoméne inverse apparait</t>
  </si>
  <si>
    <t>Automatique</t>
  </si>
  <si>
    <t>Signal</t>
  </si>
  <si>
    <t>CHIMIE MOLECULAIRE</t>
  </si>
  <si>
    <t>Stratégie et Qualité en Chimie Analytique (SQCA)</t>
  </si>
  <si>
    <t>M. Arnaud TATIBOUET</t>
  </si>
  <si>
    <t>40 en M1</t>
  </si>
  <si>
    <t>16 en M2</t>
  </si>
  <si>
    <t>M1 ou M2 pour les candidatures extérieures en M2</t>
  </si>
  <si>
    <t>15 avril au 15 mai</t>
  </si>
  <si>
    <t>Licence de Chimie,  Licence double diplome Biologie-Chimie ou Physique Chimie, parcours renforcé Biologie Chimie</t>
  </si>
  <si>
    <t>en M1 : sur dossier
en M2 : sur dossier et entretien éventuel</t>
  </si>
  <si>
    <t>Chimie - Chimie Moléculaire -Chimie Analytique -Cosmétique - Chimie Thérapeutique - Chimie Organique - Chimie Bioorganique - Contrôle Qualité</t>
  </si>
  <si>
    <t>M1 :Connaissances issus d’une Licence de Chimie ou Licence de Biologie ou Physique avec une forte composante de Chimie ; Compétences en Synthèse de molécules organiques et méthodes d’analyse chimique.</t>
  </si>
  <si>
    <t>M1 : 33 admis, 340 candidatures</t>
  </si>
  <si>
    <t>Résultat d'admission en licence du dernier admis (rentrée 2021) :
Licence Mention Chimie Mention Passable seconde session 3ème année année 2019-2020</t>
  </si>
  <si>
    <t>Bioactifs et Cosmétique (BC)</t>
  </si>
  <si>
    <t>M2 : Master 1 de Chimie Moléculaire de l’Université d’Orléans ou Master 1 de Chimie, Biologie ou Pharmacie avec forte composante de chimie organique ou analytique.</t>
  </si>
  <si>
    <t>M2 COT : 11 admis, 21 candidatures
M2 SQCA : 16 admis, 74 candidatures</t>
  </si>
  <si>
    <t>Conception et Synthèse (CS)</t>
  </si>
  <si>
    <t>recrutement BC : niveau M1 Chimie ou Biologie</t>
  </si>
  <si>
    <t>M2 BC : 18 admis , 43 candidatures</t>
  </si>
  <si>
    <t xml:space="preserve">INFORMATIQUE  </t>
  </si>
  <si>
    <t>Informatique Mobile Intelligente et Sécurisée</t>
  </si>
  <si>
    <t>Mr Frédéric Dabrowski</t>
  </si>
  <si>
    <t>N/A</t>
  </si>
  <si>
    <t>Frédéric Dabrowski, Frédéric Loulergue, Matthieu Exbrayat, Wadoud Bousdira, Sophie Robert, Ioan Todinca</t>
  </si>
  <si>
    <t>Du 20/05/2021 au 10/06/2021</t>
  </si>
  <si>
    <t>Informatique</t>
  </si>
  <si>
    <t>Mobile, Android, IOS, Fouille de données, Intelligence Artificielle, Sureté, Sécurité, Performance</t>
  </si>
  <si>
    <t>Information et architectures matérielles. Principaux paradigmes de programmation, architectures logicielles. Algorithmique. Programmation Web. Bases de données. Logique propositionnelle, invariants, ordres et automates.</t>
  </si>
  <si>
    <t>PHYSIQUE APPLIQUEE ET INGENIERIE PHYSIQUE</t>
  </si>
  <si>
    <t>Instrumentation et Contrôle, Management des Systèmes</t>
  </si>
  <si>
    <t>M. Nuno CERQUEIRA</t>
  </si>
  <si>
    <t>20</t>
  </si>
  <si>
    <t>T. Tillocher, R. Joussot, Y. Kebbati, N. Semmar</t>
  </si>
  <si>
    <t>Phase 1 : 1-30 avril 2022
Phase 2 : 1-19 juin 2022</t>
  </si>
  <si>
    <t>Physique, Physique-Chimie, Sciences pour l'ingénieur</t>
  </si>
  <si>
    <t>instrumentation, capteurs, métrologie, qualité</t>
  </si>
  <si>
    <t>Métrologie, Evaluation de l'incertitude de mesure, GUM, Capteurs industriels pour tous types de mesures, analyse des signaux et des bases de données, analyse environnementale, analyse des risques, analyse des causes de défaillances, AMDEC, Maitrise statistique des procédés, MSP, SPC, Plans d'expériences, Six sigma, Outils de la certification qualité, Outils de management par la qualité</t>
  </si>
  <si>
    <t>Expertise, Métrologie Diagnostics</t>
  </si>
  <si>
    <t>N.Cerqueira, N.Pellerin</t>
  </si>
  <si>
    <t>métrologie, qualité, hygiène sécurité environnement, risques</t>
  </si>
  <si>
    <t>PHYSIQUE FONDAMENTALE ET APPLICATIONS</t>
  </si>
  <si>
    <t>Matière et rayonnements</t>
  </si>
  <si>
    <t>M. Pascal Andreazza &amp; M. Sébastien Célestin</t>
  </si>
  <si>
    <t>1 seul parcours en M1, 2 en M2</t>
  </si>
  <si>
    <t>Pascal Andreazza, Sébastien Célestin</t>
  </si>
  <si>
    <t>01 avril au 15 mai 2022 1ère campagne
01 juin au 10 juil 2022 2ème campagne</t>
  </si>
  <si>
    <t>Physique ; Physique, chimie ; "Mathématiques, physique, chimie, informatique" ; "Mathématiques, physique et sciences pour l'ingénieur"</t>
  </si>
  <si>
    <t>MR: Matière condensée, Rayonnements, Nanosciences, Matériaux, Plasma, Physique de la matière, Physique numérique, Spectroscopie</t>
  </si>
  <si>
    <t>Connaissances de bases de physique et savoir-faire en méthodes mathématiques et de programmation: optique ondulatoire, thermodynamique, mécanique, physique quantique, modélisation, electromagnétisme…</t>
  </si>
  <si>
    <t>Space Sciences and Applications (SSA)</t>
  </si>
  <si>
    <t>Niveau d'anglais pour SSA</t>
  </si>
  <si>
    <t>SSA: Sciences spatiales, plasma, astrophysique, météorologie de l'espace, interactions Soleil-Terre, vent solaire, milieu interplanétaire, milieu interstellaire, ionosphère, magnétosphère</t>
  </si>
  <si>
    <t>MATHEMATIQUES</t>
  </si>
  <si>
    <t>M. Jean-Philippe ANKER</t>
  </si>
  <si>
    <t>M. Laurent MAZET (Univ. Tours)</t>
  </si>
  <si>
    <t>Avril – Mai 2022 (inscriptions Univ. Tours)</t>
  </si>
  <si>
    <t>Mathématiques</t>
  </si>
  <si>
    <t>dossier (Univ. Tours)</t>
  </si>
  <si>
    <t>Mathématiques, Recherche en Mathématiques, Agrégation de Mathématiques</t>
  </si>
  <si>
    <t>Formation généraliste en mathématiques fondamentales (analyse et probabilités, algèbre et géométrie, modélisation), niveau correspondant à l’agrégation de mathématiques, initiation à la recherche</t>
  </si>
  <si>
    <t>35-40 %</t>
  </si>
  <si>
    <t>MATHEMATIQUES APPLIQUEES, STATISTIQUES</t>
  </si>
  <si>
    <t>Statistique &amp; Data Science, Ingénierie Mathématique</t>
  </si>
  <si>
    <t>Didier CHAUVEAU</t>
  </si>
  <si>
    <t>Didier Chauveau, Marguerite Zani, Carine Lucas, Magali Ribot, Pierre Debs</t>
  </si>
  <si>
    <t>critères communs</t>
  </si>
  <si>
    <t>du 2/05/22 au 17/06/22</t>
  </si>
  <si>
    <t>Mathématiques, double cursus Mathématiques-informatique</t>
  </si>
  <si>
    <t>Statistique, Data Science, IA, modélisation, ingénierie mathématique</t>
  </si>
  <si>
    <t>Bon niveau de mathématiques générales et de probabilité (niveau Licence). Notions de statistique (au moins descriptives). Connaissance d'au moins un langage de programmation</t>
  </si>
  <si>
    <t>MECANIQUE</t>
  </si>
  <si>
    <t>Innovation en conception et matériaux</t>
  </si>
  <si>
    <t>Mme Naima BELAYACHI</t>
  </si>
  <si>
    <t>10</t>
  </si>
  <si>
    <t>M1/M2</t>
  </si>
  <si>
    <t>Naima Belayachi, Alain Gasser, Jean Luc Hanus, Stephane Méo, Baptiste Bergeot, Guénael Lequilliec, Jean Gillibert, Thomas Sayet, Amna Rekik</t>
  </si>
  <si>
    <t>Niveau d'anglais/formation en anglais</t>
  </si>
  <si>
    <t>01/04/2022 au 30/04/2022 (session 2 : 01/06/2022 au 20/06/2022)</t>
  </si>
  <si>
    <t xml:space="preserve"> mécanique, Génie mécanique, génie civil, physique</t>
  </si>
  <si>
    <t>mécanique, mécanique des structures, construction mécanique, génie civil, matériaux, éléments finis, simulation numérique, CAO/DAO,</t>
  </si>
  <si>
    <t>Acquis en mécanique des milieux continus, en résistance des matériaux, en élément finis et simulation numérique. Niveau d'anglais B2</t>
  </si>
  <si>
    <t>M1 (7/67) ; M2 (5/42)</t>
  </si>
  <si>
    <t>Génie civil</t>
  </si>
  <si>
    <t>METHODES INFORMATIQUES APPLIQUEES A LA GESTION DES ENTREPRISES -MIAGE</t>
  </si>
  <si>
    <t>Systèmes d'information répartis (SIR)</t>
  </si>
  <si>
    <t>M. DJELLOUL KHALIL</t>
  </si>
  <si>
    <t>36 SIR et 36 SIMSA</t>
  </si>
  <si>
    <t>Yohan Boichut, Martin Delacourt, Khalil Djelloul</t>
  </si>
  <si>
    <t>Niveau suffisant dans les disciplines fondamentales pour la formation (niveau 3ème année de licence informatique parcours MIAGE pour l'entrée en M1)  - Niveau de français minimum B2</t>
  </si>
  <si>
    <t>1ère campagne : 15 avril au 15 mai 2022, réponses au 1er juin.
2ème campagne : 8 juin au 30 juin 2022, réponse au 15 juillet.</t>
  </si>
  <si>
    <t>L3 Miage</t>
  </si>
  <si>
    <t>informatique,
Miage,
Programmation,
développement,
systeme d'information,
Web</t>
  </si>
  <si>
    <t xml:space="preserve">Maîtrise de Java
* MVC1 et MVC2
* Maîtrise de frameworks web + struts2 ou Springmvc
* Maîtrise des BDs relationnelles
* Maîtrise des fondamentaux sur les réseaux
</t>
  </si>
  <si>
    <t>0,13 en formation initiale
0,23 en alternance</t>
  </si>
  <si>
    <t>SIMSA:Systèmes d'Information des métiers du social et de l'assurance</t>
  </si>
  <si>
    <t>SCIENCES DU VIVANT</t>
  </si>
  <si>
    <t>BBMC: Biotechnologie, Biologie Moléculaire et Cellulaire. *Master 1 et Master  2</t>
  </si>
  <si>
    <t>Mme Chantal PICHON</t>
  </si>
  <si>
    <t>37
(+3 étudiants Campus France)</t>
  </si>
  <si>
    <t>18
(+2 étudiants Campus France)</t>
  </si>
  <si>
    <t>Fabienne Brulé-Morabito (Présidente de la commission)
Pierre Lafite
Chantal Pichon</t>
  </si>
  <si>
    <t>critères communs**</t>
  </si>
  <si>
    <t>Licence Sciences de la Vie
Licence Sciences de la Vie et de la Terre
Licence Sciences pour la Santé
Licence Frontières du Vivant
Licence Sciences Biomédicales</t>
  </si>
  <si>
    <t>Sciences de la Vie
Sciences du Vivant
Biologie
Biochimie
Biotechnologies
Biologie Moléculaire et Cellulaire
Biologie Moléculaire
Biologie Cellulaire
Recherche
Recherche et développement</t>
  </si>
  <si>
    <t>Mobiliser les concepts fondamentaux et les technologies de biologie, biochimie, biotechnologies;
Mobiliser les concepts fondamentaux et les technologies de biologie moléculaire, de biologie cellulaire, de génétique, de microbiologie, de physiologie, d’immunologie;
Identifier et mener en autonomie les différentes étapes d’une démarche expérimentale;
Identifier, choisir et appliquer une combinaison d’outils analytiques adaptés pour caractériser les organismes (de la biomolécule à l’individu) et leur fonctionnement aux différents niveaux d’analyse;
Interpréter des données expérimentales pour envisager leur modélisation;
Mobiliser les concepts et les outils des mathématiques, de la physique, de la chimie et de l’informatique dans le cadre des problématiques des sciences du vivant;
Utiliser les méthodes statistiques utilisées dans les sciences de la vie et acquérir une autonomie dans l’analyse des données;
Identifier, sélectionner et analyser avec esprit critique diverses ressources spécialisées pour documenter un sujet et synthétiser ces données en vue de leur exploitation;
Travailler en équipe autant qu’en autonomie et responsabilité au service d’un projet;
Analyser et synthétiser des données en vue de leur exploitation;
Communiquer par oral et par écrit, de façon claire et non-ambiguë en anglais.</t>
  </si>
  <si>
    <t>19/154
+1 étudiant Campus France</t>
  </si>
  <si>
    <t>MESC2A: Management des Entreprises de la Santé, de la Cosmétique et de l'Agro-alimentaire. (avec DEG)</t>
  </si>
  <si>
    <t>19
(+ 1 étudiant Campus France)</t>
  </si>
  <si>
    <t>William Même (Président de la commisssion)
Eline Nicolas
Chantal Pichon</t>
  </si>
  <si>
    <t>Sciences de la Vie
Sciences du Vivant
Biologie
Biochimie
Biotechnologies
Biologie Moléculaire et Cellulaire
Biologie Moléculaire
Biologie Cellulaire
Double compétence
Management des entreprises
Management de la qualité
Recherche et développement</t>
  </si>
  <si>
    <t>20/125</t>
  </si>
  <si>
    <t>STAPS : APAS</t>
  </si>
  <si>
    <t xml:space="preserve"> </t>
  </si>
  <si>
    <t>Nathalie RIETH et Nancy REBOT</t>
  </si>
  <si>
    <t>Présidente de la commission: Nathalie RIETH (commission d'étude: N. Rebot, K. Collomp, A. Delalande, P. Germain, H. Portier, F. Prieur, S. Schiano-Lomoriello, X. Sanchez)</t>
  </si>
  <si>
    <t>Critères communs. Une expérience auprès d'un public fragilisé sera apprécié</t>
  </si>
  <si>
    <t>1er avril au 10 mai</t>
  </si>
  <si>
    <t>Licence STAPS mention APA-S ou autre licence STAPS</t>
  </si>
  <si>
    <t>APA-S, santé, pathologies chroniques, STAPS</t>
  </si>
  <si>
    <t>Conception de programmes d'activité physique, capacité à s’intéresser à l’autre, à travailler en équipe, à faire preuve de curiosité scientifique. Maitriser la physiologie générale appliquée à l'activité physique, la psychologie, avoir des notions de physio-pathologie, de handicap moteur ou cognitif.</t>
  </si>
  <si>
    <t>12,43 % (193 candidatures complètes et 24 admis)</t>
  </si>
  <si>
    <t>STAPS : INGENIERIE ET ERGONOMIE DE L’ACTIVITE PHYSIQUE</t>
  </si>
  <si>
    <t>Ergonomie de la motricité (Ergomot)</t>
  </si>
  <si>
    <t>Aude VILLEMAIN et Joel LAILLIER</t>
  </si>
  <si>
    <t>Présidente de la commission: Aude Villemain (commission d'étude: J.Laillier, E. Lalo, O.Butelli, C.Rosselin-Bareille, X.Sanchez, S.Schiano Lomoriello, B.Grison)</t>
  </si>
  <si>
    <t>Projet professionnel et notes</t>
  </si>
  <si>
    <t>Tous types de licences</t>
  </si>
  <si>
    <t>Ergonomie, Motricité, activité</t>
  </si>
  <si>
    <t>Analyser une demande/proposer une intervention ; Réaliser une ergonomie de la motricité ; Savoir accéder aux ressources ; Produire des traces et rapports d’activités - Concevoir de façon innovante et méthodique; Développer une ergonomie participative; Savoir-être, éthique</t>
  </si>
  <si>
    <t>23,71 % (97 candidatures complètes et 23 admis)</t>
  </si>
  <si>
    <t>Système Musculo-Squelettique : pathologie, rééducation et réathlétisation (SMSP2R)</t>
  </si>
  <si>
    <t>Président de la commission: Xavier Sanchez (commission d'étude: S.Schiano Lomoriello, P. Germain, H. Portier, V. Amiot)</t>
  </si>
  <si>
    <t>Critère commun et expérience en entrainement sportif</t>
  </si>
  <si>
    <t>Licence STAPS Entrainement Sportif en priorité, APA-S, E&amp;M, Ergo si projet adapté</t>
  </si>
  <si>
    <t>Réathlétisation/entraînement sportif/préparation physique/prophylaxie/santé</t>
  </si>
  <si>
    <t>Bases de physiologie du sport, anatomie et biomécanique humaine, pychologie du sport, entrainement sportif</t>
  </si>
  <si>
    <t>15,6% (160 candidatures complètes et 25 admis)</t>
  </si>
  <si>
    <t>STAPS : MANAGEMENT DU SPORT</t>
  </si>
  <si>
    <t>Aménagement, management et valorisation évènementielle des espaces sportifs et de loisir (AMVSL)</t>
  </si>
  <si>
    <t>José CHABOCHE</t>
  </si>
  <si>
    <t>Président : A. Schoeny ; membre : J. Chaboche</t>
  </si>
  <si>
    <t>Appétence pour : l'aménagement des espace sportifs ; le management des organisations sportives ; la conduite de projet d'évènements sportifs</t>
  </si>
  <si>
    <t>1er avril 2022 au 10 mai 2022</t>
  </si>
  <si>
    <t>STAPS ; Géographie ; Aménagement de l'espace ; Gestion ; Economie ; Sociologie ; Histoire ; LEA ; Info-com ; etc.</t>
  </si>
  <si>
    <t>Dossier + Entretien</t>
  </si>
  <si>
    <t>Equipements sportifs - Aménagement d'espaces sportifs - Management des Organisations sportives - Evènement sportif - Conduite de projet - Management du sport - Aménagement de l'espace et urbanisme</t>
  </si>
  <si>
    <t>Ponctualité, disponibilité, curiosité, goût de l'effort et de l'apprentissage sont nécessaires pour cette formation exigeante, forte d'un réseau de partenaires de haut niveau niveau et d’une très bonne insertion professionnelle</t>
  </si>
  <si>
    <t>Niveau de compétence dans les disciplines fondamentales</t>
  </si>
  <si>
    <t>Du 2 mai au 17 juin 2022 puis du 18 juillet au 31 août.</t>
  </si>
  <si>
    <t>enseignement secondaire, mathématiques, Enseigner les mathématiques dans l’enseignement secondaire</t>
  </si>
  <si>
    <t>Connaissances disciplinaires de niveau Bac+2 en mathématiques (classe prépa ou licence de mathématiques) aisance dans l’expression orale.</t>
  </si>
  <si>
    <t>54 dossiers complets/38 favorables</t>
  </si>
  <si>
    <t>président : TATIBOUET Arnaud, membres : GALLIENNE Estelle, WEST Caroline, LOPIN BON Chrystel, DESTANDAU Émilie, FAVETTA Patrick</t>
  </si>
  <si>
    <t>Présidente de jury : Sandrine Grellier. Autres Membres : Guillaume Havard, Michèle Grillot</t>
  </si>
  <si>
    <t>Présidents de jury : Samuel Guillot et Françoise Maguin. Autres Membres : Nathalie Magneron</t>
  </si>
  <si>
    <t xml:space="preserve">Mêmes critères qu'en 2020-21 : maîtrise des disciplines fondamentales </t>
  </si>
  <si>
    <t>Du 18 avril au 27 mai ; Du 6 juin au 15 juillet ; Du 16 au 31 août</t>
  </si>
  <si>
    <t xml:space="preserve">Licence de Chimie, Licence de Physique, Licence de Sciences Physiques </t>
  </si>
  <si>
    <t>enseignement secondaire, physique, chimie, enseigner la Physique et la Chimie, enseignement secondaire de la physique-chimie,</t>
  </si>
  <si>
    <t>Connaissances disciplinaires en lien avec les programmes des concours CAPES, CAPLP</t>
  </si>
  <si>
    <t xml:space="preserve">94 candidatures / 18 admis  Pression = 5,2 </t>
  </si>
  <si>
    <t>Président de la commission: Karine Paret (commission d'étude: F.Glomeron, E.Patout, C.Lebossé, A.Auffret, R.Navard, D.Couvert)</t>
  </si>
  <si>
    <t>Maitrise des pré requis en Didactique et histoire de l'EPS, Evaluation des stages dans le champ de l'EPS, Epreuve de sauvetage aquatique et PSC1 validés, ou titres, diplomes, attestation équivalents au sens de l'arrêté du 12 février 2019 MENH1902309A</t>
  </si>
  <si>
    <t>Du 19 Avril au 20 mai 2022 et du 22 au 26 aout 2022</t>
  </si>
  <si>
    <t xml:space="preserve">Licence STAPS Education et Motricité en priorité, Licence ES et APAS selon projet et plus value du dossier </t>
  </si>
  <si>
    <t>Enseigner l'Education Physique et Sportive (EPS) dans le secondaire</t>
  </si>
  <si>
    <t>Connaissances pluridisciplaires en rapport avec l'intervention dans et par les activités physiques / niveaux 4 de pratique dans 5 à 6 APSA / PSC1 / Attestation de sauvetage aquatique  validée / communication écrite et orale adaptée à l'enseignement du socle commun dans les EPLE</t>
  </si>
  <si>
    <t>18% (220 candidatures complètes et 40 admis)</t>
  </si>
  <si>
    <t>Président de jury : Jean-Pierre Gomez. Membres : Sylvia Bourget, Romain Augier, Adrien Flavigny, Stéphane Maury.</t>
  </si>
  <si>
    <t>Avoir validé dans le parcours antérieur des UE de Biologie et Géologie. L3 SdV / SVT ou Licence équivalente bidisciplinaire biologie-géologie.</t>
  </si>
  <si>
    <t>Du 2 Mai au 30 Juin 2022 et 1er au 15 Juillet et du 16 au 19 Août 2022</t>
  </si>
  <si>
    <t>enseignement secondaire,MEEF, SVT, Enseigner les SVT dans l’enseignement secondaire</t>
  </si>
  <si>
    <t>Connaissances disciplinaires de niveau Bac+3 en SVT  Licence SdV / SVT ou Licence SVT Métiers de l'enseignement) aisance dans l’expression orale.</t>
  </si>
  <si>
    <t>22 candidats admis / 232 dossiers de candidature</t>
  </si>
  <si>
    <r>
      <t xml:space="preserve">Niveau d'anglais </t>
    </r>
    <r>
      <rPr>
        <b/>
        <strike/>
        <sz val="11"/>
        <color rgb="FFFF0000"/>
        <rFont val="Calibri"/>
        <family val="2"/>
      </rPr>
      <t>insuffisant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</si>
</sst>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
  </numFmts>
  <fonts count="51">
    <font>
      <sz val="11"/>
      <color rgb="FF000000"/>
      <name val="Calibri"/>
      <family val="2"/>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i/>
      <u/>
      <sz val="10"/>
      <color rgb="FF000000"/>
      <name val="Calibri"/>
      <family val="2"/>
    </font>
    <font>
      <b/>
      <sz val="16"/>
      <color theme="1"/>
      <name val="Calibri"/>
      <family val="2"/>
      <scheme val="minor"/>
    </font>
    <font>
      <sz val="11"/>
      <color rgb="FF000000"/>
      <name val="Calibri"/>
      <family val="2"/>
      <scheme val="minor"/>
    </font>
    <font>
      <sz val="11"/>
      <name val="Calibri"/>
      <family val="2"/>
      <scheme val="minor"/>
    </font>
    <font>
      <strike/>
      <sz val="11"/>
      <color theme="1"/>
      <name val="Calibri"/>
      <family val="2"/>
      <scheme val="minor"/>
    </font>
    <font>
      <sz val="12"/>
      <color theme="1"/>
      <name val="Calibri"/>
      <family val="2"/>
      <scheme val="minor"/>
    </font>
    <font>
      <b/>
      <sz val="16"/>
      <name val="Calibri"/>
      <family val="2"/>
      <scheme val="minor"/>
    </font>
    <font>
      <b/>
      <sz val="14"/>
      <name val="Calibri"/>
      <family val="2"/>
      <scheme val="minor"/>
    </font>
    <font>
      <b/>
      <sz val="11"/>
      <name val="Calibri"/>
      <family val="2"/>
      <scheme val="minor"/>
    </font>
    <font>
      <b/>
      <sz val="10"/>
      <name val="Calibri"/>
      <family val="2"/>
      <scheme val="minor"/>
    </font>
    <font>
      <b/>
      <sz val="22"/>
      <name val="Calibri"/>
      <family val="2"/>
      <scheme val="minor"/>
    </font>
    <font>
      <sz val="10"/>
      <name val="Calibri"/>
      <family val="2"/>
      <scheme val="minor"/>
    </font>
    <font>
      <sz val="10"/>
      <name val="Calibri (Corps)"/>
    </font>
    <font>
      <sz val="10"/>
      <color rgb="FFFF0000"/>
      <name val="Calibri"/>
      <family val="2"/>
      <scheme val="minor"/>
    </font>
    <font>
      <sz val="11"/>
      <color rgb="FF000000"/>
      <name val="Calibri"/>
      <family val="2"/>
      <charset val="1"/>
    </font>
    <font>
      <sz val="9"/>
      <color theme="1"/>
      <name val="Calibri"/>
      <family val="2"/>
      <scheme val="minor"/>
    </font>
    <font>
      <sz val="10"/>
      <color theme="1"/>
      <name val="Calibri"/>
      <family val="2"/>
      <scheme val="minor"/>
    </font>
    <font>
      <sz val="11"/>
      <color rgb="FFFF0000"/>
      <name val="Calibri"/>
      <family val="2"/>
    </font>
    <font>
      <b/>
      <sz val="18"/>
      <color theme="1"/>
      <name val="Calibri"/>
      <family val="2"/>
      <scheme val="minor"/>
    </font>
    <font>
      <b/>
      <sz val="12"/>
      <color theme="0"/>
      <name val="Calibri"/>
      <family val="2"/>
      <scheme val="minor"/>
    </font>
    <font>
      <b/>
      <sz val="16"/>
      <color theme="0"/>
      <name val="Calibri"/>
      <family val="2"/>
      <scheme val="minor"/>
    </font>
    <font>
      <sz val="16"/>
      <color theme="1"/>
      <name val="Calibri"/>
      <family val="2"/>
      <scheme val="minor"/>
    </font>
    <font>
      <sz val="18"/>
      <color theme="1"/>
      <name val="Calibri"/>
      <family val="2"/>
      <scheme val="minor"/>
    </font>
    <font>
      <b/>
      <sz val="11"/>
      <color rgb="FFFF0000"/>
      <name val="Calibri"/>
      <family val="2"/>
      <scheme val="minor"/>
    </font>
    <font>
      <sz val="11"/>
      <color theme="1"/>
      <name val="Calibri"/>
      <family val="2"/>
    </font>
    <font>
      <b/>
      <sz val="16"/>
      <color rgb="FF000000"/>
      <name val="Calibri"/>
      <family val="2"/>
    </font>
    <font>
      <b/>
      <sz val="14"/>
      <color rgb="FFFFFFFF"/>
      <name val="Calibri"/>
      <family val="2"/>
    </font>
    <font>
      <b/>
      <sz val="11"/>
      <color rgb="FFFFFFFF"/>
      <name val="Calibri"/>
      <family val="2"/>
    </font>
    <font>
      <b/>
      <sz val="22"/>
      <color rgb="FFFFFFFF"/>
      <name val="Calibri"/>
      <family val="2"/>
    </font>
    <font>
      <b/>
      <sz val="16"/>
      <color rgb="FFFFFFFF"/>
      <name val="Calibri"/>
      <family val="2"/>
    </font>
    <font>
      <b/>
      <sz val="9"/>
      <color indexed="81"/>
      <name val="Tahoma"/>
      <family val="2"/>
    </font>
    <font>
      <b/>
      <strike/>
      <sz val="11"/>
      <color rgb="FFFF0000"/>
      <name val="Calibri"/>
      <family val="2"/>
    </font>
  </fonts>
  <fills count="2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2"/>
        <bgColor indexed="64"/>
      </patternFill>
    </fill>
    <fill>
      <patternFill patternType="solid">
        <fgColor theme="1" tint="0.499984740745262"/>
        <bgColor indexed="64"/>
      </patternFill>
    </fill>
    <fill>
      <patternFill patternType="solid">
        <fgColor rgb="FF0070C0"/>
        <bgColor rgb="FF0070C0"/>
      </patternFill>
    </fill>
    <fill>
      <patternFill patternType="solid">
        <fgColor rgb="FFFFFFFF"/>
        <bgColor rgb="FFFFFFFF"/>
      </patternFill>
    </fill>
    <fill>
      <patternFill patternType="solid">
        <fgColor rgb="FFFFFF00"/>
        <bgColor rgb="FFFFFF00"/>
      </patternFill>
    </fill>
    <fill>
      <patternFill patternType="solid">
        <fgColor rgb="FFFFFFFF"/>
        <bgColor rgb="FFFFFFCC"/>
      </patternFill>
    </fill>
    <fill>
      <patternFill patternType="solid">
        <fgColor theme="5" tint="0.59999389629810485"/>
        <bgColor indexed="64"/>
      </patternFill>
    </fill>
    <fill>
      <patternFill patternType="solid">
        <fgColor theme="0"/>
        <bgColor rgb="FFFFFFCC"/>
      </patternFill>
    </fill>
  </fills>
  <borders count="43">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thin">
        <color auto="1"/>
      </right>
      <top/>
      <bottom/>
      <diagonal/>
    </border>
    <border>
      <left/>
      <right style="thin">
        <color auto="1"/>
      </right>
      <top/>
      <bottom style="thin">
        <color auto="1"/>
      </bottom>
      <diagonal/>
    </border>
    <border>
      <left style="thin">
        <color rgb="FF000000"/>
      </left>
      <right style="thin">
        <color auto="1"/>
      </right>
      <top style="thin">
        <color auto="1"/>
      </top>
      <bottom/>
      <diagonal/>
    </border>
    <border>
      <left style="thin">
        <color auto="1"/>
      </left>
      <right/>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0">
    <xf numFmtId="0" fontId="0" fillId="0" borderId="0"/>
    <xf numFmtId="0" fontId="18" fillId="8" borderId="1"/>
    <xf numFmtId="0" fontId="7" fillId="0" borderId="0"/>
    <xf numFmtId="0" fontId="8" fillId="2" borderId="0"/>
    <xf numFmtId="0" fontId="8" fillId="3" borderId="0"/>
    <xf numFmtId="0" fontId="7" fillId="4" borderId="0"/>
    <xf numFmtId="0" fontId="9" fillId="5" borderId="0"/>
    <xf numFmtId="0" fontId="10" fillId="6" borderId="0"/>
    <xf numFmtId="0" fontId="11" fillId="0" borderId="0"/>
    <xf numFmtId="0" fontId="12" fillId="7" borderId="0"/>
    <xf numFmtId="0" fontId="13" fillId="0" borderId="0"/>
    <xf numFmtId="0" fontId="14" fillId="0" borderId="0"/>
    <xf numFmtId="0" fontId="15" fillId="0" borderId="0"/>
    <xf numFmtId="0" fontId="16" fillId="0" borderId="0"/>
    <xf numFmtId="0" fontId="17" fillId="8" borderId="0"/>
    <xf numFmtId="0" fontId="19" fillId="0" borderId="0"/>
    <xf numFmtId="0" fontId="6" fillId="0" borderId="0"/>
    <xf numFmtId="0" fontId="6" fillId="0" borderId="0"/>
    <xf numFmtId="0" fontId="9" fillId="0" borderId="0"/>
    <xf numFmtId="0" fontId="33" fillId="0" borderId="0"/>
  </cellStyleXfs>
  <cellXfs count="351">
    <xf numFmtId="0" fontId="0" fillId="0" borderId="0" xfId="0"/>
    <xf numFmtId="0" fontId="0" fillId="0" borderId="0" xfId="0" applyFont="1"/>
    <xf numFmtId="0" fontId="0" fillId="0" borderId="0" xfId="0" applyFont="1" applyAlignment="1">
      <alignment horizontal="center"/>
    </xf>
    <xf numFmtId="0" fontId="0" fillId="0" borderId="0" xfId="0" applyFont="1" applyAlignment="1"/>
    <xf numFmtId="0" fontId="0" fillId="0" borderId="0" xfId="0" applyAlignment="1">
      <alignment horizontal="left" vertical="center" wrapText="1"/>
    </xf>
    <xf numFmtId="0" fontId="0" fillId="0" borderId="0" xfId="0" applyFont="1" applyAlignment="1">
      <alignment vertical="center" wrapText="1"/>
    </xf>
    <xf numFmtId="0" fontId="0" fillId="0" borderId="0" xfId="0" applyFont="1" applyAlignment="1">
      <alignment horizontal="left" vertical="center"/>
    </xf>
    <xf numFmtId="0" fontId="3" fillId="9" borderId="7" xfId="0" applyFont="1" applyFill="1" applyBorder="1" applyAlignment="1">
      <alignment horizontal="center" vertical="center"/>
    </xf>
    <xf numFmtId="0" fontId="3" fillId="9"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9" xfId="0" applyFill="1" applyBorder="1" applyAlignment="1">
      <alignment vertical="center" wrapText="1"/>
    </xf>
    <xf numFmtId="0" fontId="0" fillId="0" borderId="9" xfId="0" applyFill="1" applyBorder="1" applyAlignment="1">
      <alignment horizontal="left" vertical="center" wrapText="1"/>
    </xf>
    <xf numFmtId="0" fontId="0" fillId="0" borderId="7" xfId="0" applyFill="1" applyBorder="1" applyAlignment="1">
      <alignment vertical="center" wrapText="1"/>
    </xf>
    <xf numFmtId="0" fontId="0" fillId="0" borderId="7" xfId="0" applyFill="1" applyBorder="1" applyAlignment="1">
      <alignment horizontal="center" vertical="center" wrapText="1"/>
    </xf>
    <xf numFmtId="0" fontId="0" fillId="10" borderId="7" xfId="0" applyFill="1" applyBorder="1" applyAlignment="1">
      <alignment vertical="center" wrapText="1"/>
    </xf>
    <xf numFmtId="0" fontId="21" fillId="11" borderId="7" xfId="0" applyFont="1" applyFill="1" applyBorder="1" applyAlignment="1">
      <alignment vertical="center" wrapText="1"/>
    </xf>
    <xf numFmtId="10" fontId="0" fillId="10" borderId="7" xfId="0" applyNumberFormat="1" applyFill="1" applyBorder="1"/>
    <xf numFmtId="0" fontId="0" fillId="10" borderId="7" xfId="0" applyFill="1" applyBorder="1"/>
    <xf numFmtId="0" fontId="0" fillId="0" borderId="10" xfId="0" applyFill="1" applyBorder="1" applyAlignment="1">
      <alignment vertical="center" wrapText="1"/>
    </xf>
    <xf numFmtId="0" fontId="0" fillId="0" borderId="7" xfId="0" applyFont="1" applyFill="1" applyBorder="1" applyAlignment="1">
      <alignment vertical="center" wrapText="1"/>
    </xf>
    <xf numFmtId="0" fontId="0" fillId="0" borderId="7" xfId="0" applyFont="1" applyFill="1" applyBorder="1" applyAlignment="1">
      <alignment horizontal="left" vertical="center" wrapText="1"/>
    </xf>
    <xf numFmtId="0" fontId="0" fillId="0" borderId="7" xfId="0" applyNumberFormat="1" applyFont="1" applyFill="1" applyBorder="1" applyAlignment="1">
      <alignment vertical="center" wrapText="1"/>
    </xf>
    <xf numFmtId="0" fontId="0" fillId="0" borderId="7" xfId="0"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0" fillId="12" borderId="7" xfId="0" applyFont="1" applyFill="1" applyBorder="1" applyAlignment="1">
      <alignment vertical="center" wrapText="1"/>
    </xf>
    <xf numFmtId="0" fontId="0" fillId="10" borderId="7" xfId="0" applyFont="1" applyFill="1" applyBorder="1" applyAlignment="1">
      <alignment vertical="center"/>
    </xf>
    <xf numFmtId="0" fontId="0" fillId="12" borderId="7" xfId="0" applyFont="1" applyFill="1" applyBorder="1" applyAlignment="1">
      <alignment horizontal="center" vertical="center" wrapText="1"/>
    </xf>
    <xf numFmtId="0" fontId="0" fillId="10" borderId="11" xfId="0" applyFill="1" applyBorder="1" applyAlignment="1">
      <alignment vertical="center" wrapText="1"/>
    </xf>
    <xf numFmtId="0" fontId="0" fillId="10" borderId="7" xfId="0" applyFill="1" applyBorder="1" applyAlignment="1">
      <alignment horizontal="center" vertical="center"/>
    </xf>
    <xf numFmtId="0" fontId="0" fillId="0" borderId="7" xfId="0" applyFill="1" applyBorder="1" applyAlignment="1">
      <alignment horizontal="right" vertical="center" wrapText="1"/>
    </xf>
    <xf numFmtId="0" fontId="0" fillId="0" borderId="7" xfId="0" applyNumberFormat="1" applyFont="1" applyFill="1" applyBorder="1" applyAlignment="1">
      <alignment horizontal="right" vertical="center" wrapText="1"/>
    </xf>
    <xf numFmtId="0" fontId="0" fillId="10" borderId="7" xfId="0" applyFont="1" applyFill="1" applyBorder="1" applyAlignment="1">
      <alignment horizontal="center" wrapText="1"/>
    </xf>
    <xf numFmtId="0" fontId="0" fillId="10" borderId="7" xfId="0" applyFill="1" applyBorder="1" applyAlignment="1">
      <alignment wrapText="1"/>
    </xf>
    <xf numFmtId="0" fontId="4" fillId="0" borderId="7" xfId="0" applyFont="1" applyFill="1" applyBorder="1" applyAlignment="1">
      <alignment vertical="center" wrapText="1"/>
    </xf>
    <xf numFmtId="0" fontId="0" fillId="10" borderId="7" xfId="0" applyFont="1" applyFill="1" applyBorder="1" applyAlignment="1">
      <alignment horizontal="center" vertical="center" wrapText="1"/>
    </xf>
    <xf numFmtId="0" fontId="0" fillId="0" borderId="0" xfId="0" applyAlignment="1">
      <alignment wrapText="1"/>
    </xf>
    <xf numFmtId="0" fontId="0" fillId="10" borderId="12" xfId="0" applyFill="1" applyBorder="1"/>
    <xf numFmtId="0" fontId="0" fillId="0" borderId="7" xfId="0" applyFont="1" applyFill="1" applyBorder="1" applyAlignment="1">
      <alignment horizontal="center" vertical="center" wrapText="1"/>
    </xf>
    <xf numFmtId="0" fontId="22" fillId="0" borderId="11" xfId="0" applyFont="1" applyFill="1" applyBorder="1" applyAlignment="1">
      <alignment vertical="center" wrapText="1"/>
    </xf>
    <xf numFmtId="0" fontId="0" fillId="10" borderId="7" xfId="0" applyFont="1" applyFill="1" applyBorder="1" applyAlignment="1">
      <alignment wrapText="1"/>
    </xf>
    <xf numFmtId="0" fontId="0" fillId="10" borderId="11"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7" xfId="0" applyFill="1" applyBorder="1"/>
    <xf numFmtId="0" fontId="0" fillId="10" borderId="7" xfId="0" applyFill="1" applyBorder="1" applyAlignment="1">
      <alignment horizontal="left" vertical="center"/>
    </xf>
    <xf numFmtId="0" fontId="0" fillId="10" borderId="7" xfId="0" applyFill="1" applyBorder="1" applyAlignment="1">
      <alignment horizontal="left" vertical="center" wrapText="1"/>
    </xf>
    <xf numFmtId="0" fontId="0" fillId="10" borderId="7" xfId="0" applyFill="1" applyBorder="1" applyAlignment="1">
      <alignment horizontal="center" vertical="center" wrapText="1"/>
    </xf>
    <xf numFmtId="0" fontId="0" fillId="0" borderId="7" xfId="0" applyFont="1" applyFill="1" applyBorder="1"/>
    <xf numFmtId="0" fontId="0" fillId="10" borderId="7" xfId="0" applyFont="1" applyFill="1" applyBorder="1" applyAlignment="1">
      <alignment horizontal="center" vertical="center"/>
    </xf>
    <xf numFmtId="0" fontId="0" fillId="0" borderId="7" xfId="0" applyFont="1" applyFill="1" applyBorder="1" applyAlignment="1">
      <alignment horizontal="center" vertical="center"/>
    </xf>
    <xf numFmtId="0" fontId="24" fillId="0" borderId="7" xfId="0" applyFont="1" applyFill="1" applyBorder="1" applyAlignment="1">
      <alignment horizontal="justify" vertical="center"/>
    </xf>
    <xf numFmtId="0" fontId="24" fillId="0" borderId="0" xfId="0" applyFont="1" applyAlignment="1">
      <alignment horizontal="left" vertical="center" wrapText="1"/>
    </xf>
    <xf numFmtId="0" fontId="0" fillId="0" borderId="7" xfId="0" applyFont="1" applyBorder="1" applyAlignment="1">
      <alignment horizontal="left" vertical="center" wrapText="1"/>
    </xf>
    <xf numFmtId="0" fontId="24" fillId="0" borderId="7" xfId="0" applyFont="1" applyBorder="1" applyAlignment="1">
      <alignment horizontal="left" vertical="center" wrapText="1"/>
    </xf>
    <xf numFmtId="0" fontId="0" fillId="0" borderId="7" xfId="0" applyFill="1"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left" vertical="top" wrapText="1"/>
    </xf>
    <xf numFmtId="0" fontId="0" fillId="0" borderId="7" xfId="0" applyBorder="1" applyAlignment="1">
      <alignment horizontal="center" vertical="center"/>
    </xf>
    <xf numFmtId="0" fontId="0" fillId="0" borderId="7" xfId="0" applyBorder="1" applyAlignment="1">
      <alignment vertical="top" wrapText="1"/>
    </xf>
    <xf numFmtId="0" fontId="22" fillId="0" borderId="0" xfId="0" applyFont="1"/>
    <xf numFmtId="0" fontId="26" fillId="9" borderId="7" xfId="0" applyFont="1" applyFill="1" applyBorder="1" applyAlignment="1">
      <alignment horizontal="center" vertical="center"/>
    </xf>
    <xf numFmtId="0" fontId="27" fillId="9" borderId="7" xfId="0" applyFont="1" applyFill="1" applyBorder="1" applyAlignment="1">
      <alignment horizontal="center" vertical="center"/>
    </xf>
    <xf numFmtId="0" fontId="27" fillId="9" borderId="7" xfId="0" applyFont="1" applyFill="1" applyBorder="1" applyAlignment="1">
      <alignment horizontal="center" vertical="center" wrapText="1"/>
    </xf>
    <xf numFmtId="0" fontId="28" fillId="9" borderId="7" xfId="0" applyFont="1" applyFill="1" applyBorder="1" applyAlignment="1">
      <alignment horizontal="center" vertical="center" wrapText="1"/>
    </xf>
    <xf numFmtId="0" fontId="22" fillId="10" borderId="17" xfId="0" applyFont="1" applyFill="1" applyBorder="1" applyAlignment="1">
      <alignment vertical="center" wrapText="1"/>
    </xf>
    <xf numFmtId="0" fontId="22" fillId="0" borderId="7" xfId="0" applyFont="1" applyBorder="1" applyAlignment="1">
      <alignment vertical="center" wrapText="1"/>
    </xf>
    <xf numFmtId="0" fontId="22" fillId="10" borderId="7" xfId="0" applyFont="1" applyFill="1" applyBorder="1" applyAlignment="1">
      <alignment horizontal="center" vertical="center" wrapText="1"/>
    </xf>
    <xf numFmtId="0" fontId="22" fillId="10" borderId="7" xfId="0" applyFont="1" applyFill="1" applyBorder="1" applyAlignment="1">
      <alignment vertical="center"/>
    </xf>
    <xf numFmtId="0" fontId="30" fillId="10" borderId="7" xfId="0" applyFont="1" applyFill="1" applyBorder="1" applyAlignment="1">
      <alignment horizontal="center" vertical="center"/>
    </xf>
    <xf numFmtId="0" fontId="30" fillId="0" borderId="7" xfId="0" applyFont="1" applyBorder="1" applyAlignment="1">
      <alignment vertical="center" wrapText="1"/>
    </xf>
    <xf numFmtId="0" fontId="22" fillId="0" borderId="7" xfId="0" applyFont="1" applyBorder="1" applyAlignment="1">
      <alignment horizontal="left" wrapText="1"/>
    </xf>
    <xf numFmtId="10" fontId="22" fillId="0" borderId="7" xfId="0" applyNumberFormat="1" applyFont="1" applyBorder="1" applyAlignment="1">
      <alignment horizontal="center" vertical="center" wrapText="1"/>
    </xf>
    <xf numFmtId="0" fontId="22" fillId="0" borderId="7" xfId="0" applyFont="1" applyBorder="1"/>
    <xf numFmtId="0" fontId="22" fillId="10" borderId="11" xfId="0" applyFont="1" applyFill="1" applyBorder="1" applyAlignment="1">
      <alignment vertical="center" wrapText="1"/>
    </xf>
    <xf numFmtId="0" fontId="22" fillId="10" borderId="11"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30" fillId="10" borderId="10" xfId="0" applyFont="1" applyFill="1" applyBorder="1" applyAlignment="1">
      <alignment vertical="center" wrapText="1"/>
    </xf>
    <xf numFmtId="0" fontId="22" fillId="10" borderId="7" xfId="0" applyFont="1" applyFill="1" applyBorder="1" applyAlignment="1">
      <alignment horizontal="center" vertical="center"/>
    </xf>
    <xf numFmtId="0" fontId="30" fillId="10" borderId="7" xfId="0" applyFont="1" applyFill="1" applyBorder="1" applyAlignment="1">
      <alignment vertical="center" wrapText="1"/>
    </xf>
    <xf numFmtId="9" fontId="22" fillId="0" borderId="7" xfId="0" applyNumberFormat="1" applyFont="1" applyBorder="1" applyAlignment="1">
      <alignment horizontal="center" vertical="center"/>
    </xf>
    <xf numFmtId="0" fontId="22" fillId="10" borderId="12" xfId="0" applyFont="1" applyFill="1" applyBorder="1" applyAlignment="1">
      <alignment horizontal="center" vertical="center" wrapText="1"/>
    </xf>
    <xf numFmtId="0" fontId="30" fillId="10" borderId="7" xfId="0" applyFont="1" applyFill="1" applyBorder="1" applyAlignment="1">
      <alignment vertical="center"/>
    </xf>
    <xf numFmtId="0" fontId="30" fillId="0" borderId="7" xfId="0" applyFont="1" applyBorder="1" applyAlignment="1">
      <alignment vertical="center"/>
    </xf>
    <xf numFmtId="0" fontId="30" fillId="0" borderId="10" xfId="0" applyFont="1" applyBorder="1" applyAlignment="1">
      <alignment horizontal="left" vertical="center" wrapText="1"/>
    </xf>
    <xf numFmtId="0" fontId="22" fillId="10" borderId="22" xfId="0" applyFont="1" applyFill="1" applyBorder="1" applyAlignment="1">
      <alignment vertical="center" wrapText="1"/>
    </xf>
    <xf numFmtId="0" fontId="22" fillId="10" borderId="10" xfId="0" applyFont="1" applyFill="1" applyBorder="1" applyAlignment="1">
      <alignment vertical="center" wrapText="1"/>
    </xf>
    <xf numFmtId="0" fontId="4" fillId="10" borderId="7" xfId="0" applyFont="1" applyFill="1" applyBorder="1" applyAlignment="1">
      <alignment vertical="center" wrapText="1"/>
    </xf>
    <xf numFmtId="0" fontId="22" fillId="10" borderId="7" xfId="0" applyFont="1" applyFill="1" applyBorder="1" applyAlignment="1">
      <alignment horizontal="left" vertical="center" wrapText="1" indent="1"/>
    </xf>
    <xf numFmtId="0" fontId="22" fillId="10" borderId="7" xfId="0" applyFont="1" applyFill="1" applyBorder="1"/>
    <xf numFmtId="0" fontId="22" fillId="10" borderId="7" xfId="0" applyFont="1" applyFill="1" applyBorder="1" applyAlignment="1">
      <alignment horizontal="left" vertical="center" wrapText="1"/>
    </xf>
    <xf numFmtId="10" fontId="22" fillId="10" borderId="7" xfId="0" applyNumberFormat="1" applyFont="1" applyFill="1" applyBorder="1" applyAlignment="1">
      <alignment horizontal="center" vertical="center" wrapText="1"/>
    </xf>
    <xf numFmtId="0" fontId="30" fillId="10" borderId="10" xfId="0" applyFont="1" applyFill="1" applyBorder="1" applyAlignment="1">
      <alignment horizontal="left" vertical="center" wrapText="1"/>
    </xf>
    <xf numFmtId="0" fontId="30" fillId="0" borderId="7" xfId="0" applyFont="1" applyBorder="1" applyAlignment="1">
      <alignment horizontal="center" vertical="center" wrapText="1"/>
    </xf>
    <xf numFmtId="0" fontId="30" fillId="10" borderId="7" xfId="0" applyFont="1" applyFill="1" applyBorder="1" applyAlignment="1">
      <alignment horizontal="center" vertical="center" wrapText="1"/>
    </xf>
    <xf numFmtId="10" fontId="22" fillId="0" borderId="7"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xf numFmtId="0" fontId="22"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10" borderId="28" xfId="0" applyFill="1" applyBorder="1" applyAlignment="1">
      <alignment vertical="center" wrapText="1"/>
    </xf>
    <xf numFmtId="0" fontId="0" fillId="0" borderId="28" xfId="0" applyBorder="1" applyAlignment="1">
      <alignment horizontal="center" vertical="center" wrapText="1"/>
    </xf>
    <xf numFmtId="0" fontId="22" fillId="10" borderId="13"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0" fillId="0" borderId="7" xfId="0" applyBorder="1" applyAlignment="1">
      <alignment vertical="center" wrapText="1"/>
    </xf>
    <xf numFmtId="9" fontId="4" fillId="10" borderId="7" xfId="0" applyNumberFormat="1" applyFont="1" applyFill="1" applyBorder="1" applyAlignment="1">
      <alignment horizontal="center" vertical="center" wrapText="1"/>
    </xf>
    <xf numFmtId="0" fontId="0" fillId="10" borderId="13" xfId="0" applyFill="1" applyBorder="1" applyAlignment="1">
      <alignment vertical="center" wrapText="1"/>
    </xf>
    <xf numFmtId="0" fontId="0" fillId="0" borderId="13" xfId="0" applyBorder="1" applyAlignment="1">
      <alignment horizontal="center" vertical="center" wrapText="1"/>
    </xf>
    <xf numFmtId="0" fontId="0" fillId="13" borderId="17" xfId="0" applyFill="1" applyBorder="1" applyAlignment="1">
      <alignment horizontal="left" vertical="center" wrapText="1"/>
    </xf>
    <xf numFmtId="0" fontId="0" fillId="13" borderId="7" xfId="0" applyFill="1" applyBorder="1" applyAlignment="1">
      <alignment horizontal="left" vertical="center" wrapText="1"/>
    </xf>
    <xf numFmtId="0" fontId="0" fillId="13" borderId="7" xfId="0" applyFill="1" applyBorder="1" applyAlignment="1">
      <alignment horizontal="center" vertical="center" wrapText="1"/>
    </xf>
    <xf numFmtId="0" fontId="0" fillId="13" borderId="7" xfId="0" applyFill="1" applyBorder="1" applyAlignment="1">
      <alignment vertical="center" wrapText="1"/>
    </xf>
    <xf numFmtId="0" fontId="0" fillId="13" borderId="7" xfId="0" applyFont="1" applyFill="1" applyBorder="1" applyAlignment="1">
      <alignment horizontal="center" vertical="center" wrapText="1"/>
    </xf>
    <xf numFmtId="0" fontId="0" fillId="10" borderId="7" xfId="0" applyNumberFormat="1" applyFont="1" applyFill="1" applyBorder="1" applyAlignment="1">
      <alignment horizontal="center" vertical="center" wrapText="1"/>
    </xf>
    <xf numFmtId="0" fontId="0" fillId="10" borderId="7" xfId="0" applyFont="1" applyFill="1" applyBorder="1" applyAlignment="1">
      <alignment vertical="center" wrapText="1"/>
    </xf>
    <xf numFmtId="0" fontId="4" fillId="10" borderId="7" xfId="0" applyFont="1" applyFill="1" applyBorder="1" applyAlignment="1">
      <alignment horizontal="left" vertical="center" wrapText="1"/>
    </xf>
    <xf numFmtId="0" fontId="22" fillId="0" borderId="7" xfId="0" applyFont="1" applyFill="1" applyBorder="1" applyAlignment="1">
      <alignment horizontal="center" vertical="center"/>
    </xf>
    <xf numFmtId="0" fontId="0" fillId="0" borderId="7" xfId="0" applyFont="1" applyBorder="1" applyAlignment="1">
      <alignment vertical="center" wrapText="1"/>
    </xf>
    <xf numFmtId="0" fontId="4" fillId="0" borderId="7" xfId="0" applyFont="1" applyBorder="1" applyAlignment="1">
      <alignment horizontal="center" vertical="center" wrapText="1"/>
    </xf>
    <xf numFmtId="0" fontId="4" fillId="10" borderId="11" xfId="0" applyNumberFormat="1" applyFont="1" applyFill="1" applyBorder="1" applyAlignment="1">
      <alignment horizontal="center" vertical="center" wrapText="1"/>
    </xf>
    <xf numFmtId="0" fontId="22" fillId="10" borderId="11" xfId="0" applyFont="1" applyFill="1" applyBorder="1" applyAlignment="1">
      <alignment horizontal="left" vertical="center" wrapText="1"/>
    </xf>
    <xf numFmtId="0" fontId="4" fillId="13" borderId="7" xfId="0" applyFont="1" applyFill="1" applyBorder="1" applyAlignment="1">
      <alignment vertical="center" wrapText="1"/>
    </xf>
    <xf numFmtId="0" fontId="0" fillId="13" borderId="7" xfId="0" applyFill="1" applyBorder="1" applyAlignment="1">
      <alignment horizontal="center" vertical="center"/>
    </xf>
    <xf numFmtId="0" fontId="0" fillId="10" borderId="13" xfId="0" applyFill="1" applyBorder="1" applyAlignment="1">
      <alignment horizontal="center" vertical="center" wrapText="1"/>
    </xf>
    <xf numFmtId="0" fontId="0" fillId="10" borderId="13" xfId="0" applyFill="1" applyBorder="1" applyAlignment="1">
      <alignment horizontal="left" vertical="center" wrapText="1"/>
    </xf>
    <xf numFmtId="0" fontId="34" fillId="10" borderId="7" xfId="0" applyFont="1" applyFill="1" applyBorder="1" applyAlignment="1">
      <alignment vertical="center" wrapText="1"/>
    </xf>
    <xf numFmtId="0" fontId="0" fillId="10" borderId="11" xfId="0" applyFill="1" applyBorder="1" applyAlignment="1">
      <alignment horizontal="center" vertical="center" wrapText="1"/>
    </xf>
    <xf numFmtId="0" fontId="34" fillId="10" borderId="11" xfId="0" applyFont="1" applyFill="1" applyBorder="1" applyAlignment="1">
      <alignment vertical="center" wrapText="1"/>
    </xf>
    <xf numFmtId="0" fontId="32" fillId="13" borderId="2" xfId="0" applyFont="1" applyFill="1" applyBorder="1" applyAlignment="1">
      <alignment horizontal="center" vertical="center" wrapText="1"/>
    </xf>
    <xf numFmtId="0" fontId="35" fillId="13" borderId="7" xfId="0" applyFont="1" applyFill="1" applyBorder="1" applyAlignment="1">
      <alignment vertical="center" wrapText="1"/>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38" fillId="9" borderId="7" xfId="0" applyFont="1" applyFill="1" applyBorder="1" applyAlignment="1">
      <alignment horizontal="center" vertical="center"/>
    </xf>
    <xf numFmtId="0" fontId="38" fillId="9" borderId="7" xfId="0" applyFont="1" applyFill="1" applyBorder="1" applyAlignment="1">
      <alignment horizontal="center" vertical="center" wrapText="1"/>
    </xf>
    <xf numFmtId="0" fontId="37" fillId="0" borderId="0" xfId="0" applyFont="1"/>
    <xf numFmtId="0" fontId="0" fillId="10" borderId="7" xfId="0" applyFont="1" applyFill="1" applyBorder="1" applyAlignment="1">
      <alignment vertical="center" wrapText="1"/>
    </xf>
    <xf numFmtId="0" fontId="22" fillId="0" borderId="7" xfId="0" applyFont="1" applyBorder="1" applyAlignment="1">
      <alignment horizontal="center" vertical="center" wrapText="1"/>
    </xf>
    <xf numFmtId="49" fontId="22" fillId="10" borderId="21" xfId="0" applyNumberFormat="1" applyFont="1" applyFill="1" applyBorder="1" applyAlignment="1">
      <alignment horizontal="center" vertical="center"/>
    </xf>
    <xf numFmtId="0" fontId="0" fillId="0" borderId="7" xfId="0" applyFont="1" applyBorder="1" applyAlignment="1">
      <alignment horizontal="center" vertical="center" wrapText="1"/>
    </xf>
    <xf numFmtId="9" fontId="40" fillId="0" borderId="7" xfId="0" applyNumberFormat="1" applyFont="1" applyBorder="1" applyAlignment="1">
      <alignment horizontal="center" vertical="center"/>
    </xf>
    <xf numFmtId="0" fontId="0" fillId="14" borderId="7" xfId="0" applyFill="1" applyBorder="1" applyAlignment="1">
      <alignment vertical="center" wrapText="1"/>
    </xf>
    <xf numFmtId="9" fontId="0" fillId="14" borderId="7" xfId="0" applyNumberFormat="1" applyFont="1" applyFill="1" applyBorder="1" applyAlignment="1">
      <alignment horizontal="center" vertical="center"/>
    </xf>
    <xf numFmtId="0" fontId="22" fillId="10" borderId="7" xfId="0" applyFont="1" applyFill="1" applyBorder="1" applyAlignment="1">
      <alignment vertical="center" wrapText="1"/>
    </xf>
    <xf numFmtId="0" fontId="22" fillId="12" borderId="21" xfId="0" applyNumberFormat="1" applyFont="1" applyFill="1" applyBorder="1" applyAlignment="1">
      <alignment horizontal="center" vertical="center"/>
    </xf>
    <xf numFmtId="0" fontId="0" fillId="12" borderId="7" xfId="0" applyFont="1" applyFill="1" applyBorder="1" applyAlignment="1">
      <alignment horizontal="center" vertical="center"/>
    </xf>
    <xf numFmtId="0" fontId="21" fillId="12" borderId="7" xfId="0" applyFont="1" applyFill="1" applyBorder="1" applyAlignment="1">
      <alignment horizontal="center" vertical="center" wrapText="1"/>
    </xf>
    <xf numFmtId="0" fontId="41" fillId="0" borderId="0" xfId="0" applyFont="1" applyAlignment="1">
      <alignment horizontal="left" vertical="center"/>
    </xf>
    <xf numFmtId="0" fontId="42" fillId="0" borderId="0" xfId="0" applyFont="1"/>
    <xf numFmtId="0" fontId="44" fillId="0" borderId="39" xfId="0" applyFont="1" applyBorder="1" applyAlignment="1">
      <alignment horizontal="center" vertical="center"/>
    </xf>
    <xf numFmtId="0" fontId="45" fillId="15" borderId="2" xfId="0" applyFont="1" applyFill="1" applyBorder="1" applyAlignment="1">
      <alignment horizontal="center" vertical="center"/>
    </xf>
    <xf numFmtId="0" fontId="46" fillId="15" borderId="2" xfId="0" applyFont="1" applyFill="1" applyBorder="1" applyAlignment="1">
      <alignment horizontal="center" vertical="center"/>
    </xf>
    <xf numFmtId="0" fontId="46" fillId="15" borderId="2"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0" fillId="17" borderId="2" xfId="0" applyFill="1" applyBorder="1" applyAlignment="1">
      <alignment horizontal="left" vertical="center" wrapText="1"/>
    </xf>
    <xf numFmtId="0" fontId="0" fillId="16" borderId="3" xfId="0" applyFill="1" applyBorder="1" applyAlignment="1">
      <alignment horizontal="center" vertical="center" wrapText="1"/>
    </xf>
    <xf numFmtId="0" fontId="0" fillId="0" borderId="0" xfId="0" applyAlignment="1">
      <alignment horizontal="center"/>
    </xf>
    <xf numFmtId="0" fontId="0" fillId="0" borderId="0" xfId="0" applyAlignment="1"/>
    <xf numFmtId="0" fontId="0" fillId="0" borderId="0" xfId="0" applyAlignment="1">
      <alignment horizontal="left" wrapText="1"/>
    </xf>
    <xf numFmtId="0" fontId="43" fillId="18" borderId="7" xfId="19" applyFont="1" applyFill="1" applyBorder="1" applyAlignment="1">
      <alignment horizontal="center" vertical="center" wrapText="1"/>
    </xf>
    <xf numFmtId="0" fontId="43" fillId="18" borderId="7" xfId="19" applyFont="1" applyFill="1" applyBorder="1" applyAlignment="1">
      <alignment horizontal="center" vertical="center"/>
    </xf>
    <xf numFmtId="0" fontId="43" fillId="0" borderId="7" xfId="19" applyFont="1" applyBorder="1" applyAlignment="1">
      <alignment horizontal="center" vertical="center" wrapText="1"/>
    </xf>
    <xf numFmtId="0" fontId="0" fillId="0" borderId="7" xfId="0" applyFill="1" applyBorder="1" applyAlignment="1">
      <alignment horizontal="left" vertical="center" wrapText="1"/>
    </xf>
    <xf numFmtId="0" fontId="3" fillId="9"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0" xfId="0" applyFont="1" applyAlignment="1">
      <alignment horizontal="left" wrapText="1"/>
    </xf>
    <xf numFmtId="0" fontId="0" fillId="0" borderId="0" xfId="0" applyFont="1" applyAlignment="1">
      <alignment horizontal="left" vertical="center" wrapText="1"/>
    </xf>
    <xf numFmtId="0" fontId="0" fillId="19" borderId="7" xfId="0" applyFill="1" applyBorder="1" applyAlignment="1">
      <alignment vertical="center" wrapText="1"/>
    </xf>
    <xf numFmtId="0" fontId="0" fillId="16" borderId="2" xfId="0" applyFill="1" applyBorder="1" applyAlignment="1">
      <alignment horizontal="left" vertical="center" wrapText="1"/>
    </xf>
    <xf numFmtId="0" fontId="0" fillId="16" borderId="40" xfId="0" applyFill="1" applyBorder="1" applyAlignment="1">
      <alignment horizontal="left" vertical="center" wrapText="1"/>
    </xf>
    <xf numFmtId="0" fontId="0" fillId="16" borderId="2" xfId="0" applyFill="1" applyBorder="1" applyAlignment="1">
      <alignment horizontal="center" vertical="center" wrapText="1"/>
    </xf>
    <xf numFmtId="0" fontId="0" fillId="16" borderId="2" xfId="0" applyFont="1" applyFill="1" applyBorder="1" applyAlignment="1">
      <alignment horizontal="center" vertical="center" wrapText="1"/>
    </xf>
    <xf numFmtId="0" fontId="0" fillId="16" borderId="2" xfId="0" applyFont="1" applyFill="1" applyBorder="1" applyAlignment="1">
      <alignment horizontal="left" vertical="center" wrapText="1"/>
    </xf>
    <xf numFmtId="0" fontId="0" fillId="16" borderId="42" xfId="0" applyFill="1" applyBorder="1" applyAlignment="1">
      <alignment horizontal="left" vertical="center" wrapText="1"/>
    </xf>
    <xf numFmtId="164" fontId="0" fillId="16" borderId="2" xfId="0" applyNumberFormat="1" applyFill="1" applyBorder="1" applyAlignment="1">
      <alignment horizontal="left" vertical="center" wrapText="1"/>
    </xf>
    <xf numFmtId="49" fontId="0" fillId="16" borderId="2" xfId="0" applyNumberFormat="1" applyFont="1" applyFill="1" applyBorder="1" applyAlignment="1">
      <alignment horizontal="center" vertical="center" wrapText="1"/>
    </xf>
    <xf numFmtId="0" fontId="0" fillId="16" borderId="41" xfId="0" applyFill="1" applyBorder="1" applyAlignment="1">
      <alignment horizontal="left" vertical="center" wrapText="1"/>
    </xf>
    <xf numFmtId="0" fontId="1" fillId="10" borderId="7" xfId="0" applyFont="1" applyFill="1" applyBorder="1" applyAlignment="1">
      <alignment vertical="center" wrapText="1"/>
    </xf>
    <xf numFmtId="0" fontId="1" fillId="10" borderId="12"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43" fillId="0" borderId="23" xfId="19" applyFont="1" applyBorder="1" applyAlignment="1">
      <alignment horizontal="left" vertical="center" wrapText="1"/>
    </xf>
    <xf numFmtId="0" fontId="1" fillId="0" borderId="7" xfId="0" applyFont="1" applyBorder="1"/>
    <xf numFmtId="0" fontId="1" fillId="0" borderId="0" xfId="0" applyFont="1"/>
    <xf numFmtId="0" fontId="1" fillId="10" borderId="11" xfId="0" applyFont="1" applyFill="1" applyBorder="1" applyAlignment="1">
      <alignment vertical="center" wrapText="1"/>
    </xf>
    <xf numFmtId="0" fontId="1" fillId="10" borderId="10" xfId="0" applyFont="1" applyFill="1" applyBorder="1" applyAlignment="1">
      <alignment horizontal="left" vertical="center" wrapText="1"/>
    </xf>
    <xf numFmtId="0" fontId="43" fillId="20" borderId="7" xfId="0" applyFont="1" applyFill="1" applyBorder="1" applyAlignment="1">
      <alignment vertical="center" wrapText="1"/>
    </xf>
    <xf numFmtId="0" fontId="43" fillId="20" borderId="7" xfId="0" applyFont="1" applyFill="1" applyBorder="1" applyAlignment="1">
      <alignment horizontal="center" vertical="center" wrapText="1"/>
    </xf>
    <xf numFmtId="0" fontId="43" fillId="20" borderId="7" xfId="0" applyFont="1" applyFill="1" applyBorder="1" applyAlignment="1">
      <alignment vertical="center"/>
    </xf>
    <xf numFmtId="0" fontId="1" fillId="10" borderId="7" xfId="0" applyFont="1" applyFill="1" applyBorder="1" applyAlignment="1">
      <alignment wrapText="1"/>
    </xf>
    <xf numFmtId="0" fontId="43" fillId="10" borderId="7" xfId="0" applyFont="1" applyFill="1" applyBorder="1" applyAlignment="1">
      <alignment horizontal="center" vertical="center" wrapText="1"/>
    </xf>
    <xf numFmtId="9" fontId="43" fillId="10" borderId="7" xfId="0" applyNumberFormat="1" applyFont="1" applyFill="1" applyBorder="1" applyAlignment="1">
      <alignment horizontal="center" vertical="center" wrapText="1"/>
    </xf>
    <xf numFmtId="0" fontId="43" fillId="10" borderId="7" xfId="0" applyFont="1" applyFill="1" applyBorder="1" applyAlignment="1">
      <alignment horizontal="center" wrapText="1"/>
    </xf>
    <xf numFmtId="0" fontId="1" fillId="10" borderId="13" xfId="0" applyFont="1" applyFill="1" applyBorder="1" applyAlignment="1">
      <alignment horizontal="center" vertical="center" wrapText="1"/>
    </xf>
    <xf numFmtId="0" fontId="43" fillId="10" borderId="7" xfId="0" applyFont="1" applyFill="1" applyBorder="1" applyAlignment="1">
      <alignment vertical="center" wrapText="1"/>
    </xf>
    <xf numFmtId="0" fontId="43" fillId="18" borderId="7" xfId="0" applyFont="1" applyFill="1" applyBorder="1" applyAlignment="1">
      <alignment wrapText="1"/>
    </xf>
    <xf numFmtId="49" fontId="43" fillId="18" borderId="7" xfId="0" applyNumberFormat="1" applyFont="1" applyFill="1" applyBorder="1" applyAlignment="1">
      <alignment vertical="center" wrapText="1"/>
    </xf>
    <xf numFmtId="0" fontId="43" fillId="18" borderId="7" xfId="0" applyFont="1" applyFill="1" applyBorder="1" applyAlignment="1">
      <alignment vertical="center"/>
    </xf>
    <xf numFmtId="0" fontId="43" fillId="0" borderId="7" xfId="0" applyFont="1" applyBorder="1" applyAlignment="1">
      <alignment vertical="center" wrapText="1"/>
    </xf>
    <xf numFmtId="0" fontId="43" fillId="0" borderId="7" xfId="0" applyFont="1" applyBorder="1" applyAlignment="1">
      <alignment horizontal="left" vertical="center" wrapText="1"/>
    </xf>
    <xf numFmtId="0" fontId="0" fillId="0" borderId="0" xfId="0" applyFont="1" applyAlignment="1">
      <alignment horizontal="left" wrapText="1"/>
    </xf>
    <xf numFmtId="0" fontId="0" fillId="0" borderId="10" xfId="0"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10" borderId="11" xfId="0" applyFont="1" applyFill="1" applyBorder="1" applyAlignment="1">
      <alignment horizontal="center" vertical="center"/>
    </xf>
    <xf numFmtId="0" fontId="0" fillId="10" borderId="13"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3" xfId="0" applyFill="1" applyBorder="1" applyAlignment="1">
      <alignment horizontal="left"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10" borderId="11" xfId="0" applyFill="1" applyBorder="1" applyAlignment="1">
      <alignment horizontal="left" vertical="center" wrapText="1"/>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0" fontId="20" fillId="0" borderId="6" xfId="0" applyFont="1" applyBorder="1" applyAlignment="1">
      <alignment horizontal="center" vertical="center"/>
    </xf>
    <xf numFmtId="0" fontId="0" fillId="0" borderId="12"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13" xfId="0"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3" fillId="9" borderId="7" xfId="0" applyFont="1" applyFill="1" applyBorder="1" applyAlignment="1">
      <alignment horizontal="center" vertical="center" textRotation="90" wrapText="1"/>
    </xf>
    <xf numFmtId="0" fontId="3" fillId="9" borderId="7" xfId="0" applyFont="1" applyFill="1" applyBorder="1" applyAlignment="1">
      <alignment horizontal="center" vertical="center" wrapText="1"/>
    </xf>
    <xf numFmtId="0" fontId="23" fillId="0" borderId="11" xfId="0" applyFont="1" applyFill="1" applyBorder="1" applyAlignment="1">
      <alignment horizontal="left" vertical="center" wrapText="1"/>
    </xf>
    <xf numFmtId="0" fontId="0" fillId="19" borderId="11" xfId="0" applyFill="1" applyBorder="1" applyAlignment="1">
      <alignment horizontal="center" vertical="center" wrapText="1"/>
    </xf>
    <xf numFmtId="0" fontId="0" fillId="19" borderId="12" xfId="0" applyFill="1" applyBorder="1" applyAlignment="1">
      <alignment horizontal="center" vertical="center" wrapText="1"/>
    </xf>
    <xf numFmtId="0" fontId="0" fillId="19" borderId="13" xfId="0" applyFill="1" applyBorder="1" applyAlignment="1">
      <alignment horizontal="center" vertical="center" wrapText="1"/>
    </xf>
    <xf numFmtId="0" fontId="0" fillId="0" borderId="7" xfId="0" applyFill="1" applyBorder="1" applyAlignment="1">
      <alignment horizontal="left" vertical="center" wrapText="1"/>
    </xf>
    <xf numFmtId="0" fontId="0" fillId="10" borderId="11" xfId="0" applyFill="1" applyBorder="1" applyAlignment="1">
      <alignment horizontal="left" vertical="top" wrapText="1"/>
    </xf>
    <xf numFmtId="0" fontId="0" fillId="10" borderId="12" xfId="0" applyFill="1" applyBorder="1" applyAlignment="1">
      <alignment horizontal="left" vertical="top" wrapText="1"/>
    </xf>
    <xf numFmtId="0" fontId="0" fillId="10" borderId="13" xfId="0" applyFill="1" applyBorder="1" applyAlignment="1">
      <alignment horizontal="left" vertical="top" wrapText="1"/>
    </xf>
    <xf numFmtId="10" fontId="0" fillId="10" borderId="11" xfId="0" applyNumberFormat="1" applyFill="1" applyBorder="1" applyAlignment="1">
      <alignment horizontal="center" vertical="center"/>
    </xf>
    <xf numFmtId="0" fontId="0" fillId="10" borderId="13"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22" fillId="0" borderId="0" xfId="0" applyFont="1" applyAlignment="1">
      <alignment horizontal="left" vertical="center" wrapText="1"/>
    </xf>
    <xf numFmtId="0" fontId="25" fillId="0" borderId="6" xfId="0" applyFont="1" applyBorder="1" applyAlignment="1">
      <alignment horizontal="center" vertical="center"/>
    </xf>
    <xf numFmtId="0" fontId="29" fillId="9" borderId="11" xfId="0" applyFont="1" applyFill="1" applyBorder="1" applyAlignment="1">
      <alignment horizontal="center" vertical="center" textRotation="90" wrapText="1"/>
    </xf>
    <xf numFmtId="0" fontId="29" fillId="9" borderId="12" xfId="0" applyFont="1" applyFill="1" applyBorder="1" applyAlignment="1">
      <alignment horizontal="center" vertical="center" textRotation="90" wrapText="1"/>
    </xf>
    <xf numFmtId="0" fontId="25" fillId="9" borderId="16"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2" fillId="10" borderId="19"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22" fillId="10" borderId="24" xfId="0" applyFont="1" applyFill="1" applyBorder="1" applyAlignment="1">
      <alignment horizontal="left"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22" fillId="10" borderId="22"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35" fillId="13" borderId="4" xfId="0" applyFont="1" applyFill="1" applyBorder="1" applyAlignment="1">
      <alignment horizontal="center" vertical="center" wrapText="1"/>
    </xf>
    <xf numFmtId="0" fontId="35" fillId="13" borderId="5"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0" fillId="13" borderId="35" xfId="0" applyFill="1" applyBorder="1" applyAlignment="1">
      <alignment horizontal="center" vertical="center" wrapText="1"/>
    </xf>
    <xf numFmtId="0" fontId="0" fillId="13" borderId="37" xfId="0" applyFill="1" applyBorder="1" applyAlignment="1">
      <alignment horizontal="center" vertical="center" wrapText="1"/>
    </xf>
    <xf numFmtId="0" fontId="0" fillId="13" borderId="38" xfId="0"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0" xfId="0" applyFont="1" applyAlignment="1">
      <alignment horizontal="left" vertical="center" wrapText="1"/>
    </xf>
    <xf numFmtId="0" fontId="0" fillId="13" borderId="7" xfId="0" applyFill="1" applyBorder="1" applyAlignment="1">
      <alignment horizontal="center" vertical="center" wrapText="1"/>
    </xf>
    <xf numFmtId="0" fontId="0" fillId="13" borderId="11" xfId="0" applyFill="1" applyBorder="1" applyAlignment="1">
      <alignment horizontal="center" vertical="center" wrapText="1"/>
    </xf>
    <xf numFmtId="0" fontId="0" fillId="13" borderId="13" xfId="0" applyFill="1" applyBorder="1" applyAlignment="1">
      <alignment horizontal="center" vertical="center" wrapText="1"/>
    </xf>
    <xf numFmtId="0" fontId="0" fillId="13" borderId="11" xfId="0" applyFont="1" applyFill="1" applyBorder="1" applyAlignment="1">
      <alignment horizontal="center" vertical="center"/>
    </xf>
    <xf numFmtId="0" fontId="0" fillId="13" borderId="13" xfId="0" applyFont="1" applyFill="1" applyBorder="1" applyAlignment="1">
      <alignment horizontal="center" vertical="center"/>
    </xf>
    <xf numFmtId="0" fontId="0" fillId="10" borderId="33" xfId="0" applyFill="1" applyBorder="1" applyAlignment="1">
      <alignment horizontal="left" vertical="center" wrapText="1"/>
    </xf>
    <xf numFmtId="0" fontId="0" fillId="10" borderId="34" xfId="0" applyFill="1" applyBorder="1" applyAlignment="1">
      <alignment horizontal="left" vertical="center" wrapText="1"/>
    </xf>
    <xf numFmtId="0" fontId="0" fillId="10" borderId="12"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11" xfId="0" applyFill="1" applyBorder="1" applyAlignment="1">
      <alignment horizontal="center" vertical="center" wrapText="1"/>
    </xf>
    <xf numFmtId="0" fontId="4" fillId="10" borderId="11" xfId="0" applyFont="1" applyFill="1" applyBorder="1" applyAlignment="1">
      <alignment horizontal="center" vertical="center"/>
    </xf>
    <xf numFmtId="0" fontId="4" fillId="10" borderId="13" xfId="0" applyFont="1" applyFill="1" applyBorder="1" applyAlignment="1">
      <alignment horizontal="center" vertical="center"/>
    </xf>
    <xf numFmtId="0" fontId="4" fillId="13" borderId="11" xfId="0" applyFont="1" applyFill="1" applyBorder="1" applyAlignment="1">
      <alignment horizontal="left" vertical="center" wrapText="1"/>
    </xf>
    <xf numFmtId="0" fontId="4" fillId="13" borderId="12" xfId="0" applyFont="1" applyFill="1" applyBorder="1" applyAlignment="1">
      <alignment horizontal="left" vertical="center" wrapText="1"/>
    </xf>
    <xf numFmtId="0" fontId="4" fillId="13" borderId="13" xfId="0" applyFont="1" applyFill="1" applyBorder="1" applyAlignment="1">
      <alignment horizontal="left" vertical="center" wrapText="1"/>
    </xf>
    <xf numFmtId="0" fontId="4" fillId="13" borderId="21" xfId="0" applyFont="1" applyFill="1" applyBorder="1" applyAlignment="1">
      <alignment horizontal="center" vertical="center"/>
    </xf>
    <xf numFmtId="0" fontId="3" fillId="9" borderId="16" xfId="0" applyFont="1" applyFill="1" applyBorder="1" applyAlignment="1">
      <alignment horizontal="center" vertical="center" textRotation="90" wrapText="1"/>
    </xf>
    <xf numFmtId="0" fontId="3" fillId="9" borderId="18"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3" fillId="9" borderId="2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10" borderId="27" xfId="0" applyFill="1" applyBorder="1" applyAlignment="1">
      <alignment horizontal="left" vertical="center" wrapText="1"/>
    </xf>
    <xf numFmtId="0" fontId="0" fillId="10" borderId="24" xfId="0" applyFill="1" applyBorder="1" applyAlignment="1">
      <alignment horizontal="left" vertical="center" wrapText="1"/>
    </xf>
    <xf numFmtId="0" fontId="0" fillId="10" borderId="19" xfId="0" applyFill="1" applyBorder="1" applyAlignment="1">
      <alignment horizontal="left" vertical="center" wrapText="1"/>
    </xf>
    <xf numFmtId="0" fontId="0" fillId="10" borderId="20" xfId="0" applyFill="1" applyBorder="1" applyAlignment="1">
      <alignment horizontal="left" vertical="center" wrapText="1"/>
    </xf>
    <xf numFmtId="0" fontId="4" fillId="10" borderId="11"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9" borderId="32" xfId="0" applyFont="1" applyFill="1" applyBorder="1" applyAlignment="1">
      <alignment horizontal="center" vertical="center" wrapText="1"/>
    </xf>
    <xf numFmtId="0" fontId="0" fillId="13" borderId="10" xfId="0" applyFill="1" applyBorder="1" applyAlignment="1">
      <alignment horizontal="left" vertical="center" wrapText="1"/>
    </xf>
    <xf numFmtId="0" fontId="0" fillId="13" borderId="12" xfId="0"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0" fillId="13" borderId="23" xfId="0" applyFill="1" applyBorder="1" applyAlignment="1">
      <alignment horizontal="center" vertical="center" wrapText="1"/>
    </xf>
    <xf numFmtId="0" fontId="0" fillId="13" borderId="33" xfId="0" applyFill="1" applyBorder="1" applyAlignment="1">
      <alignment horizontal="center" vertical="center" wrapText="1"/>
    </xf>
    <xf numFmtId="0" fontId="0" fillId="13" borderId="34" xfId="0" applyFill="1" applyBorder="1" applyAlignment="1">
      <alignment horizontal="center" vertical="center" wrapText="1"/>
    </xf>
    <xf numFmtId="0" fontId="0" fillId="13" borderId="7" xfId="0" applyFill="1" applyBorder="1" applyAlignment="1">
      <alignment horizontal="left" vertical="center" wrapText="1"/>
    </xf>
    <xf numFmtId="0" fontId="22" fillId="12" borderId="7" xfId="0" applyFont="1" applyFill="1" applyBorder="1" applyAlignment="1">
      <alignment horizontal="center" vertical="center" wrapText="1"/>
    </xf>
    <xf numFmtId="0" fontId="22" fillId="12" borderId="14" xfId="0" applyFont="1" applyFill="1" applyBorder="1" applyAlignment="1">
      <alignment horizontal="center" vertical="center"/>
    </xf>
    <xf numFmtId="0" fontId="22" fillId="12" borderId="15" xfId="0" applyFont="1" applyFill="1" applyBorder="1" applyAlignment="1">
      <alignment horizontal="center" vertical="center"/>
    </xf>
    <xf numFmtId="0" fontId="0" fillId="12" borderId="11" xfId="0" applyFont="1" applyFill="1" applyBorder="1" applyAlignment="1">
      <alignment horizontal="center" vertical="center" wrapText="1"/>
    </xf>
    <xf numFmtId="0" fontId="0" fillId="12" borderId="13" xfId="0" applyFont="1" applyFill="1" applyBorder="1" applyAlignment="1">
      <alignment horizontal="center" vertical="center"/>
    </xf>
    <xf numFmtId="0" fontId="37" fillId="0" borderId="6" xfId="0" applyFont="1" applyBorder="1" applyAlignment="1">
      <alignment horizontal="center" vertical="center"/>
    </xf>
    <xf numFmtId="0" fontId="38" fillId="9" borderId="29" xfId="0" applyFont="1" applyFill="1" applyBorder="1" applyAlignment="1">
      <alignment horizontal="center" vertical="center" textRotation="90"/>
    </xf>
    <xf numFmtId="0" fontId="39" fillId="9" borderId="29" xfId="0" applyFont="1" applyFill="1" applyBorder="1" applyAlignment="1">
      <alignment horizontal="center" vertical="center" textRotation="90"/>
    </xf>
    <xf numFmtId="0" fontId="0" fillId="10" borderId="10" xfId="0" applyFont="1" applyFill="1" applyBorder="1" applyAlignment="1">
      <alignment horizontal="left" vertical="center" wrapText="1"/>
    </xf>
    <xf numFmtId="0" fontId="0" fillId="10" borderId="7" xfId="0" applyFont="1" applyFill="1" applyBorder="1" applyAlignment="1">
      <alignment vertical="center" wrapText="1"/>
    </xf>
    <xf numFmtId="0" fontId="22" fillId="0" borderId="7" xfId="0" applyFont="1" applyBorder="1" applyAlignment="1">
      <alignment horizontal="center" vertical="center" wrapText="1"/>
    </xf>
    <xf numFmtId="0" fontId="22" fillId="0" borderId="21" xfId="0" applyFont="1" applyBorder="1" applyAlignment="1">
      <alignment horizontal="center" vertical="center"/>
    </xf>
    <xf numFmtId="0" fontId="0" fillId="0" borderId="13" xfId="0" applyFont="1" applyBorder="1" applyAlignment="1">
      <alignment horizontal="center" vertical="center"/>
    </xf>
    <xf numFmtId="0" fontId="22" fillId="10" borderId="7" xfId="0" applyFont="1" applyFill="1" applyBorder="1" applyAlignment="1">
      <alignment vertical="center" wrapText="1"/>
    </xf>
    <xf numFmtId="0" fontId="0" fillId="16" borderId="2" xfId="0" applyFill="1" applyBorder="1" applyAlignment="1">
      <alignment horizontal="left" vertical="center" wrapText="1"/>
    </xf>
    <xf numFmtId="0" fontId="44" fillId="0" borderId="39" xfId="0" applyFont="1" applyFill="1" applyBorder="1" applyAlignment="1">
      <alignment horizontal="center" vertical="center"/>
    </xf>
    <xf numFmtId="0" fontId="47" fillId="15" borderId="2" xfId="0" applyFont="1" applyFill="1" applyBorder="1" applyAlignment="1">
      <alignment horizontal="center" vertical="center" textRotation="90" wrapText="1"/>
    </xf>
    <xf numFmtId="0" fontId="48" fillId="15" borderId="2" xfId="0" applyFont="1" applyFill="1" applyBorder="1" applyAlignment="1">
      <alignment horizontal="center" vertical="center" wrapText="1"/>
    </xf>
    <xf numFmtId="0" fontId="0" fillId="16" borderId="40" xfId="0" applyFill="1" applyBorder="1" applyAlignment="1">
      <alignment horizontal="left" vertical="center" wrapText="1"/>
    </xf>
    <xf numFmtId="0" fontId="0" fillId="16" borderId="2" xfId="0" applyFont="1" applyFill="1" applyBorder="1" applyAlignment="1">
      <alignment horizontal="left" vertical="center" wrapText="1"/>
    </xf>
    <xf numFmtId="0" fontId="0" fillId="16" borderId="2" xfId="0" applyFill="1" applyBorder="1" applyAlignment="1">
      <alignment horizontal="center" vertical="center" wrapText="1"/>
    </xf>
    <xf numFmtId="0" fontId="0" fillId="16" borderId="2" xfId="0" applyFont="1" applyFill="1" applyBorder="1" applyAlignment="1">
      <alignment horizontal="center" vertical="center" wrapText="1"/>
    </xf>
    <xf numFmtId="49" fontId="0" fillId="16" borderId="2" xfId="0" applyNumberFormat="1" applyFont="1" applyFill="1" applyBorder="1" applyAlignment="1">
      <alignment horizontal="center" vertical="center" wrapText="1"/>
    </xf>
    <xf numFmtId="0" fontId="0" fillId="17" borderId="2" xfId="0" applyFill="1" applyBorder="1" applyAlignment="1">
      <alignment horizontal="center" vertical="center" wrapText="1"/>
    </xf>
    <xf numFmtId="0" fontId="0" fillId="16" borderId="41" xfId="0" applyFill="1" applyBorder="1" applyAlignment="1">
      <alignment horizontal="left" vertical="center" wrapText="1"/>
    </xf>
    <xf numFmtId="0" fontId="0" fillId="16" borderId="42" xfId="0" applyFill="1" applyBorder="1" applyAlignment="1">
      <alignment horizontal="left" vertical="center" wrapText="1"/>
    </xf>
    <xf numFmtId="164" fontId="0" fillId="16" borderId="2" xfId="0" applyNumberFormat="1" applyFill="1" applyBorder="1" applyAlignment="1">
      <alignment horizontal="left" vertical="center" wrapText="1"/>
    </xf>
    <xf numFmtId="0" fontId="0" fillId="0" borderId="0" xfId="0" applyFill="1" applyBorder="1" applyAlignment="1">
      <alignment horizontal="left" wrapText="1"/>
    </xf>
  </cellXfs>
  <cellStyles count="20">
    <cellStyle name="Accent" xfId="2"/>
    <cellStyle name="Accent 1" xfId="3"/>
    <cellStyle name="Accent 2" xfId="4"/>
    <cellStyle name="Accent 3" xfId="5"/>
    <cellStyle name="Bad" xfId="6"/>
    <cellStyle name="Error" xfId="7"/>
    <cellStyle name="Footnote" xfId="8"/>
    <cellStyle name="Good" xfId="9"/>
    <cellStyle name="Heading (user)" xfId="10"/>
    <cellStyle name="Heading 1" xfId="11"/>
    <cellStyle name="Heading 2" xfId="12"/>
    <cellStyle name="Hyperlink" xfId="13"/>
    <cellStyle name="Neutral" xfId="14"/>
    <cellStyle name="Normal" xfId="0" builtinId="0" customBuiltin="1"/>
    <cellStyle name="Normal 2" xfId="19"/>
    <cellStyle name="Note" xfId="1" builtinId="10" customBuiltin="1"/>
    <cellStyle name="Result (user)" xfId="15"/>
    <cellStyle name="Status" xfId="16"/>
    <cellStyle name="Text" xfId="17"/>
    <cellStyle name="Warning"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view="pageBreakPreview" topLeftCell="A12" zoomScale="60" zoomScaleNormal="100" workbookViewId="0">
      <selection activeCell="H15" sqref="H15"/>
    </sheetView>
  </sheetViews>
  <sheetFormatPr baseColWidth="10" defaultColWidth="11.5546875" defaultRowHeight="14.4"/>
  <cols>
    <col min="3" max="3" width="41.88671875" customWidth="1"/>
    <col min="4" max="4" width="47.109375" customWidth="1"/>
    <col min="5" max="5" width="23.88671875" bestFit="1" customWidth="1"/>
    <col min="6" max="6" width="22" bestFit="1" customWidth="1"/>
    <col min="7" max="7" width="22.6640625" customWidth="1"/>
    <col min="8" max="8" width="20.88671875" customWidth="1"/>
    <col min="9" max="9" width="23.88671875" customWidth="1"/>
    <col min="10" max="10" width="31.33203125" customWidth="1"/>
    <col min="11" max="11" width="21.88671875" customWidth="1"/>
    <col min="12" max="12" width="19.88671875" bestFit="1" customWidth="1"/>
    <col min="13" max="13" width="22.88671875" customWidth="1"/>
    <col min="14" max="14" width="21.44140625" customWidth="1"/>
    <col min="15" max="15" width="26.6640625" customWidth="1"/>
    <col min="16" max="17" width="23.109375" customWidth="1"/>
  </cols>
  <sheetData>
    <row r="1" spans="1:17" ht="21">
      <c r="A1" s="234" t="s">
        <v>23</v>
      </c>
      <c r="B1" s="234"/>
      <c r="C1" s="234"/>
      <c r="D1" s="234"/>
      <c r="E1" s="234"/>
      <c r="F1" s="234"/>
      <c r="G1" s="234"/>
      <c r="H1" s="234"/>
      <c r="I1" s="234"/>
      <c r="J1" s="234"/>
      <c r="K1" s="234"/>
      <c r="L1" s="234"/>
      <c r="M1" s="234"/>
      <c r="N1" s="234"/>
      <c r="O1" s="234"/>
      <c r="P1" s="234"/>
      <c r="Q1" s="234"/>
    </row>
    <row r="2" spans="1:17" ht="87" thickBot="1">
      <c r="A2" s="7" t="s">
        <v>0</v>
      </c>
      <c r="B2" s="7" t="s">
        <v>1</v>
      </c>
      <c r="C2" s="7" t="s">
        <v>2</v>
      </c>
      <c r="D2" s="7" t="s">
        <v>3</v>
      </c>
      <c r="E2" s="7" t="s">
        <v>4</v>
      </c>
      <c r="F2" s="168" t="s">
        <v>5</v>
      </c>
      <c r="G2" s="168" t="s">
        <v>6</v>
      </c>
      <c r="H2" s="168" t="s">
        <v>7</v>
      </c>
      <c r="I2" s="168" t="s">
        <v>8</v>
      </c>
      <c r="J2" s="168" t="s">
        <v>9</v>
      </c>
      <c r="K2" s="168" t="s">
        <v>10</v>
      </c>
      <c r="L2" s="168" t="s">
        <v>11</v>
      </c>
      <c r="M2" s="168" t="s">
        <v>12</v>
      </c>
      <c r="N2" s="168" t="s">
        <v>13</v>
      </c>
      <c r="O2" s="168" t="s">
        <v>89</v>
      </c>
      <c r="P2" s="168" t="s">
        <v>90</v>
      </c>
      <c r="Q2" s="9"/>
    </row>
    <row r="3" spans="1:17" ht="72">
      <c r="A3" s="242" t="s">
        <v>16</v>
      </c>
      <c r="B3" s="243" t="s">
        <v>24</v>
      </c>
      <c r="C3" s="11" t="s">
        <v>25</v>
      </c>
      <c r="D3" s="12" t="s">
        <v>26</v>
      </c>
      <c r="E3" s="13" t="s">
        <v>27</v>
      </c>
      <c r="F3" s="14">
        <v>20</v>
      </c>
      <c r="G3" s="14"/>
      <c r="H3" s="15" t="s">
        <v>17</v>
      </c>
      <c r="I3" s="14" t="s">
        <v>91</v>
      </c>
      <c r="J3" s="14" t="s">
        <v>92</v>
      </c>
      <c r="K3" s="16" t="s">
        <v>93</v>
      </c>
      <c r="L3" s="16" t="s">
        <v>94</v>
      </c>
      <c r="M3" s="17" t="s">
        <v>20</v>
      </c>
      <c r="N3" s="16" t="s">
        <v>95</v>
      </c>
      <c r="O3" s="16" t="s">
        <v>96</v>
      </c>
      <c r="P3" s="18">
        <v>3.6299999999999999E-2</v>
      </c>
      <c r="Q3" s="19"/>
    </row>
    <row r="4" spans="1:17" ht="172.8">
      <c r="A4" s="242"/>
      <c r="B4" s="243"/>
      <c r="C4" s="20" t="s">
        <v>28</v>
      </c>
      <c r="D4" s="21" t="s">
        <v>29</v>
      </c>
      <c r="E4" s="22" t="s">
        <v>30</v>
      </c>
      <c r="F4" s="21">
        <v>20</v>
      </c>
      <c r="G4" s="23">
        <v>20</v>
      </c>
      <c r="H4" s="24" t="s">
        <v>17</v>
      </c>
      <c r="I4" s="21" t="s">
        <v>97</v>
      </c>
      <c r="J4" s="25" t="s">
        <v>98</v>
      </c>
      <c r="K4" s="21" t="s">
        <v>99</v>
      </c>
      <c r="L4" s="26" t="s">
        <v>100</v>
      </c>
      <c r="M4" s="27" t="s">
        <v>20</v>
      </c>
      <c r="N4" s="28" t="s">
        <v>101</v>
      </c>
      <c r="O4" s="16" t="s">
        <v>102</v>
      </c>
      <c r="P4" s="14" t="s">
        <v>103</v>
      </c>
      <c r="Q4" s="19"/>
    </row>
    <row r="5" spans="1:17" ht="162.75" customHeight="1">
      <c r="A5" s="242"/>
      <c r="B5" s="243"/>
      <c r="C5" s="206" t="s">
        <v>31</v>
      </c>
      <c r="D5" s="14" t="s">
        <v>32</v>
      </c>
      <c r="E5" s="244" t="s">
        <v>33</v>
      </c>
      <c r="F5" s="245">
        <v>105</v>
      </c>
      <c r="G5" s="173">
        <v>35</v>
      </c>
      <c r="H5" s="231" t="s">
        <v>104</v>
      </c>
      <c r="I5" s="221" t="s">
        <v>105</v>
      </c>
      <c r="J5" s="169" t="s">
        <v>106</v>
      </c>
      <c r="K5" s="16" t="s">
        <v>107</v>
      </c>
      <c r="L5" s="29" t="s">
        <v>108</v>
      </c>
      <c r="M5" s="29" t="s">
        <v>109</v>
      </c>
      <c r="N5" s="29" t="s">
        <v>110</v>
      </c>
      <c r="O5" s="29" t="s">
        <v>111</v>
      </c>
      <c r="P5" s="30">
        <v>37</v>
      </c>
      <c r="Q5" s="19"/>
    </row>
    <row r="6" spans="1:17" ht="186" customHeight="1">
      <c r="A6" s="242"/>
      <c r="B6" s="243"/>
      <c r="C6" s="206"/>
      <c r="D6" s="14" t="s">
        <v>112</v>
      </c>
      <c r="E6" s="230"/>
      <c r="F6" s="246"/>
      <c r="G6" s="14">
        <v>35</v>
      </c>
      <c r="H6" s="232"/>
      <c r="I6" s="222"/>
      <c r="J6" s="14" t="s">
        <v>113</v>
      </c>
      <c r="K6" s="16" t="s">
        <v>114</v>
      </c>
      <c r="L6" s="29" t="s">
        <v>115</v>
      </c>
      <c r="M6" s="16" t="s">
        <v>116</v>
      </c>
      <c r="N6" s="16" t="s">
        <v>117</v>
      </c>
      <c r="O6" s="29" t="s">
        <v>118</v>
      </c>
      <c r="P6" s="30">
        <v>14.11</v>
      </c>
      <c r="Q6" s="19"/>
    </row>
    <row r="7" spans="1:17" ht="217.5" customHeight="1">
      <c r="A7" s="242"/>
      <c r="B7" s="243"/>
      <c r="C7" s="206"/>
      <c r="D7" s="14" t="s">
        <v>119</v>
      </c>
      <c r="E7" s="230"/>
      <c r="F7" s="246"/>
      <c r="G7" s="14">
        <v>35</v>
      </c>
      <c r="H7" s="232"/>
      <c r="I7" s="222"/>
      <c r="J7" s="14" t="s">
        <v>120</v>
      </c>
      <c r="K7" s="16" t="s">
        <v>121</v>
      </c>
      <c r="L7" s="29" t="s">
        <v>122</v>
      </c>
      <c r="M7" s="29" t="s">
        <v>109</v>
      </c>
      <c r="N7" s="29" t="s">
        <v>123</v>
      </c>
      <c r="O7" s="29" t="s">
        <v>124</v>
      </c>
      <c r="P7" s="30">
        <v>21.72</v>
      </c>
      <c r="Q7" s="19"/>
    </row>
    <row r="8" spans="1:17" ht="143.25" customHeight="1">
      <c r="A8" s="242"/>
      <c r="B8" s="243"/>
      <c r="C8" s="206"/>
      <c r="D8" s="14" t="s">
        <v>34</v>
      </c>
      <c r="E8" s="216"/>
      <c r="F8" s="247"/>
      <c r="G8" s="31" t="s">
        <v>125</v>
      </c>
      <c r="H8" s="233"/>
      <c r="I8" s="223"/>
      <c r="J8" s="170" t="s">
        <v>126</v>
      </c>
      <c r="K8" s="16" t="s">
        <v>127</v>
      </c>
      <c r="L8" s="29" t="s">
        <v>128</v>
      </c>
      <c r="M8" s="29" t="s">
        <v>109</v>
      </c>
      <c r="N8" s="29" t="s">
        <v>129</v>
      </c>
      <c r="O8" s="19"/>
      <c r="P8" s="19"/>
      <c r="Q8" s="19"/>
    </row>
    <row r="9" spans="1:17" ht="75.75" customHeight="1">
      <c r="A9" s="242"/>
      <c r="B9" s="243"/>
      <c r="C9" s="206" t="s">
        <v>35</v>
      </c>
      <c r="D9" s="14" t="s">
        <v>130</v>
      </c>
      <c r="E9" s="215" t="s">
        <v>131</v>
      </c>
      <c r="F9" s="209">
        <v>100</v>
      </c>
      <c r="G9" s="32" t="s">
        <v>132</v>
      </c>
      <c r="H9" s="239" t="s">
        <v>104</v>
      </c>
      <c r="I9" s="209" t="s">
        <v>133</v>
      </c>
      <c r="J9" s="209" t="s">
        <v>134</v>
      </c>
      <c r="K9" s="236" t="s">
        <v>135</v>
      </c>
      <c r="L9" s="33" t="s">
        <v>136</v>
      </c>
      <c r="M9" s="236" t="s">
        <v>116</v>
      </c>
      <c r="N9" s="34" t="s">
        <v>137</v>
      </c>
      <c r="O9" s="19" t="s">
        <v>138</v>
      </c>
      <c r="P9" s="236">
        <v>6.12</v>
      </c>
      <c r="Q9" s="19"/>
    </row>
    <row r="10" spans="1:17" ht="123" customHeight="1">
      <c r="A10" s="242"/>
      <c r="B10" s="243"/>
      <c r="C10" s="206"/>
      <c r="D10" s="35" t="s">
        <v>139</v>
      </c>
      <c r="E10" s="230"/>
      <c r="F10" s="235"/>
      <c r="G10" s="32" t="s">
        <v>132</v>
      </c>
      <c r="H10" s="240"/>
      <c r="I10" s="235"/>
      <c r="J10" s="235"/>
      <c r="K10" s="237"/>
      <c r="L10" s="36" t="s">
        <v>140</v>
      </c>
      <c r="M10" s="237"/>
      <c r="N10" s="34" t="s">
        <v>141</v>
      </c>
      <c r="O10" s="34" t="s">
        <v>142</v>
      </c>
      <c r="P10" s="237"/>
      <c r="Q10" s="19"/>
    </row>
    <row r="11" spans="1:17" ht="90" customHeight="1">
      <c r="A11" s="242"/>
      <c r="B11" s="243"/>
      <c r="C11" s="206"/>
      <c r="D11" s="35" t="s">
        <v>143</v>
      </c>
      <c r="E11" s="230"/>
      <c r="F11" s="235"/>
      <c r="G11" s="32" t="s">
        <v>132</v>
      </c>
      <c r="H11" s="240"/>
      <c r="I11" s="235"/>
      <c r="J11" s="235"/>
      <c r="K11" s="237"/>
      <c r="L11" s="33" t="s">
        <v>144</v>
      </c>
      <c r="M11" s="237"/>
      <c r="N11" s="34" t="s">
        <v>145</v>
      </c>
      <c r="O11" s="19" t="s">
        <v>146</v>
      </c>
      <c r="P11" s="237"/>
      <c r="Q11" s="19"/>
    </row>
    <row r="12" spans="1:17" ht="119.25" customHeight="1">
      <c r="A12" s="242"/>
      <c r="B12" s="243"/>
      <c r="C12" s="206"/>
      <c r="D12" s="14" t="s">
        <v>147</v>
      </c>
      <c r="E12" s="230"/>
      <c r="F12" s="235"/>
      <c r="G12" s="32" t="s">
        <v>132</v>
      </c>
      <c r="H12" s="240"/>
      <c r="I12" s="235"/>
      <c r="J12" s="235"/>
      <c r="K12" s="237"/>
      <c r="L12" s="33" t="s">
        <v>148</v>
      </c>
      <c r="M12" s="237"/>
      <c r="N12" s="34" t="s">
        <v>149</v>
      </c>
      <c r="O12" s="37" t="s">
        <v>150</v>
      </c>
      <c r="P12" s="237"/>
      <c r="Q12" s="19"/>
    </row>
    <row r="13" spans="1:17" ht="102.75" customHeight="1">
      <c r="A13" s="242"/>
      <c r="B13" s="243"/>
      <c r="C13" s="206"/>
      <c r="D13" s="14" t="s">
        <v>151</v>
      </c>
      <c r="E13" s="216"/>
      <c r="F13" s="210"/>
      <c r="G13" s="32" t="s">
        <v>132</v>
      </c>
      <c r="H13" s="241"/>
      <c r="I13" s="210"/>
      <c r="J13" s="210"/>
      <c r="K13" s="238"/>
      <c r="L13" s="33" t="s">
        <v>152</v>
      </c>
      <c r="M13" s="238"/>
      <c r="N13" s="34" t="s">
        <v>153</v>
      </c>
      <c r="O13" s="38" t="s">
        <v>154</v>
      </c>
      <c r="P13" s="238"/>
      <c r="Q13" s="19"/>
    </row>
    <row r="14" spans="1:17" ht="119.25" customHeight="1">
      <c r="A14" s="242"/>
      <c r="B14" s="243"/>
      <c r="C14" s="20" t="s">
        <v>36</v>
      </c>
      <c r="D14" s="21" t="s">
        <v>155</v>
      </c>
      <c r="E14" s="22" t="s">
        <v>156</v>
      </c>
      <c r="F14" s="39" t="s">
        <v>157</v>
      </c>
      <c r="G14" s="32" t="s">
        <v>158</v>
      </c>
      <c r="H14" s="24" t="s">
        <v>104</v>
      </c>
      <c r="I14" s="40" t="s">
        <v>159</v>
      </c>
      <c r="J14" s="21" t="s">
        <v>160</v>
      </c>
      <c r="K14" s="41" t="s">
        <v>161</v>
      </c>
      <c r="L14" s="42" t="s">
        <v>162</v>
      </c>
      <c r="M14" s="42" t="s">
        <v>163</v>
      </c>
      <c r="N14" s="16" t="s">
        <v>164</v>
      </c>
      <c r="O14" s="19"/>
      <c r="P14" s="30">
        <v>16.87</v>
      </c>
      <c r="Q14" s="19"/>
    </row>
    <row r="15" spans="1:17" ht="86.4">
      <c r="A15" s="242"/>
      <c r="B15" s="243"/>
      <c r="C15" s="43" t="s">
        <v>37</v>
      </c>
      <c r="D15" s="14" t="s">
        <v>165</v>
      </c>
      <c r="E15" s="167" t="s">
        <v>166</v>
      </c>
      <c r="F15" s="15">
        <v>41</v>
      </c>
      <c r="G15" s="14"/>
      <c r="H15" s="15" t="s">
        <v>17</v>
      </c>
      <c r="I15" s="167" t="s">
        <v>167</v>
      </c>
      <c r="J15" s="44"/>
      <c r="K15" s="45" t="s">
        <v>168</v>
      </c>
      <c r="L15" s="46" t="s">
        <v>169</v>
      </c>
      <c r="M15" s="16" t="s">
        <v>170</v>
      </c>
      <c r="N15" s="16" t="s">
        <v>171</v>
      </c>
      <c r="O15" s="46" t="s">
        <v>172</v>
      </c>
      <c r="P15" s="47" t="s">
        <v>173</v>
      </c>
      <c r="Q15" s="19"/>
    </row>
    <row r="16" spans="1:17">
      <c r="A16" s="242"/>
      <c r="B16" s="243"/>
      <c r="C16" s="206" t="s">
        <v>38</v>
      </c>
      <c r="D16" s="227" t="s">
        <v>174</v>
      </c>
      <c r="E16" s="215" t="s">
        <v>39</v>
      </c>
      <c r="F16" s="221">
        <v>25</v>
      </c>
      <c r="G16" s="221"/>
      <c r="H16" s="221" t="s">
        <v>17</v>
      </c>
      <c r="I16" s="215" t="s">
        <v>175</v>
      </c>
      <c r="J16" s="215" t="s">
        <v>569</v>
      </c>
      <c r="K16" s="224" t="s">
        <v>176</v>
      </c>
      <c r="L16" s="224" t="s">
        <v>177</v>
      </c>
      <c r="M16" s="224" t="s">
        <v>170</v>
      </c>
      <c r="N16" s="249" t="s">
        <v>178</v>
      </c>
      <c r="O16" s="249" t="s">
        <v>179</v>
      </c>
      <c r="P16" s="249" t="s">
        <v>180</v>
      </c>
      <c r="Q16" s="19"/>
    </row>
    <row r="17" spans="1:17">
      <c r="A17" s="242"/>
      <c r="B17" s="243"/>
      <c r="C17" s="206"/>
      <c r="D17" s="228"/>
      <c r="E17" s="230"/>
      <c r="F17" s="222"/>
      <c r="G17" s="222"/>
      <c r="H17" s="222"/>
      <c r="I17" s="230"/>
      <c r="J17" s="230"/>
      <c r="K17" s="225"/>
      <c r="L17" s="225"/>
      <c r="M17" s="225"/>
      <c r="N17" s="250"/>
      <c r="O17" s="250"/>
      <c r="P17" s="250"/>
      <c r="Q17" s="19"/>
    </row>
    <row r="18" spans="1:17">
      <c r="A18" s="242"/>
      <c r="B18" s="243"/>
      <c r="C18" s="206"/>
      <c r="D18" s="229"/>
      <c r="E18" s="216"/>
      <c r="F18" s="223"/>
      <c r="G18" s="223"/>
      <c r="H18" s="223"/>
      <c r="I18" s="216"/>
      <c r="J18" s="216"/>
      <c r="K18" s="226"/>
      <c r="L18" s="226"/>
      <c r="M18" s="226"/>
      <c r="N18" s="251"/>
      <c r="O18" s="251"/>
      <c r="P18" s="251"/>
      <c r="Q18" s="19"/>
    </row>
    <row r="19" spans="1:17" ht="14.4" customHeight="1">
      <c r="A19" s="242"/>
      <c r="B19" s="243"/>
      <c r="C19" s="206" t="s">
        <v>40</v>
      </c>
      <c r="D19" s="25" t="s">
        <v>41</v>
      </c>
      <c r="E19" s="207" t="s">
        <v>42</v>
      </c>
      <c r="F19" s="209" t="s">
        <v>181</v>
      </c>
      <c r="G19" s="24" t="s">
        <v>182</v>
      </c>
      <c r="H19" s="211" t="s">
        <v>17</v>
      </c>
      <c r="I19" s="39" t="s">
        <v>183</v>
      </c>
      <c r="J19" s="48"/>
      <c r="K19" s="213" t="s">
        <v>184</v>
      </c>
      <c r="L19" s="49" t="s">
        <v>185</v>
      </c>
      <c r="M19" s="49" t="s">
        <v>109</v>
      </c>
      <c r="N19" s="30" t="s">
        <v>186</v>
      </c>
      <c r="O19" s="30" t="s">
        <v>187</v>
      </c>
      <c r="P19" s="30" t="s">
        <v>188</v>
      </c>
      <c r="Q19" s="19"/>
    </row>
    <row r="20" spans="1:17" ht="86.4">
      <c r="A20" s="242"/>
      <c r="B20" s="243"/>
      <c r="C20" s="206"/>
      <c r="D20" s="25" t="s">
        <v>43</v>
      </c>
      <c r="E20" s="208"/>
      <c r="F20" s="210"/>
      <c r="G20" s="24" t="s">
        <v>189</v>
      </c>
      <c r="H20" s="212"/>
      <c r="I20" s="39" t="s">
        <v>183</v>
      </c>
      <c r="J20" s="50" t="s">
        <v>190</v>
      </c>
      <c r="K20" s="214"/>
      <c r="L20" s="49" t="s">
        <v>185</v>
      </c>
      <c r="M20" s="49" t="s">
        <v>109</v>
      </c>
      <c r="N20" s="30" t="s">
        <v>186</v>
      </c>
      <c r="O20" s="19"/>
      <c r="P20" s="19"/>
      <c r="Q20" s="19"/>
    </row>
    <row r="21" spans="1:17" ht="187.2">
      <c r="A21" s="242"/>
      <c r="B21" s="243"/>
      <c r="C21" s="206" t="s">
        <v>44</v>
      </c>
      <c r="D21" s="14" t="s">
        <v>191</v>
      </c>
      <c r="E21" s="215" t="s">
        <v>192</v>
      </c>
      <c r="F21" s="209">
        <v>50</v>
      </c>
      <c r="G21" s="24">
        <v>25</v>
      </c>
      <c r="H21" s="211" t="s">
        <v>17</v>
      </c>
      <c r="I21" s="219" t="s">
        <v>193</v>
      </c>
      <c r="J21" s="51" t="s">
        <v>98</v>
      </c>
      <c r="K21" s="217" t="s">
        <v>194</v>
      </c>
      <c r="L21" s="172" t="s">
        <v>195</v>
      </c>
      <c r="M21" s="213" t="s">
        <v>196</v>
      </c>
      <c r="N21" s="52" t="s">
        <v>197</v>
      </c>
      <c r="O21" s="16" t="s">
        <v>198</v>
      </c>
      <c r="P21" s="252">
        <v>0.13800000000000001</v>
      </c>
      <c r="Q21" s="19"/>
    </row>
    <row r="22" spans="1:17" ht="156">
      <c r="A22" s="242"/>
      <c r="B22" s="243"/>
      <c r="C22" s="206"/>
      <c r="D22" s="14" t="s">
        <v>199</v>
      </c>
      <c r="E22" s="216"/>
      <c r="F22" s="210"/>
      <c r="G22" s="24">
        <v>25</v>
      </c>
      <c r="H22" s="212"/>
      <c r="I22" s="220"/>
      <c r="J22" s="51" t="s">
        <v>98</v>
      </c>
      <c r="K22" s="218"/>
      <c r="L22" s="53" t="s">
        <v>200</v>
      </c>
      <c r="M22" s="214"/>
      <c r="N22" s="54" t="s">
        <v>201</v>
      </c>
      <c r="O22" s="16" t="s">
        <v>202</v>
      </c>
      <c r="P22" s="253"/>
      <c r="Q22" s="19"/>
    </row>
    <row r="23" spans="1:17" ht="57.6">
      <c r="A23" s="242"/>
      <c r="B23" s="243"/>
      <c r="C23" s="248" t="s">
        <v>45</v>
      </c>
      <c r="D23" s="14" t="s">
        <v>46</v>
      </c>
      <c r="E23" s="215" t="s">
        <v>203</v>
      </c>
      <c r="F23" s="254">
        <v>30</v>
      </c>
      <c r="G23" s="15">
        <v>15</v>
      </c>
      <c r="H23" s="55" t="s">
        <v>17</v>
      </c>
      <c r="I23" s="167" t="s">
        <v>204</v>
      </c>
      <c r="J23" s="44"/>
      <c r="K23" s="56" t="s">
        <v>205</v>
      </c>
      <c r="L23" s="224" t="s">
        <v>206</v>
      </c>
      <c r="M23" s="224" t="s">
        <v>170</v>
      </c>
      <c r="N23" s="224" t="s">
        <v>207</v>
      </c>
      <c r="O23" s="57" t="s">
        <v>208</v>
      </c>
      <c r="P23" s="58" t="s">
        <v>209</v>
      </c>
      <c r="Q23" s="19"/>
    </row>
    <row r="24" spans="1:17" ht="72">
      <c r="A24" s="242"/>
      <c r="B24" s="243"/>
      <c r="C24" s="248"/>
      <c r="D24" s="14" t="s">
        <v>47</v>
      </c>
      <c r="E24" s="216"/>
      <c r="F24" s="255"/>
      <c r="G24" s="15">
        <v>15</v>
      </c>
      <c r="H24" s="55" t="s">
        <v>17</v>
      </c>
      <c r="I24" s="167" t="s">
        <v>210</v>
      </c>
      <c r="J24" s="44"/>
      <c r="K24" s="59" t="s">
        <v>211</v>
      </c>
      <c r="L24" s="226"/>
      <c r="M24" s="226"/>
      <c r="N24" s="226"/>
      <c r="O24" s="57" t="s">
        <v>208</v>
      </c>
      <c r="P24" s="58" t="s">
        <v>212</v>
      </c>
      <c r="Q24" s="19"/>
    </row>
    <row r="25" spans="1:17">
      <c r="A25" s="1"/>
      <c r="B25" s="1"/>
      <c r="C25" s="1"/>
      <c r="D25" s="1"/>
      <c r="E25" s="2"/>
      <c r="F25" s="1"/>
      <c r="G25" s="1"/>
      <c r="H25" s="1"/>
      <c r="I25" s="1"/>
      <c r="J25" s="1"/>
      <c r="K25" s="1"/>
      <c r="L25" s="1"/>
      <c r="M25" s="1"/>
    </row>
    <row r="26" spans="1:17">
      <c r="A26" s="1"/>
      <c r="B26" s="3" t="s">
        <v>21</v>
      </c>
      <c r="C26" s="3"/>
      <c r="D26" s="3"/>
      <c r="E26" s="2"/>
      <c r="F26" s="3"/>
      <c r="G26" s="3"/>
      <c r="H26" s="3"/>
      <c r="I26" s="3"/>
      <c r="J26" s="1"/>
      <c r="K26" s="1"/>
      <c r="L26" s="1"/>
      <c r="M26" s="1"/>
    </row>
    <row r="27" spans="1:17" ht="33" customHeight="1">
      <c r="A27" s="1"/>
      <c r="B27" s="205" t="s">
        <v>22</v>
      </c>
      <c r="C27" s="205"/>
      <c r="D27" s="205"/>
      <c r="E27" s="205"/>
      <c r="F27" s="205"/>
      <c r="G27" s="205"/>
      <c r="H27" s="205"/>
      <c r="I27" s="205"/>
      <c r="J27" s="205"/>
      <c r="K27" s="205"/>
      <c r="L27" s="171"/>
      <c r="M27" s="171"/>
    </row>
  </sheetData>
  <mergeCells count="51">
    <mergeCell ref="M21:M22"/>
    <mergeCell ref="P21:P22"/>
    <mergeCell ref="F23:F24"/>
    <mergeCell ref="L23:L24"/>
    <mergeCell ref="M23:M24"/>
    <mergeCell ref="N23:N24"/>
    <mergeCell ref="L16:L18"/>
    <mergeCell ref="M16:M18"/>
    <mergeCell ref="N16:N18"/>
    <mergeCell ref="O16:O18"/>
    <mergeCell ref="P16:P18"/>
    <mergeCell ref="F5:F8"/>
    <mergeCell ref="C16:C18"/>
    <mergeCell ref="E16:E18"/>
    <mergeCell ref="F16:F18"/>
    <mergeCell ref="C23:C24"/>
    <mergeCell ref="E23:E24"/>
    <mergeCell ref="H5:H8"/>
    <mergeCell ref="C9:C13"/>
    <mergeCell ref="E9:E13"/>
    <mergeCell ref="A1:Q1"/>
    <mergeCell ref="I5:I8"/>
    <mergeCell ref="I9:I13"/>
    <mergeCell ref="J9:J13"/>
    <mergeCell ref="M9:M13"/>
    <mergeCell ref="P9:P13"/>
    <mergeCell ref="F9:F13"/>
    <mergeCell ref="H9:H13"/>
    <mergeCell ref="K9:K13"/>
    <mergeCell ref="A3:A24"/>
    <mergeCell ref="B3:B24"/>
    <mergeCell ref="C5:C8"/>
    <mergeCell ref="E5:E8"/>
    <mergeCell ref="H16:H18"/>
    <mergeCell ref="K16:K18"/>
    <mergeCell ref="D16:D18"/>
    <mergeCell ref="G16:G18"/>
    <mergeCell ref="I16:I18"/>
    <mergeCell ref="J16:J18"/>
    <mergeCell ref="B27:K27"/>
    <mergeCell ref="C19:C20"/>
    <mergeCell ref="E19:E20"/>
    <mergeCell ref="F19:F20"/>
    <mergeCell ref="H19:H20"/>
    <mergeCell ref="K19:K20"/>
    <mergeCell ref="C21:C22"/>
    <mergeCell ref="E21:E22"/>
    <mergeCell ref="F21:F22"/>
    <mergeCell ref="H21:H22"/>
    <mergeCell ref="K21:K22"/>
    <mergeCell ref="I21:I22"/>
  </mergeCells>
  <pageMargins left="0.25000000000000006" right="0.25000000000000006" top="1.1437007874015745" bottom="1.1437007874015745" header="0.74999999999999989" footer="0.74999999999999989"/>
  <pageSetup paperSize="9" scale="2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9"/>
  <sheetViews>
    <sheetView topLeftCell="B7" workbookViewId="0">
      <selection activeCell="E9" sqref="E9"/>
    </sheetView>
  </sheetViews>
  <sheetFormatPr baseColWidth="10" defaultColWidth="11.44140625" defaultRowHeight="14.4"/>
  <cols>
    <col min="1" max="1" width="13.6640625" style="60" customWidth="1"/>
    <col min="2" max="2" width="24.33203125" style="60" customWidth="1"/>
    <col min="3" max="3" width="33" style="60" bestFit="1" customWidth="1"/>
    <col min="4" max="4" width="29.6640625" style="60" customWidth="1"/>
    <col min="5" max="5" width="30.5546875" style="96" customWidth="1"/>
    <col min="6" max="6" width="16.6640625" style="60" customWidth="1"/>
    <col min="7" max="7" width="16.88671875" style="60" customWidth="1"/>
    <col min="8" max="8" width="18.33203125" style="60" customWidth="1"/>
    <col min="9" max="9" width="37.5546875" style="60" customWidth="1"/>
    <col min="10" max="10" width="28.6640625" style="60" customWidth="1"/>
    <col min="11" max="11" width="34.109375" style="60" customWidth="1"/>
    <col min="12" max="12" width="19.88671875" style="60" bestFit="1" customWidth="1"/>
    <col min="13" max="13" width="22" style="60" customWidth="1"/>
    <col min="14" max="14" width="66.109375" style="60" customWidth="1"/>
    <col min="15" max="15" width="66.33203125" style="60" customWidth="1"/>
    <col min="16" max="16" width="34.88671875" style="60" customWidth="1"/>
    <col min="17" max="17" width="28.88671875" style="60" customWidth="1"/>
    <col min="18" max="16384" width="11.44140625" style="60"/>
  </cols>
  <sheetData>
    <row r="1" spans="1:17" ht="21">
      <c r="A1" s="257" t="s">
        <v>48</v>
      </c>
      <c r="B1" s="257"/>
      <c r="C1" s="257"/>
      <c r="D1" s="257"/>
      <c r="E1" s="257"/>
      <c r="F1" s="257"/>
      <c r="G1" s="257"/>
      <c r="H1" s="257"/>
      <c r="I1" s="257"/>
      <c r="J1" s="257"/>
      <c r="K1" s="257"/>
      <c r="L1" s="257"/>
      <c r="M1" s="257"/>
      <c r="N1" s="257"/>
      <c r="O1" s="257"/>
      <c r="P1" s="257"/>
      <c r="Q1" s="257"/>
    </row>
    <row r="2" spans="1:17" ht="57.6">
      <c r="A2" s="61" t="s">
        <v>0</v>
      </c>
      <c r="B2" s="61" t="s">
        <v>1</v>
      </c>
      <c r="C2" s="61" t="s">
        <v>2</v>
      </c>
      <c r="D2" s="61" t="s">
        <v>3</v>
      </c>
      <c r="E2" s="62" t="s">
        <v>4</v>
      </c>
      <c r="F2" s="63" t="s">
        <v>5</v>
      </c>
      <c r="G2" s="64" t="s">
        <v>6</v>
      </c>
      <c r="H2" s="64" t="s">
        <v>7</v>
      </c>
      <c r="I2" s="63" t="s">
        <v>8</v>
      </c>
      <c r="J2" s="63" t="s">
        <v>9</v>
      </c>
      <c r="K2" s="63" t="s">
        <v>10</v>
      </c>
      <c r="L2" s="63" t="s">
        <v>11</v>
      </c>
      <c r="M2" s="63" t="s">
        <v>12</v>
      </c>
      <c r="N2" s="63" t="s">
        <v>13</v>
      </c>
      <c r="O2" s="63" t="s">
        <v>89</v>
      </c>
      <c r="P2" s="63" t="s">
        <v>90</v>
      </c>
      <c r="Q2" s="63" t="s">
        <v>213</v>
      </c>
    </row>
    <row r="3" spans="1:17" ht="32.25" customHeight="1">
      <c r="A3" s="258" t="s">
        <v>16</v>
      </c>
      <c r="B3" s="260" t="s">
        <v>49</v>
      </c>
      <c r="C3" s="65" t="s">
        <v>50</v>
      </c>
      <c r="D3" s="148"/>
      <c r="E3" s="66" t="s">
        <v>214</v>
      </c>
      <c r="F3" s="67">
        <v>525</v>
      </c>
      <c r="G3" s="67">
        <v>525</v>
      </c>
      <c r="H3" s="67" t="s">
        <v>17</v>
      </c>
      <c r="I3" s="148" t="s">
        <v>215</v>
      </c>
      <c r="K3" s="142" t="s">
        <v>216</v>
      </c>
      <c r="L3" s="68"/>
      <c r="M3" s="69" t="s">
        <v>217</v>
      </c>
      <c r="N3" s="70" t="s">
        <v>218</v>
      </c>
      <c r="O3" s="71" t="s">
        <v>219</v>
      </c>
      <c r="P3" s="72">
        <v>0.41830000000000001</v>
      </c>
      <c r="Q3" s="73"/>
    </row>
    <row r="4" spans="1:17" ht="30" customHeight="1">
      <c r="A4" s="259"/>
      <c r="B4" s="261"/>
      <c r="C4" s="263" t="s">
        <v>51</v>
      </c>
      <c r="D4" s="66" t="s">
        <v>52</v>
      </c>
      <c r="E4" s="74" t="s">
        <v>220</v>
      </c>
      <c r="F4" s="76"/>
      <c r="G4" s="67">
        <v>35</v>
      </c>
      <c r="H4" s="266" t="s">
        <v>17</v>
      </c>
      <c r="I4" s="77" t="s">
        <v>221</v>
      </c>
      <c r="J4" s="68"/>
      <c r="K4" s="78" t="s">
        <v>222</v>
      </c>
      <c r="L4" s="79" t="s">
        <v>223</v>
      </c>
      <c r="M4" s="69" t="s">
        <v>18</v>
      </c>
      <c r="N4" s="70" t="s">
        <v>224</v>
      </c>
      <c r="O4" s="66" t="s">
        <v>225</v>
      </c>
      <c r="P4" s="80">
        <v>0.23</v>
      </c>
      <c r="Q4" s="73"/>
    </row>
    <row r="5" spans="1:17" ht="144">
      <c r="A5" s="259"/>
      <c r="B5" s="261"/>
      <c r="C5" s="264"/>
      <c r="D5" s="148" t="s">
        <v>53</v>
      </c>
      <c r="E5" s="74" t="s">
        <v>54</v>
      </c>
      <c r="F5" s="81"/>
      <c r="G5" s="67">
        <v>30</v>
      </c>
      <c r="H5" s="267"/>
      <c r="I5" s="77" t="s">
        <v>226</v>
      </c>
      <c r="J5" s="68"/>
      <c r="K5" s="67" t="s">
        <v>227</v>
      </c>
      <c r="L5" s="82" t="s">
        <v>228</v>
      </c>
      <c r="M5" s="69" t="s">
        <v>18</v>
      </c>
      <c r="N5" s="83" t="s">
        <v>229</v>
      </c>
      <c r="O5" s="66" t="s">
        <v>230</v>
      </c>
      <c r="P5" s="80">
        <v>0.21</v>
      </c>
      <c r="Q5" s="73"/>
    </row>
    <row r="6" spans="1:17" ht="43.2">
      <c r="A6" s="259"/>
      <c r="B6" s="261"/>
      <c r="C6" s="264"/>
      <c r="D6" s="148" t="s">
        <v>55</v>
      </c>
      <c r="E6" s="74" t="s">
        <v>231</v>
      </c>
      <c r="F6" s="81"/>
      <c r="G6" s="67">
        <v>30</v>
      </c>
      <c r="H6" s="267"/>
      <c r="I6" s="84" t="s">
        <v>232</v>
      </c>
      <c r="J6" s="68"/>
      <c r="K6" s="67" t="s">
        <v>233</v>
      </c>
      <c r="L6" s="82" t="s">
        <v>234</v>
      </c>
      <c r="M6" s="69" t="s">
        <v>18</v>
      </c>
      <c r="N6" s="70" t="s">
        <v>235</v>
      </c>
      <c r="O6" s="66" t="s">
        <v>236</v>
      </c>
      <c r="P6" s="80">
        <v>0.35</v>
      </c>
      <c r="Q6" s="73"/>
    </row>
    <row r="7" spans="1:17" ht="144">
      <c r="A7" s="259"/>
      <c r="B7" s="261"/>
      <c r="C7" s="264"/>
      <c r="D7" s="74" t="s">
        <v>56</v>
      </c>
      <c r="E7" s="74" t="s">
        <v>237</v>
      </c>
      <c r="F7" s="81"/>
      <c r="G7" s="67">
        <v>30</v>
      </c>
      <c r="H7" s="268"/>
      <c r="I7" s="84" t="s">
        <v>238</v>
      </c>
      <c r="J7" s="70" t="s">
        <v>239</v>
      </c>
      <c r="K7" s="67" t="s">
        <v>233</v>
      </c>
      <c r="L7" s="68" t="s">
        <v>56</v>
      </c>
      <c r="M7" s="69" t="s">
        <v>18</v>
      </c>
      <c r="N7" s="66" t="s">
        <v>240</v>
      </c>
      <c r="O7" s="66" t="s">
        <v>241</v>
      </c>
      <c r="P7" s="80">
        <v>0.28000000000000003</v>
      </c>
      <c r="Q7" s="73"/>
    </row>
    <row r="8" spans="1:17" ht="15" customHeight="1">
      <c r="A8" s="259"/>
      <c r="B8" s="261"/>
      <c r="C8" s="264"/>
      <c r="D8" s="269"/>
      <c r="E8" s="270"/>
      <c r="F8" s="270"/>
      <c r="G8" s="270"/>
      <c r="H8" s="270"/>
      <c r="I8" s="270"/>
      <c r="J8" s="85"/>
      <c r="K8" s="85"/>
      <c r="L8" s="85"/>
      <c r="M8" s="85"/>
      <c r="N8" s="86"/>
      <c r="O8" s="73"/>
      <c r="P8" s="73"/>
      <c r="Q8" s="73"/>
    </row>
    <row r="9" spans="1:17" s="188" customFormat="1" ht="43.2">
      <c r="A9" s="259"/>
      <c r="B9" s="261"/>
      <c r="C9" s="264"/>
      <c r="D9" s="183" t="s">
        <v>242</v>
      </c>
      <c r="E9" s="183" t="s">
        <v>243</v>
      </c>
      <c r="F9" s="184"/>
      <c r="G9" s="185">
        <v>20</v>
      </c>
      <c r="H9" s="271" t="s">
        <v>17</v>
      </c>
      <c r="I9" s="186" t="s">
        <v>548</v>
      </c>
      <c r="J9" s="164" t="s">
        <v>542</v>
      </c>
      <c r="K9" s="164" t="s">
        <v>543</v>
      </c>
      <c r="L9" s="164" t="s">
        <v>244</v>
      </c>
      <c r="M9" s="165" t="s">
        <v>18</v>
      </c>
      <c r="N9" s="166" t="s">
        <v>544</v>
      </c>
      <c r="O9" s="166" t="s">
        <v>545</v>
      </c>
      <c r="P9" s="166" t="s">
        <v>546</v>
      </c>
      <c r="Q9" s="187"/>
    </row>
    <row r="10" spans="1:17" s="188" customFormat="1" ht="57.6">
      <c r="A10" s="259"/>
      <c r="B10" s="261"/>
      <c r="C10" s="264"/>
      <c r="D10" s="183" t="s">
        <v>57</v>
      </c>
      <c r="E10" s="189" t="s">
        <v>245</v>
      </c>
      <c r="F10" s="184"/>
      <c r="G10" s="185">
        <v>24</v>
      </c>
      <c r="H10" s="272"/>
      <c r="I10" s="190" t="s">
        <v>549</v>
      </c>
      <c r="J10" s="191" t="s">
        <v>550</v>
      </c>
      <c r="K10" s="185" t="s">
        <v>551</v>
      </c>
      <c r="L10" s="192" t="s">
        <v>552</v>
      </c>
      <c r="M10" s="193" t="s">
        <v>19</v>
      </c>
      <c r="N10" s="194" t="s">
        <v>553</v>
      </c>
      <c r="O10" s="195" t="s">
        <v>554</v>
      </c>
      <c r="P10" s="196" t="s">
        <v>555</v>
      </c>
      <c r="Q10" s="187"/>
    </row>
    <row r="11" spans="1:17" s="188" customFormat="1" ht="129.6">
      <c r="A11" s="259"/>
      <c r="B11" s="261"/>
      <c r="C11" s="264"/>
      <c r="D11" s="183" t="s">
        <v>58</v>
      </c>
      <c r="E11" s="189" t="s">
        <v>246</v>
      </c>
      <c r="F11" s="184"/>
      <c r="G11" s="185">
        <v>40</v>
      </c>
      <c r="H11" s="272"/>
      <c r="I11" s="195" t="s">
        <v>556</v>
      </c>
      <c r="J11" s="197" t="s">
        <v>557</v>
      </c>
      <c r="K11" s="195" t="s">
        <v>558</v>
      </c>
      <c r="L11" s="195" t="s">
        <v>559</v>
      </c>
      <c r="M11" s="195" t="s">
        <v>19</v>
      </c>
      <c r="N11" s="195" t="s">
        <v>560</v>
      </c>
      <c r="O11" s="195" t="s">
        <v>561</v>
      </c>
      <c r="P11" s="195" t="s">
        <v>562</v>
      </c>
      <c r="Q11" s="187"/>
    </row>
    <row r="12" spans="1:17" s="188" customFormat="1" ht="72">
      <c r="A12" s="259"/>
      <c r="B12" s="261"/>
      <c r="C12" s="265"/>
      <c r="D12" s="183" t="s">
        <v>59</v>
      </c>
      <c r="E12" s="189" t="s">
        <v>247</v>
      </c>
      <c r="F12" s="198"/>
      <c r="G12" s="185">
        <v>20</v>
      </c>
      <c r="H12" s="273"/>
      <c r="I12" s="199" t="s">
        <v>563</v>
      </c>
      <c r="J12" s="200" t="s">
        <v>564</v>
      </c>
      <c r="K12" s="199" t="s">
        <v>565</v>
      </c>
      <c r="L12" s="201" t="s">
        <v>248</v>
      </c>
      <c r="M12" s="202" t="s">
        <v>18</v>
      </c>
      <c r="N12" s="203" t="s">
        <v>566</v>
      </c>
      <c r="O12" s="203" t="s">
        <v>567</v>
      </c>
      <c r="P12" s="204" t="s">
        <v>568</v>
      </c>
      <c r="Q12" s="187"/>
    </row>
    <row r="13" spans="1:17" ht="129.6">
      <c r="A13" s="259"/>
      <c r="B13" s="261"/>
      <c r="C13" s="65" t="s">
        <v>60</v>
      </c>
      <c r="D13" s="148"/>
      <c r="E13" s="148" t="s">
        <v>61</v>
      </c>
      <c r="F13" s="88"/>
      <c r="G13" s="67">
        <v>35</v>
      </c>
      <c r="H13" s="67" t="s">
        <v>17</v>
      </c>
      <c r="I13" s="79" t="s">
        <v>249</v>
      </c>
      <c r="J13" s="89"/>
      <c r="K13" s="142" t="s">
        <v>216</v>
      </c>
      <c r="L13" s="79" t="s">
        <v>250</v>
      </c>
      <c r="M13" s="79" t="s">
        <v>251</v>
      </c>
      <c r="N13" s="79" t="s">
        <v>252</v>
      </c>
      <c r="O13" s="90" t="s">
        <v>253</v>
      </c>
      <c r="P13" s="91">
        <v>0.15210000000000001</v>
      </c>
      <c r="Q13" s="89"/>
    </row>
    <row r="14" spans="1:17" ht="96.6">
      <c r="A14" s="259"/>
      <c r="B14" s="262"/>
      <c r="C14" s="65" t="s">
        <v>62</v>
      </c>
      <c r="D14" s="148"/>
      <c r="E14" s="148" t="s">
        <v>63</v>
      </c>
      <c r="F14" s="88"/>
      <c r="G14" s="67">
        <v>35</v>
      </c>
      <c r="H14" s="67" t="s">
        <v>254</v>
      </c>
      <c r="I14" s="92" t="s">
        <v>255</v>
      </c>
      <c r="J14" s="89"/>
      <c r="K14" s="93" t="s">
        <v>256</v>
      </c>
      <c r="L14" s="148" t="s">
        <v>257</v>
      </c>
      <c r="M14" s="94" t="s">
        <v>258</v>
      </c>
      <c r="N14" s="93" t="s">
        <v>259</v>
      </c>
      <c r="O14" s="66" t="s">
        <v>260</v>
      </c>
      <c r="P14" s="95">
        <f>17/23</f>
        <v>0.73913043478260865</v>
      </c>
      <c r="Q14" s="73"/>
    </row>
    <row r="16" spans="1:17">
      <c r="B16" s="97" t="s">
        <v>21</v>
      </c>
      <c r="C16" s="97"/>
      <c r="D16" s="97"/>
      <c r="F16" s="97"/>
      <c r="G16" s="97"/>
      <c r="H16" s="97"/>
      <c r="I16" s="97"/>
    </row>
    <row r="17" spans="2:13" ht="15" customHeight="1">
      <c r="B17" s="256" t="s">
        <v>22</v>
      </c>
      <c r="C17" s="256"/>
      <c r="D17" s="256"/>
      <c r="E17" s="256"/>
      <c r="F17" s="256"/>
      <c r="G17" s="256"/>
      <c r="H17" s="256"/>
      <c r="I17" s="256"/>
      <c r="J17" s="256"/>
      <c r="K17" s="256"/>
      <c r="L17" s="98"/>
      <c r="M17" s="98"/>
    </row>
    <row r="19" spans="2:13" ht="45" customHeight="1"/>
  </sheetData>
  <mergeCells count="8">
    <mergeCell ref="B17:K17"/>
    <mergeCell ref="A1:Q1"/>
    <mergeCell ref="A3:A14"/>
    <mergeCell ref="B3:B14"/>
    <mergeCell ref="C4:C12"/>
    <mergeCell ref="H4:H7"/>
    <mergeCell ref="D8:I8"/>
    <mergeCell ref="H9:H12"/>
  </mergeCells>
  <pageMargins left="0.25000000000000006" right="0.25000000000000006" top="1.1437007874015745" bottom="1.1437007874015745" header="0.74999999999999989" footer="0.74999999999999989"/>
  <pageSetup paperSize="9" scale="27"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opLeftCell="A7" workbookViewId="0">
      <selection activeCell="C3" sqref="C3:C4"/>
    </sheetView>
  </sheetViews>
  <sheetFormatPr baseColWidth="10" defaultColWidth="11.44140625" defaultRowHeight="14.4"/>
  <cols>
    <col min="1" max="1" width="9.109375" style="101" customWidth="1"/>
    <col min="2" max="2" width="16.109375" style="101" customWidth="1"/>
    <col min="3" max="3" width="20.33203125" style="101" customWidth="1"/>
    <col min="4" max="4" width="31.6640625" style="101" customWidth="1"/>
    <col min="5" max="5" width="17.88671875" style="134" bestFit="1" customWidth="1"/>
    <col min="6" max="6" width="12.33203125" style="101" customWidth="1"/>
    <col min="7" max="8" width="12.5546875" style="101" customWidth="1"/>
    <col min="9" max="9" width="23.33203125" style="101" customWidth="1"/>
    <col min="10" max="10" width="59.6640625" style="102" customWidth="1"/>
    <col min="11" max="11" width="25.6640625" style="101" customWidth="1"/>
    <col min="12" max="12" width="19.88671875" style="101" bestFit="1" customWidth="1"/>
    <col min="13" max="13" width="22" style="102" customWidth="1"/>
    <col min="14" max="14" width="36.33203125" style="101" customWidth="1"/>
    <col min="15" max="15" width="105.5546875" style="102" customWidth="1"/>
    <col min="16" max="16" width="25.6640625" style="103" customWidth="1"/>
    <col min="17" max="17" width="25.6640625" customWidth="1"/>
    <col min="18" max="16384" width="11.44140625" style="101"/>
  </cols>
  <sheetData>
    <row r="1" spans="1:16" ht="21">
      <c r="A1" s="234" t="s">
        <v>261</v>
      </c>
      <c r="B1" s="234"/>
      <c r="C1" s="234"/>
      <c r="D1" s="234"/>
      <c r="E1" s="234"/>
      <c r="F1" s="234"/>
      <c r="G1" s="234"/>
      <c r="H1" s="234"/>
      <c r="I1" s="234"/>
      <c r="J1" s="234"/>
      <c r="K1" s="234"/>
      <c r="L1" s="99"/>
      <c r="M1" s="100"/>
    </row>
    <row r="2" spans="1:16" ht="87.6" customHeight="1" thickBot="1">
      <c r="A2" s="7" t="s">
        <v>0</v>
      </c>
      <c r="B2" s="7" t="s">
        <v>1</v>
      </c>
      <c r="C2" s="7" t="s">
        <v>2</v>
      </c>
      <c r="D2" s="7" t="s">
        <v>3</v>
      </c>
      <c r="E2" s="7" t="s">
        <v>4</v>
      </c>
      <c r="F2" s="8" t="s">
        <v>5</v>
      </c>
      <c r="G2" s="8" t="s">
        <v>6</v>
      </c>
      <c r="H2" s="8" t="s">
        <v>7</v>
      </c>
      <c r="I2" s="8" t="s">
        <v>8</v>
      </c>
      <c r="J2" s="8" t="s">
        <v>9</v>
      </c>
      <c r="K2" s="8" t="s">
        <v>10</v>
      </c>
      <c r="L2" s="8" t="s">
        <v>262</v>
      </c>
      <c r="M2" s="8" t="s">
        <v>263</v>
      </c>
      <c r="N2" s="8" t="s">
        <v>264</v>
      </c>
      <c r="O2" s="8" t="s">
        <v>89</v>
      </c>
      <c r="P2" s="8" t="s">
        <v>265</v>
      </c>
    </row>
    <row r="3" spans="1:16" ht="158.4">
      <c r="A3" s="300" t="s">
        <v>16</v>
      </c>
      <c r="B3" s="303" t="s">
        <v>266</v>
      </c>
      <c r="C3" s="306" t="s">
        <v>64</v>
      </c>
      <c r="D3" s="104" t="s">
        <v>267</v>
      </c>
      <c r="E3" s="105" t="s">
        <v>268</v>
      </c>
      <c r="F3" s="293">
        <v>70</v>
      </c>
      <c r="G3" s="47">
        <v>30</v>
      </c>
      <c r="H3" s="47" t="s">
        <v>17</v>
      </c>
      <c r="I3" s="16" t="s">
        <v>269</v>
      </c>
      <c r="J3" s="106" t="s">
        <v>270</v>
      </c>
      <c r="K3" s="75" t="s">
        <v>271</v>
      </c>
      <c r="L3" s="107" t="s">
        <v>272</v>
      </c>
      <c r="M3" s="107" t="s">
        <v>273</v>
      </c>
      <c r="N3" s="108" t="s">
        <v>274</v>
      </c>
      <c r="O3" s="87" t="s">
        <v>275</v>
      </c>
      <c r="P3" s="109">
        <v>0.41</v>
      </c>
    </row>
    <row r="4" spans="1:16" ht="196.95" customHeight="1" collapsed="1">
      <c r="A4" s="301"/>
      <c r="B4" s="304"/>
      <c r="C4" s="307"/>
      <c r="D4" s="110" t="s">
        <v>276</v>
      </c>
      <c r="E4" s="111" t="s">
        <v>277</v>
      </c>
      <c r="F4" s="292"/>
      <c r="G4" s="47">
        <v>40</v>
      </c>
      <c r="H4" s="47" t="s">
        <v>17</v>
      </c>
      <c r="I4" s="16" t="s">
        <v>278</v>
      </c>
      <c r="J4" s="90" t="s">
        <v>279</v>
      </c>
      <c r="K4" s="75" t="s">
        <v>280</v>
      </c>
      <c r="L4" s="107" t="s">
        <v>281</v>
      </c>
      <c r="M4" s="107" t="s">
        <v>273</v>
      </c>
      <c r="N4" s="108" t="s">
        <v>282</v>
      </c>
      <c r="O4" s="87" t="s">
        <v>283</v>
      </c>
      <c r="P4" s="109">
        <v>0.36</v>
      </c>
    </row>
    <row r="5" spans="1:16" ht="144" customHeight="1">
      <c r="A5" s="301"/>
      <c r="B5" s="304"/>
      <c r="C5" s="112" t="s">
        <v>65</v>
      </c>
      <c r="D5" s="113" t="s">
        <v>66</v>
      </c>
      <c r="E5" s="114" t="s">
        <v>284</v>
      </c>
      <c r="F5" s="114" t="s">
        <v>285</v>
      </c>
      <c r="G5" s="114"/>
      <c r="H5" s="114" t="s">
        <v>17</v>
      </c>
      <c r="I5" s="115" t="s">
        <v>286</v>
      </c>
      <c r="J5" s="115" t="s">
        <v>287</v>
      </c>
      <c r="K5" s="116" t="s">
        <v>288</v>
      </c>
      <c r="L5" s="115" t="s">
        <v>289</v>
      </c>
      <c r="M5" s="114" t="s">
        <v>19</v>
      </c>
      <c r="N5" s="115" t="s">
        <v>290</v>
      </c>
      <c r="O5" s="87" t="s">
        <v>291</v>
      </c>
      <c r="P5" s="109">
        <v>0.54</v>
      </c>
    </row>
    <row r="6" spans="1:16" ht="312" customHeight="1">
      <c r="A6" s="301"/>
      <c r="B6" s="304"/>
      <c r="C6" s="308" t="s">
        <v>67</v>
      </c>
      <c r="D6" s="16" t="s">
        <v>68</v>
      </c>
      <c r="E6" s="56" t="s">
        <v>69</v>
      </c>
      <c r="F6" s="310">
        <v>40</v>
      </c>
      <c r="G6" s="117">
        <v>20</v>
      </c>
      <c r="H6" s="236" t="s">
        <v>17</v>
      </c>
      <c r="I6" s="118" t="s">
        <v>292</v>
      </c>
      <c r="J6" s="119" t="s">
        <v>293</v>
      </c>
      <c r="K6" s="267" t="s">
        <v>280</v>
      </c>
      <c r="L6" s="120" t="s">
        <v>294</v>
      </c>
      <c r="M6" s="107" t="s">
        <v>295</v>
      </c>
      <c r="N6" s="121" t="s">
        <v>296</v>
      </c>
      <c r="O6" s="87" t="s">
        <v>297</v>
      </c>
      <c r="P6" s="109">
        <v>0.52</v>
      </c>
    </row>
    <row r="7" spans="1:16" ht="129" customHeight="1" thickBot="1">
      <c r="A7" s="301"/>
      <c r="B7" s="305"/>
      <c r="C7" s="309"/>
      <c r="D7" s="29" t="s">
        <v>70</v>
      </c>
      <c r="E7" s="122" t="s">
        <v>298</v>
      </c>
      <c r="F7" s="311"/>
      <c r="G7" s="123">
        <v>20</v>
      </c>
      <c r="H7" s="238"/>
      <c r="I7" s="74" t="s">
        <v>299</v>
      </c>
      <c r="J7" s="124" t="s">
        <v>300</v>
      </c>
      <c r="K7" s="268"/>
      <c r="L7" s="120" t="s">
        <v>301</v>
      </c>
      <c r="M7" s="107" t="s">
        <v>273</v>
      </c>
      <c r="N7" s="108" t="s">
        <v>302</v>
      </c>
      <c r="O7" s="87" t="s">
        <v>303</v>
      </c>
      <c r="P7" s="109">
        <v>0.61</v>
      </c>
    </row>
    <row r="8" spans="1:16" ht="100.8">
      <c r="A8" s="301"/>
      <c r="B8" s="312" t="s">
        <v>71</v>
      </c>
      <c r="C8" s="322" t="s">
        <v>72</v>
      </c>
      <c r="D8" s="115" t="s">
        <v>304</v>
      </c>
      <c r="E8" s="284" t="s">
        <v>305</v>
      </c>
      <c r="F8" s="284">
        <v>47</v>
      </c>
      <c r="G8" s="114">
        <v>22</v>
      </c>
      <c r="H8" s="285" t="s">
        <v>17</v>
      </c>
      <c r="I8" s="115" t="s">
        <v>306</v>
      </c>
      <c r="J8" s="125" t="s">
        <v>307</v>
      </c>
      <c r="K8" s="287" t="s">
        <v>308</v>
      </c>
      <c r="L8" s="114" t="s">
        <v>309</v>
      </c>
      <c r="M8" s="114" t="s">
        <v>310</v>
      </c>
      <c r="N8" s="115" t="s">
        <v>311</v>
      </c>
      <c r="O8" s="87" t="s">
        <v>312</v>
      </c>
      <c r="P8" s="109">
        <v>0.28000000000000003</v>
      </c>
    </row>
    <row r="9" spans="1:16" ht="158.4">
      <c r="A9" s="301"/>
      <c r="B9" s="313"/>
      <c r="C9" s="322"/>
      <c r="D9" s="115" t="s">
        <v>73</v>
      </c>
      <c r="E9" s="284"/>
      <c r="F9" s="284"/>
      <c r="G9" s="114">
        <v>25</v>
      </c>
      <c r="H9" s="286"/>
      <c r="I9" s="125" t="s">
        <v>313</v>
      </c>
      <c r="J9" s="125" t="s">
        <v>314</v>
      </c>
      <c r="K9" s="288"/>
      <c r="L9" s="126" t="s">
        <v>315</v>
      </c>
      <c r="M9" s="114" t="s">
        <v>19</v>
      </c>
      <c r="N9" s="115" t="s">
        <v>316</v>
      </c>
      <c r="O9" s="87" t="s">
        <v>317</v>
      </c>
      <c r="P9" s="109">
        <v>0.24</v>
      </c>
    </row>
    <row r="10" spans="1:16" ht="87.6" customHeight="1">
      <c r="A10" s="301"/>
      <c r="B10" s="304"/>
      <c r="C10" s="289" t="s">
        <v>74</v>
      </c>
      <c r="D10" s="110" t="s">
        <v>75</v>
      </c>
      <c r="E10" s="291" t="s">
        <v>318</v>
      </c>
      <c r="F10" s="291" t="s">
        <v>285</v>
      </c>
      <c r="G10" s="127"/>
      <c r="H10" s="293" t="s">
        <v>17</v>
      </c>
      <c r="I10" s="128" t="s">
        <v>319</v>
      </c>
      <c r="J10" s="128" t="s">
        <v>320</v>
      </c>
      <c r="K10" s="294" t="s">
        <v>321</v>
      </c>
      <c r="L10" s="129" t="s">
        <v>322</v>
      </c>
      <c r="M10" s="47" t="s">
        <v>19</v>
      </c>
      <c r="N10" s="108" t="s">
        <v>323</v>
      </c>
      <c r="O10" s="87" t="s">
        <v>324</v>
      </c>
      <c r="P10" s="109">
        <v>0.47</v>
      </c>
    </row>
    <row r="11" spans="1:16" ht="149.4" customHeight="1">
      <c r="A11" s="301"/>
      <c r="B11" s="304"/>
      <c r="C11" s="290"/>
      <c r="D11" s="16" t="s">
        <v>325</v>
      </c>
      <c r="E11" s="292"/>
      <c r="F11" s="292"/>
      <c r="G11" s="130"/>
      <c r="H11" s="292"/>
      <c r="I11" s="128" t="s">
        <v>326</v>
      </c>
      <c r="J11" s="46" t="s">
        <v>320</v>
      </c>
      <c r="K11" s="295"/>
      <c r="L11" s="131" t="s">
        <v>327</v>
      </c>
      <c r="M11" s="47" t="s">
        <v>19</v>
      </c>
      <c r="N11" s="108" t="s">
        <v>328</v>
      </c>
      <c r="O11" s="87" t="s">
        <v>329</v>
      </c>
      <c r="P11" s="109">
        <v>0.33</v>
      </c>
    </row>
    <row r="12" spans="1:16" ht="68.400000000000006" customHeight="1">
      <c r="A12" s="301"/>
      <c r="B12" s="304"/>
      <c r="C12" s="314" t="s">
        <v>76</v>
      </c>
      <c r="D12" s="115" t="s">
        <v>77</v>
      </c>
      <c r="E12" s="285" t="s">
        <v>330</v>
      </c>
      <c r="F12" s="316">
        <v>57</v>
      </c>
      <c r="G12" s="132">
        <v>15</v>
      </c>
      <c r="H12" s="319" t="s">
        <v>17</v>
      </c>
      <c r="I12" s="296" t="s">
        <v>331</v>
      </c>
      <c r="J12" s="125" t="s">
        <v>332</v>
      </c>
      <c r="K12" s="299" t="s">
        <v>321</v>
      </c>
      <c r="L12" s="274" t="s">
        <v>333</v>
      </c>
      <c r="M12" s="277" t="s">
        <v>295</v>
      </c>
      <c r="N12" s="133" t="s">
        <v>334</v>
      </c>
      <c r="O12" s="280" t="s">
        <v>335</v>
      </c>
      <c r="P12" s="109">
        <v>0.41</v>
      </c>
    </row>
    <row r="13" spans="1:16" ht="76.95" customHeight="1">
      <c r="A13" s="301"/>
      <c r="B13" s="304"/>
      <c r="C13" s="314"/>
      <c r="D13" s="115" t="s">
        <v>78</v>
      </c>
      <c r="E13" s="315"/>
      <c r="F13" s="317"/>
      <c r="G13" s="132">
        <v>15</v>
      </c>
      <c r="H13" s="320"/>
      <c r="I13" s="297"/>
      <c r="J13" s="125" t="s">
        <v>332</v>
      </c>
      <c r="K13" s="299"/>
      <c r="L13" s="275"/>
      <c r="M13" s="278"/>
      <c r="N13" s="133" t="s">
        <v>336</v>
      </c>
      <c r="O13" s="281"/>
      <c r="P13" s="109">
        <v>0.35</v>
      </c>
    </row>
    <row r="14" spans="1:16" ht="55.2">
      <c r="A14" s="301"/>
      <c r="B14" s="304"/>
      <c r="C14" s="314"/>
      <c r="D14" s="115" t="s">
        <v>79</v>
      </c>
      <c r="E14" s="315"/>
      <c r="F14" s="317"/>
      <c r="G14" s="132">
        <v>12</v>
      </c>
      <c r="H14" s="320"/>
      <c r="I14" s="297"/>
      <c r="J14" s="125" t="s">
        <v>332</v>
      </c>
      <c r="K14" s="299"/>
      <c r="L14" s="275"/>
      <c r="M14" s="278"/>
      <c r="N14" s="133" t="s">
        <v>337</v>
      </c>
      <c r="O14" s="281"/>
      <c r="P14" s="109">
        <v>0.53</v>
      </c>
    </row>
    <row r="15" spans="1:16" ht="58.95" customHeight="1">
      <c r="A15" s="302"/>
      <c r="B15" s="304"/>
      <c r="C15" s="314"/>
      <c r="D15" s="115" t="s">
        <v>80</v>
      </c>
      <c r="E15" s="286"/>
      <c r="F15" s="318"/>
      <c r="G15" s="132">
        <v>15</v>
      </c>
      <c r="H15" s="321"/>
      <c r="I15" s="298"/>
      <c r="J15" s="125" t="s">
        <v>332</v>
      </c>
      <c r="K15" s="299"/>
      <c r="L15" s="276"/>
      <c r="M15" s="279"/>
      <c r="N15" s="133" t="s">
        <v>338</v>
      </c>
      <c r="O15" s="282"/>
      <c r="P15" s="109">
        <v>0.35</v>
      </c>
    </row>
    <row r="17" spans="2:13">
      <c r="B17" s="135" t="s">
        <v>21</v>
      </c>
      <c r="C17" s="135"/>
      <c r="D17" s="135"/>
      <c r="E17" s="136"/>
      <c r="F17" s="135"/>
      <c r="G17" s="135"/>
      <c r="H17" s="135"/>
      <c r="I17" s="135"/>
      <c r="J17" s="5"/>
      <c r="K17" s="135"/>
    </row>
    <row r="18" spans="2:13" ht="46.5" customHeight="1">
      <c r="B18" s="283" t="s">
        <v>22</v>
      </c>
      <c r="C18" s="283"/>
      <c r="D18" s="283"/>
      <c r="E18" s="283"/>
      <c r="F18" s="283"/>
      <c r="G18" s="283"/>
      <c r="H18" s="283"/>
      <c r="I18" s="283"/>
      <c r="J18" s="283"/>
      <c r="K18" s="283"/>
      <c r="L18" s="4"/>
      <c r="M18" s="4"/>
    </row>
  </sheetData>
  <mergeCells count="30">
    <mergeCell ref="A1:K1"/>
    <mergeCell ref="A3:A15"/>
    <mergeCell ref="B3:B7"/>
    <mergeCell ref="C3:C4"/>
    <mergeCell ref="F3:F4"/>
    <mergeCell ref="C6:C7"/>
    <mergeCell ref="F6:F7"/>
    <mergeCell ref="H6:H7"/>
    <mergeCell ref="K6:K7"/>
    <mergeCell ref="B8:B15"/>
    <mergeCell ref="C12:C15"/>
    <mergeCell ref="E12:E15"/>
    <mergeCell ref="F12:F15"/>
    <mergeCell ref="H12:H15"/>
    <mergeCell ref="C8:C9"/>
    <mergeCell ref="E8:E9"/>
    <mergeCell ref="L12:L15"/>
    <mergeCell ref="M12:M15"/>
    <mergeCell ref="O12:O15"/>
    <mergeCell ref="B18:K18"/>
    <mergeCell ref="F8:F9"/>
    <mergeCell ref="H8:H9"/>
    <mergeCell ref="K8:K9"/>
    <mergeCell ref="C10:C11"/>
    <mergeCell ref="E10:E11"/>
    <mergeCell ref="F10:F11"/>
    <mergeCell ref="H10:H11"/>
    <mergeCell ref="K10:K11"/>
    <mergeCell ref="I12:I15"/>
    <mergeCell ref="K12:K15"/>
  </mergeCells>
  <pageMargins left="0.25000000000000006" right="0.25000000000000006" top="1.1437007874015745" bottom="1.1437007874015745" header="0.74999999999999989" footer="0.74999999999999989"/>
  <pageSetup paperSize="9" scale="3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workbookViewId="0">
      <selection activeCell="C3" sqref="C3:C4"/>
    </sheetView>
  </sheetViews>
  <sheetFormatPr baseColWidth="10" defaultColWidth="11.44140625" defaultRowHeight="14.4"/>
  <cols>
    <col min="1" max="1" width="13.88671875" style="1" customWidth="1"/>
    <col min="2" max="2" width="19.109375" style="1" customWidth="1"/>
    <col min="3" max="3" width="50.33203125" style="5" customWidth="1"/>
    <col min="4" max="4" width="52" style="5" customWidth="1"/>
    <col min="5" max="5" width="26.33203125" style="5" bestFit="1" customWidth="1"/>
    <col min="6" max="6" width="48.5546875" style="137" bestFit="1" customWidth="1"/>
    <col min="7" max="7" width="31.109375" style="1" customWidth="1"/>
    <col min="8" max="8" width="32.109375" style="1" customWidth="1"/>
    <col min="9" max="9" width="31.88671875" style="1" customWidth="1"/>
    <col min="10" max="10" width="23.5546875" style="1" customWidth="1"/>
    <col min="11" max="13" width="30.44140625" style="1" customWidth="1"/>
    <col min="14" max="14" width="46.6640625" style="1" customWidth="1"/>
    <col min="15" max="15" width="49.5546875" style="1" customWidth="1"/>
    <col min="16" max="16" width="22.88671875" style="1" customWidth="1"/>
    <col min="17" max="16384" width="11.44140625" style="1"/>
  </cols>
  <sheetData>
    <row r="1" spans="1:16" ht="45.75" customHeight="1">
      <c r="A1" s="328" t="s">
        <v>81</v>
      </c>
      <c r="B1" s="328"/>
      <c r="C1" s="328"/>
      <c r="D1" s="328"/>
      <c r="E1" s="328"/>
      <c r="F1" s="328"/>
      <c r="G1" s="328"/>
      <c r="H1" s="328"/>
      <c r="I1" s="328"/>
      <c r="J1" s="328"/>
      <c r="K1" s="328"/>
      <c r="L1" s="328"/>
      <c r="M1" s="328"/>
      <c r="N1" s="328"/>
      <c r="O1" s="328"/>
      <c r="P1" s="328"/>
    </row>
    <row r="2" spans="1:16" s="140" customFormat="1" ht="86.25" customHeight="1">
      <c r="A2" s="138" t="s">
        <v>0</v>
      </c>
      <c r="B2" s="138" t="s">
        <v>1</v>
      </c>
      <c r="C2" s="138" t="s">
        <v>2</v>
      </c>
      <c r="D2" s="138" t="s">
        <v>3</v>
      </c>
      <c r="E2" s="138" t="s">
        <v>4</v>
      </c>
      <c r="F2" s="139" t="s">
        <v>5</v>
      </c>
      <c r="G2" s="139" t="s">
        <v>6</v>
      </c>
      <c r="H2" s="139" t="s">
        <v>7</v>
      </c>
      <c r="I2" s="139" t="s">
        <v>8</v>
      </c>
      <c r="J2" s="139" t="s">
        <v>9</v>
      </c>
      <c r="K2" s="139" t="s">
        <v>10</v>
      </c>
      <c r="L2" s="10" t="s">
        <v>11</v>
      </c>
      <c r="M2" s="10" t="s">
        <v>12</v>
      </c>
      <c r="N2" s="139" t="s">
        <v>13</v>
      </c>
      <c r="O2" s="10" t="s">
        <v>14</v>
      </c>
      <c r="P2" s="10" t="s">
        <v>15</v>
      </c>
    </row>
    <row r="3" spans="1:16" ht="72">
      <c r="A3" s="329" t="s">
        <v>16</v>
      </c>
      <c r="B3" s="330" t="s">
        <v>82</v>
      </c>
      <c r="C3" s="331" t="s">
        <v>83</v>
      </c>
      <c r="D3" s="141" t="s">
        <v>84</v>
      </c>
      <c r="E3" s="332" t="s">
        <v>85</v>
      </c>
      <c r="F3" s="333">
        <v>32</v>
      </c>
      <c r="G3" s="143" t="s">
        <v>339</v>
      </c>
      <c r="H3" s="334" t="s">
        <v>17</v>
      </c>
      <c r="I3" s="66" t="s">
        <v>340</v>
      </c>
      <c r="J3" s="121" t="s">
        <v>341</v>
      </c>
      <c r="K3" s="217" t="s">
        <v>342</v>
      </c>
      <c r="L3" s="144" t="s">
        <v>343</v>
      </c>
      <c r="M3" s="144" t="s">
        <v>18</v>
      </c>
      <c r="N3" s="144" t="s">
        <v>344</v>
      </c>
      <c r="O3" s="102" t="s">
        <v>345</v>
      </c>
      <c r="P3" s="145">
        <v>0.26</v>
      </c>
    </row>
    <row r="4" spans="1:16" ht="159" customHeight="1">
      <c r="A4" s="329"/>
      <c r="B4" s="330"/>
      <c r="C4" s="331"/>
      <c r="D4" s="141" t="s">
        <v>86</v>
      </c>
      <c r="E4" s="332"/>
      <c r="F4" s="333"/>
      <c r="G4" s="143" t="s">
        <v>346</v>
      </c>
      <c r="H4" s="334"/>
      <c r="I4" s="121" t="s">
        <v>347</v>
      </c>
      <c r="J4" s="121" t="s">
        <v>341</v>
      </c>
      <c r="K4" s="335"/>
      <c r="L4" s="144" t="s">
        <v>348</v>
      </c>
      <c r="M4" s="144" t="s">
        <v>18</v>
      </c>
      <c r="N4" s="144" t="s">
        <v>348</v>
      </c>
      <c r="O4" s="146"/>
      <c r="P4" s="147"/>
    </row>
    <row r="5" spans="1:16" ht="219.45" customHeight="1">
      <c r="A5" s="329"/>
      <c r="B5" s="330"/>
      <c r="C5" s="331" t="s">
        <v>87</v>
      </c>
      <c r="D5" s="148" t="s">
        <v>88</v>
      </c>
      <c r="E5" s="336" t="s">
        <v>349</v>
      </c>
      <c r="F5" s="323">
        <v>32</v>
      </c>
      <c r="G5" s="149">
        <v>24</v>
      </c>
      <c r="H5" s="324" t="s">
        <v>17</v>
      </c>
      <c r="I5" s="26" t="s">
        <v>350</v>
      </c>
      <c r="J5" s="26" t="s">
        <v>341</v>
      </c>
      <c r="K5" s="326" t="s">
        <v>342</v>
      </c>
      <c r="L5" s="150" t="s">
        <v>351</v>
      </c>
      <c r="M5" s="150" t="s">
        <v>18</v>
      </c>
      <c r="N5" s="151" t="s">
        <v>352</v>
      </c>
      <c r="O5" s="144" t="s">
        <v>353</v>
      </c>
      <c r="P5" s="145">
        <v>0.53</v>
      </c>
    </row>
    <row r="6" spans="1:16" ht="211.35" customHeight="1">
      <c r="A6" s="329"/>
      <c r="B6" s="330"/>
      <c r="C6" s="331"/>
      <c r="D6" s="148" t="s">
        <v>354</v>
      </c>
      <c r="E6" s="336"/>
      <c r="F6" s="323"/>
      <c r="G6" s="149">
        <v>16</v>
      </c>
      <c r="H6" s="325"/>
      <c r="I6" s="26" t="s">
        <v>355</v>
      </c>
      <c r="J6" s="26" t="s">
        <v>341</v>
      </c>
      <c r="K6" s="327"/>
      <c r="L6" s="150" t="s">
        <v>351</v>
      </c>
      <c r="M6" s="150" t="s">
        <v>18</v>
      </c>
      <c r="N6" s="151" t="s">
        <v>356</v>
      </c>
      <c r="O6" s="144" t="s">
        <v>357</v>
      </c>
      <c r="P6" s="145">
        <v>0.38</v>
      </c>
    </row>
    <row r="8" spans="1:16" s="152" customFormat="1" ht="23.4">
      <c r="B8" s="6" t="s">
        <v>21</v>
      </c>
      <c r="C8" s="6"/>
      <c r="D8" s="6"/>
      <c r="E8" s="6"/>
      <c r="F8" s="6"/>
      <c r="G8" s="6"/>
      <c r="H8" s="6"/>
      <c r="I8" s="6"/>
      <c r="J8" s="6"/>
      <c r="K8" s="6"/>
      <c r="L8" s="6"/>
      <c r="M8" s="6"/>
    </row>
    <row r="9" spans="1:16" s="152" customFormat="1" ht="23.4">
      <c r="B9" s="283" t="s">
        <v>22</v>
      </c>
      <c r="C9" s="283"/>
      <c r="D9" s="283"/>
      <c r="E9" s="283"/>
      <c r="F9" s="283"/>
      <c r="G9" s="283"/>
      <c r="H9" s="283"/>
      <c r="I9" s="283"/>
      <c r="J9" s="283"/>
      <c r="K9" s="283"/>
      <c r="L9" s="137"/>
      <c r="M9" s="137"/>
    </row>
    <row r="12" spans="1:16">
      <c r="B12" s="153" t="s">
        <v>358</v>
      </c>
    </row>
  </sheetData>
  <mergeCells count="14">
    <mergeCell ref="F5:F6"/>
    <mergeCell ref="H5:H6"/>
    <mergeCell ref="K5:K6"/>
    <mergeCell ref="B9:K9"/>
    <mergeCell ref="A1:P1"/>
    <mergeCell ref="A3:A6"/>
    <mergeCell ref="B3:B6"/>
    <mergeCell ref="C3:C4"/>
    <mergeCell ref="E3:E4"/>
    <mergeCell ref="F3:F4"/>
    <mergeCell ref="H3:H4"/>
    <mergeCell ref="K3:K4"/>
    <mergeCell ref="C5:C6"/>
    <mergeCell ref="E5:E6"/>
  </mergeCells>
  <pageMargins left="0.25000000000000006" right="0.25000000000000006" top="1.1437007874015745" bottom="1.1437007874015745" header="0.74999999999999989" footer="0.74999999999999989"/>
  <pageSetup paperSize="9" scale="2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workbookViewId="0">
      <selection sqref="A1:P1"/>
    </sheetView>
  </sheetViews>
  <sheetFormatPr baseColWidth="10" defaultRowHeight="14.4"/>
  <cols>
    <col min="1" max="1" width="11.33203125" customWidth="1"/>
    <col min="2" max="2" width="21.6640625" customWidth="1"/>
    <col min="3" max="3" width="35.6640625" customWidth="1"/>
    <col min="4" max="4" width="59" customWidth="1"/>
    <col min="5" max="5" width="26" style="161" customWidth="1"/>
    <col min="6" max="6" width="17.6640625" customWidth="1"/>
    <col min="7" max="7" width="17.88671875" customWidth="1"/>
    <col min="8" max="8" width="12.44140625" customWidth="1"/>
    <col min="9" max="10" width="54" customWidth="1"/>
    <col min="11" max="11" width="32" customWidth="1"/>
    <col min="12" max="12" width="54" customWidth="1"/>
    <col min="13" max="13" width="32" customWidth="1"/>
    <col min="14" max="16" width="54" customWidth="1"/>
    <col min="17" max="17" width="27" customWidth="1"/>
    <col min="18" max="1024" width="11.33203125" customWidth="1"/>
  </cols>
  <sheetData>
    <row r="1" spans="1:17" ht="56.4" customHeight="1">
      <c r="A1" s="338" t="s">
        <v>359</v>
      </c>
      <c r="B1" s="338"/>
      <c r="C1" s="338"/>
      <c r="D1" s="338"/>
      <c r="E1" s="338"/>
      <c r="F1" s="338"/>
      <c r="G1" s="338"/>
      <c r="H1" s="338"/>
      <c r="I1" s="338"/>
      <c r="J1" s="338"/>
      <c r="K1" s="338"/>
      <c r="L1" s="338"/>
      <c r="M1" s="338"/>
      <c r="N1" s="338"/>
      <c r="O1" s="338"/>
      <c r="P1" s="338"/>
      <c r="Q1" s="154"/>
    </row>
    <row r="2" spans="1:17" ht="57.6">
      <c r="A2" s="155" t="s">
        <v>0</v>
      </c>
      <c r="B2" s="155" t="s">
        <v>1</v>
      </c>
      <c r="C2" s="155" t="s">
        <v>2</v>
      </c>
      <c r="D2" s="155" t="s">
        <v>3</v>
      </c>
      <c r="E2" s="156" t="s">
        <v>4</v>
      </c>
      <c r="F2" s="157" t="s">
        <v>5</v>
      </c>
      <c r="G2" s="158" t="s">
        <v>6</v>
      </c>
      <c r="H2" s="158" t="s">
        <v>7</v>
      </c>
      <c r="I2" s="157" t="s">
        <v>8</v>
      </c>
      <c r="J2" s="157" t="s">
        <v>9</v>
      </c>
      <c r="K2" s="157" t="s">
        <v>10</v>
      </c>
      <c r="L2" s="157" t="s">
        <v>11</v>
      </c>
      <c r="M2" s="157" t="s">
        <v>12</v>
      </c>
      <c r="N2" s="157" t="s">
        <v>13</v>
      </c>
      <c r="O2" s="157" t="s">
        <v>14</v>
      </c>
      <c r="P2" s="157" t="s">
        <v>15</v>
      </c>
      <c r="Q2" s="157" t="s">
        <v>360</v>
      </c>
    </row>
    <row r="3" spans="1:17" ht="345.6">
      <c r="A3" s="339" t="s">
        <v>16</v>
      </c>
      <c r="B3" s="340" t="s">
        <v>361</v>
      </c>
      <c r="C3" s="341" t="s">
        <v>362</v>
      </c>
      <c r="D3" s="178" t="s">
        <v>363</v>
      </c>
      <c r="E3" s="342" t="s">
        <v>364</v>
      </c>
      <c r="F3" s="343">
        <v>40</v>
      </c>
      <c r="G3" s="177">
        <v>20</v>
      </c>
      <c r="H3" s="344" t="s">
        <v>17</v>
      </c>
      <c r="I3" s="174" t="s">
        <v>365</v>
      </c>
      <c r="J3" s="337" t="s">
        <v>366</v>
      </c>
      <c r="K3" s="343" t="s">
        <v>367</v>
      </c>
      <c r="L3" s="174" t="s">
        <v>368</v>
      </c>
      <c r="M3" s="337" t="s">
        <v>18</v>
      </c>
      <c r="N3" s="182" t="s">
        <v>369</v>
      </c>
      <c r="O3" s="174" t="s">
        <v>370</v>
      </c>
      <c r="P3" s="174" t="s">
        <v>371</v>
      </c>
      <c r="Q3" s="159" t="s">
        <v>372</v>
      </c>
    </row>
    <row r="4" spans="1:17" ht="345.6">
      <c r="A4" s="339"/>
      <c r="B4" s="340"/>
      <c r="C4" s="341"/>
      <c r="D4" s="178" t="s">
        <v>373</v>
      </c>
      <c r="E4" s="342"/>
      <c r="F4" s="343"/>
      <c r="G4" s="177">
        <v>20</v>
      </c>
      <c r="H4" s="344"/>
      <c r="I4" s="174" t="s">
        <v>374</v>
      </c>
      <c r="J4" s="337"/>
      <c r="K4" s="343"/>
      <c r="L4" s="174" t="s">
        <v>375</v>
      </c>
      <c r="M4" s="337"/>
      <c r="N4" s="182" t="s">
        <v>376</v>
      </c>
      <c r="O4" s="174" t="s">
        <v>377</v>
      </c>
      <c r="P4" s="174" t="s">
        <v>378</v>
      </c>
      <c r="Q4" s="159" t="s">
        <v>379</v>
      </c>
    </row>
    <row r="5" spans="1:17" ht="13.95" customHeight="1">
      <c r="A5" s="339"/>
      <c r="B5" s="340"/>
      <c r="C5" s="341" t="s">
        <v>380</v>
      </c>
      <c r="D5" s="174" t="s">
        <v>381</v>
      </c>
      <c r="E5" s="337" t="s">
        <v>382</v>
      </c>
      <c r="F5" s="343">
        <v>20</v>
      </c>
      <c r="G5" s="345" t="s">
        <v>383</v>
      </c>
      <c r="H5" s="345" t="s">
        <v>17</v>
      </c>
      <c r="I5" s="337" t="s">
        <v>384</v>
      </c>
      <c r="J5" s="337" t="s">
        <v>385</v>
      </c>
      <c r="K5" s="343" t="s">
        <v>386</v>
      </c>
      <c r="L5" s="337" t="s">
        <v>387</v>
      </c>
      <c r="M5" s="337" t="s">
        <v>388</v>
      </c>
      <c r="N5" s="347" t="s">
        <v>389</v>
      </c>
      <c r="O5" s="337" t="s">
        <v>390</v>
      </c>
      <c r="P5" s="337" t="s">
        <v>391</v>
      </c>
      <c r="Q5" s="346" t="s">
        <v>392</v>
      </c>
    </row>
    <row r="6" spans="1:17" ht="13.95" customHeight="1">
      <c r="A6" s="339"/>
      <c r="B6" s="340"/>
      <c r="C6" s="341"/>
      <c r="D6" s="174" t="s">
        <v>393</v>
      </c>
      <c r="E6" s="337"/>
      <c r="F6" s="343"/>
      <c r="G6" s="345"/>
      <c r="H6" s="345"/>
      <c r="I6" s="337"/>
      <c r="J6" s="337"/>
      <c r="K6" s="343"/>
      <c r="L6" s="337"/>
      <c r="M6" s="337"/>
      <c r="N6" s="347"/>
      <c r="O6" s="337"/>
      <c r="P6" s="337"/>
      <c r="Q6" s="346"/>
    </row>
    <row r="7" spans="1:17" ht="13.95" customHeight="1">
      <c r="A7" s="339"/>
      <c r="B7" s="340"/>
      <c r="C7" s="341"/>
      <c r="D7" s="174" t="s">
        <v>394</v>
      </c>
      <c r="E7" s="337"/>
      <c r="F7" s="343"/>
      <c r="G7" s="345"/>
      <c r="H7" s="345"/>
      <c r="I7" s="337"/>
      <c r="J7" s="337"/>
      <c r="K7" s="343"/>
      <c r="L7" s="337"/>
      <c r="M7" s="337"/>
      <c r="N7" s="347"/>
      <c r="O7" s="337"/>
      <c r="P7" s="337"/>
      <c r="Q7" s="346"/>
    </row>
    <row r="8" spans="1:17" ht="100.8">
      <c r="A8" s="339"/>
      <c r="B8" s="340"/>
      <c r="C8" s="341" t="s">
        <v>395</v>
      </c>
      <c r="D8" s="178" t="s">
        <v>396</v>
      </c>
      <c r="E8" s="342" t="s">
        <v>397</v>
      </c>
      <c r="F8" s="343" t="s">
        <v>398</v>
      </c>
      <c r="G8" s="177" t="s">
        <v>399</v>
      </c>
      <c r="H8" s="344" t="s">
        <v>400</v>
      </c>
      <c r="I8" s="337" t="s">
        <v>547</v>
      </c>
      <c r="J8" s="174"/>
      <c r="K8" s="343" t="s">
        <v>401</v>
      </c>
      <c r="L8" s="337" t="s">
        <v>402</v>
      </c>
      <c r="M8" s="341" t="s">
        <v>403</v>
      </c>
      <c r="N8" s="348" t="s">
        <v>404</v>
      </c>
      <c r="O8" s="174" t="s">
        <v>405</v>
      </c>
      <c r="P8" s="174" t="s">
        <v>406</v>
      </c>
      <c r="Q8" s="159" t="s">
        <v>407</v>
      </c>
    </row>
    <row r="9" spans="1:17" ht="43.2">
      <c r="A9" s="339"/>
      <c r="B9" s="340"/>
      <c r="C9" s="341"/>
      <c r="D9" s="178" t="s">
        <v>408</v>
      </c>
      <c r="E9" s="342"/>
      <c r="F9" s="343"/>
      <c r="G9" s="177" t="s">
        <v>399</v>
      </c>
      <c r="H9" s="344"/>
      <c r="I9" s="337"/>
      <c r="J9" s="174"/>
      <c r="K9" s="343"/>
      <c r="L9" s="337"/>
      <c r="M9" s="341"/>
      <c r="N9" s="348"/>
      <c r="O9" s="174" t="s">
        <v>409</v>
      </c>
      <c r="P9" s="174" t="s">
        <v>410</v>
      </c>
      <c r="Q9" s="174"/>
    </row>
    <row r="10" spans="1:17">
      <c r="A10" s="339"/>
      <c r="B10" s="340"/>
      <c r="C10" s="341"/>
      <c r="D10" s="178" t="s">
        <v>411</v>
      </c>
      <c r="E10" s="342"/>
      <c r="F10" s="343"/>
      <c r="G10" s="177" t="s">
        <v>399</v>
      </c>
      <c r="H10" s="344"/>
      <c r="I10" s="337"/>
      <c r="J10" s="174"/>
      <c r="K10" s="343"/>
      <c r="L10" s="174" t="s">
        <v>412</v>
      </c>
      <c r="M10" s="341"/>
      <c r="N10" s="348"/>
      <c r="O10" s="174"/>
      <c r="P10" s="174" t="s">
        <v>413</v>
      </c>
      <c r="Q10" s="174"/>
    </row>
    <row r="11" spans="1:17" ht="57.6">
      <c r="A11" s="339"/>
      <c r="B11" s="340"/>
      <c r="C11" s="175" t="s">
        <v>414</v>
      </c>
      <c r="D11" s="174" t="s">
        <v>415</v>
      </c>
      <c r="E11" s="174" t="s">
        <v>416</v>
      </c>
      <c r="F11" s="176">
        <v>58</v>
      </c>
      <c r="G11" s="181" t="s">
        <v>417</v>
      </c>
      <c r="H11" s="177" t="s">
        <v>17</v>
      </c>
      <c r="I11" s="174" t="s">
        <v>418</v>
      </c>
      <c r="J11" s="174" t="s">
        <v>417</v>
      </c>
      <c r="K11" s="176" t="s">
        <v>419</v>
      </c>
      <c r="L11" s="174" t="s">
        <v>420</v>
      </c>
      <c r="M11" s="175" t="s">
        <v>19</v>
      </c>
      <c r="N11" s="179" t="s">
        <v>421</v>
      </c>
      <c r="O11" s="174" t="s">
        <v>422</v>
      </c>
      <c r="P11" s="180">
        <v>0.185</v>
      </c>
      <c r="Q11" s="180"/>
    </row>
    <row r="12" spans="1:17">
      <c r="A12" s="339"/>
      <c r="B12" s="340"/>
      <c r="C12" s="341" t="s">
        <v>423</v>
      </c>
      <c r="D12" s="174" t="s">
        <v>424</v>
      </c>
      <c r="E12" s="342" t="s">
        <v>425</v>
      </c>
      <c r="F12" s="343">
        <v>40</v>
      </c>
      <c r="G12" s="181" t="s">
        <v>426</v>
      </c>
      <c r="H12" s="344" t="s">
        <v>17</v>
      </c>
      <c r="I12" s="174" t="s">
        <v>427</v>
      </c>
      <c r="J12" s="174"/>
      <c r="K12" s="343" t="s">
        <v>428</v>
      </c>
      <c r="L12" s="174" t="s">
        <v>429</v>
      </c>
      <c r="M12" s="175" t="s">
        <v>18</v>
      </c>
      <c r="N12" s="179" t="s">
        <v>430</v>
      </c>
      <c r="O12" s="337" t="s">
        <v>431</v>
      </c>
      <c r="P12" s="180">
        <v>0.2</v>
      </c>
      <c r="Q12" s="180"/>
    </row>
    <row r="13" spans="1:17">
      <c r="A13" s="339"/>
      <c r="B13" s="340"/>
      <c r="C13" s="341"/>
      <c r="D13" s="174" t="s">
        <v>432</v>
      </c>
      <c r="E13" s="342"/>
      <c r="F13" s="343"/>
      <c r="G13" s="181" t="s">
        <v>426</v>
      </c>
      <c r="H13" s="344"/>
      <c r="I13" s="174" t="s">
        <v>433</v>
      </c>
      <c r="J13" s="174"/>
      <c r="K13" s="343"/>
      <c r="L13" s="174" t="s">
        <v>429</v>
      </c>
      <c r="M13" s="175" t="s">
        <v>20</v>
      </c>
      <c r="N13" s="179" t="s">
        <v>434</v>
      </c>
      <c r="O13" s="337"/>
      <c r="P13" s="180">
        <v>0.25</v>
      </c>
      <c r="Q13" s="180"/>
    </row>
    <row r="14" spans="1:17" ht="43.2">
      <c r="A14" s="339"/>
      <c r="B14" s="340"/>
      <c r="C14" s="341" t="s">
        <v>435</v>
      </c>
      <c r="D14" s="174" t="s">
        <v>436</v>
      </c>
      <c r="E14" s="337" t="s">
        <v>437</v>
      </c>
      <c r="F14" s="343">
        <v>20</v>
      </c>
      <c r="G14" s="345" t="s">
        <v>438</v>
      </c>
      <c r="H14" s="344" t="s">
        <v>17</v>
      </c>
      <c r="I14" s="337" t="s">
        <v>439</v>
      </c>
      <c r="J14" s="174"/>
      <c r="K14" s="343" t="s">
        <v>440</v>
      </c>
      <c r="L14" s="337" t="s">
        <v>441</v>
      </c>
      <c r="M14" s="341" t="s">
        <v>19</v>
      </c>
      <c r="N14" s="179" t="s">
        <v>442</v>
      </c>
      <c r="O14" s="337" t="s">
        <v>443</v>
      </c>
      <c r="P14" s="349">
        <v>0.3</v>
      </c>
      <c r="Q14" s="180"/>
    </row>
    <row r="15" spans="1:17" ht="43.2">
      <c r="A15" s="339"/>
      <c r="B15" s="340"/>
      <c r="C15" s="341"/>
      <c r="D15" s="174" t="s">
        <v>444</v>
      </c>
      <c r="E15" s="337"/>
      <c r="F15" s="343"/>
      <c r="G15" s="345"/>
      <c r="H15" s="344"/>
      <c r="I15" s="337"/>
      <c r="J15" s="174" t="s">
        <v>445</v>
      </c>
      <c r="K15" s="343"/>
      <c r="L15" s="337"/>
      <c r="M15" s="341"/>
      <c r="N15" s="179" t="s">
        <v>446</v>
      </c>
      <c r="O15" s="337"/>
      <c r="P15" s="349"/>
      <c r="Q15" s="174"/>
    </row>
    <row r="16" spans="1:17" ht="57.6">
      <c r="A16" s="339"/>
      <c r="B16" s="340"/>
      <c r="C16" s="175" t="s">
        <v>447</v>
      </c>
      <c r="D16" s="174"/>
      <c r="E16" s="174" t="s">
        <v>448</v>
      </c>
      <c r="F16" s="176">
        <v>30</v>
      </c>
      <c r="G16" s="177"/>
      <c r="H16" s="177" t="s">
        <v>17</v>
      </c>
      <c r="I16" s="174" t="s">
        <v>449</v>
      </c>
      <c r="J16" s="174"/>
      <c r="K16" s="176" t="s">
        <v>450</v>
      </c>
      <c r="L16" s="174" t="s">
        <v>451</v>
      </c>
      <c r="M16" s="174" t="s">
        <v>452</v>
      </c>
      <c r="N16" s="174" t="s">
        <v>453</v>
      </c>
      <c r="O16" s="174" t="s">
        <v>454</v>
      </c>
      <c r="P16" s="174" t="s">
        <v>455</v>
      </c>
      <c r="Q16" s="174"/>
    </row>
    <row r="17" spans="1:17" ht="43.2">
      <c r="A17" s="339"/>
      <c r="B17" s="340"/>
      <c r="C17" s="175" t="s">
        <v>456</v>
      </c>
      <c r="D17" s="174" t="s">
        <v>457</v>
      </c>
      <c r="E17" s="174" t="s">
        <v>458</v>
      </c>
      <c r="F17" s="176">
        <v>20</v>
      </c>
      <c r="G17" s="181" t="s">
        <v>426</v>
      </c>
      <c r="H17" s="177" t="s">
        <v>17</v>
      </c>
      <c r="I17" s="174" t="s">
        <v>459</v>
      </c>
      <c r="J17" s="174" t="s">
        <v>460</v>
      </c>
      <c r="K17" s="176" t="s">
        <v>461</v>
      </c>
      <c r="L17" s="174" t="s">
        <v>462</v>
      </c>
      <c r="M17" s="175" t="s">
        <v>18</v>
      </c>
      <c r="N17" s="179" t="s">
        <v>463</v>
      </c>
      <c r="O17" s="174" t="s">
        <v>464</v>
      </c>
      <c r="P17" s="180">
        <v>0.12</v>
      </c>
      <c r="Q17" s="180"/>
    </row>
    <row r="18" spans="1:17">
      <c r="A18" s="339"/>
      <c r="B18" s="340"/>
      <c r="C18" s="341" t="s">
        <v>465</v>
      </c>
      <c r="D18" s="174" t="s">
        <v>466</v>
      </c>
      <c r="E18" s="337" t="s">
        <v>467</v>
      </c>
      <c r="F18" s="343">
        <v>20</v>
      </c>
      <c r="G18" s="181" t="s">
        <v>468</v>
      </c>
      <c r="H18" s="344" t="s">
        <v>469</v>
      </c>
      <c r="I18" s="337" t="s">
        <v>470</v>
      </c>
      <c r="J18" s="337" t="s">
        <v>471</v>
      </c>
      <c r="K18" s="343" t="s">
        <v>472</v>
      </c>
      <c r="L18" s="337" t="s">
        <v>473</v>
      </c>
      <c r="M18" s="341" t="s">
        <v>19</v>
      </c>
      <c r="N18" s="348" t="s">
        <v>474</v>
      </c>
      <c r="O18" s="337" t="s">
        <v>475</v>
      </c>
      <c r="P18" s="337" t="s">
        <v>476</v>
      </c>
      <c r="Q18" s="174"/>
    </row>
    <row r="19" spans="1:17">
      <c r="A19" s="339"/>
      <c r="B19" s="340"/>
      <c r="C19" s="341"/>
      <c r="D19" s="174" t="s">
        <v>477</v>
      </c>
      <c r="E19" s="337"/>
      <c r="F19" s="343"/>
      <c r="G19" s="181" t="s">
        <v>468</v>
      </c>
      <c r="H19" s="344"/>
      <c r="I19" s="337"/>
      <c r="J19" s="337"/>
      <c r="K19" s="343"/>
      <c r="L19" s="337"/>
      <c r="M19" s="341"/>
      <c r="N19" s="348"/>
      <c r="O19" s="337"/>
      <c r="P19" s="337"/>
      <c r="Q19" s="174"/>
    </row>
    <row r="20" spans="1:17">
      <c r="A20" s="339"/>
      <c r="B20" s="340"/>
      <c r="C20" s="341" t="s">
        <v>478</v>
      </c>
      <c r="D20" s="174" t="s">
        <v>479</v>
      </c>
      <c r="E20" s="337" t="s">
        <v>480</v>
      </c>
      <c r="F20" s="343">
        <v>72</v>
      </c>
      <c r="G20" s="344" t="s">
        <v>481</v>
      </c>
      <c r="H20" s="344" t="s">
        <v>17</v>
      </c>
      <c r="I20" s="337" t="s">
        <v>482</v>
      </c>
      <c r="J20" s="337" t="s">
        <v>483</v>
      </c>
      <c r="K20" s="343" t="s">
        <v>484</v>
      </c>
      <c r="L20" s="337" t="s">
        <v>485</v>
      </c>
      <c r="M20" s="341" t="s">
        <v>19</v>
      </c>
      <c r="N20" s="348" t="s">
        <v>486</v>
      </c>
      <c r="O20" s="337" t="s">
        <v>487</v>
      </c>
      <c r="P20" s="337" t="s">
        <v>488</v>
      </c>
      <c r="Q20" s="174"/>
    </row>
    <row r="21" spans="1:17">
      <c r="A21" s="339"/>
      <c r="B21" s="340"/>
      <c r="C21" s="341"/>
      <c r="D21" s="174" t="s">
        <v>489</v>
      </c>
      <c r="E21" s="337"/>
      <c r="F21" s="343"/>
      <c r="G21" s="344"/>
      <c r="H21" s="344"/>
      <c r="I21" s="337"/>
      <c r="J21" s="337"/>
      <c r="K21" s="343"/>
      <c r="L21" s="337"/>
      <c r="M21" s="341"/>
      <c r="N21" s="348"/>
      <c r="O21" s="337"/>
      <c r="P21" s="337"/>
      <c r="Q21" s="174"/>
    </row>
    <row r="22" spans="1:17" ht="374.4">
      <c r="A22" s="339"/>
      <c r="B22" s="340"/>
      <c r="C22" s="341" t="s">
        <v>490</v>
      </c>
      <c r="D22" s="174" t="s">
        <v>491</v>
      </c>
      <c r="E22" s="337" t="s">
        <v>492</v>
      </c>
      <c r="F22" s="343" t="s">
        <v>493</v>
      </c>
      <c r="G22" s="177" t="s">
        <v>494</v>
      </c>
      <c r="H22" s="344" t="s">
        <v>17</v>
      </c>
      <c r="I22" s="174" t="s">
        <v>495</v>
      </c>
      <c r="J22" s="174" t="s">
        <v>496</v>
      </c>
      <c r="K22" s="176" t="s">
        <v>367</v>
      </c>
      <c r="L22" s="174" t="s">
        <v>497</v>
      </c>
      <c r="M22" s="175" t="s">
        <v>19</v>
      </c>
      <c r="N22" s="179" t="s">
        <v>498</v>
      </c>
      <c r="O22" s="174" t="s">
        <v>499</v>
      </c>
      <c r="P22" s="174" t="s">
        <v>500</v>
      </c>
      <c r="Q22" s="159" t="s">
        <v>372</v>
      </c>
    </row>
    <row r="23" spans="1:17" ht="374.4">
      <c r="A23" s="339"/>
      <c r="B23" s="340"/>
      <c r="C23" s="341"/>
      <c r="D23" s="174" t="s">
        <v>501</v>
      </c>
      <c r="E23" s="337"/>
      <c r="F23" s="343"/>
      <c r="G23" s="177" t="s">
        <v>502</v>
      </c>
      <c r="H23" s="344"/>
      <c r="I23" s="174" t="s">
        <v>503</v>
      </c>
      <c r="J23" s="174" t="s">
        <v>496</v>
      </c>
      <c r="K23" s="176" t="s">
        <v>367</v>
      </c>
      <c r="L23" s="174" t="s">
        <v>497</v>
      </c>
      <c r="M23" s="175" t="s">
        <v>19</v>
      </c>
      <c r="N23" s="179" t="s">
        <v>504</v>
      </c>
      <c r="O23" s="174" t="s">
        <v>499</v>
      </c>
      <c r="P23" s="174" t="s">
        <v>505</v>
      </c>
      <c r="Q23" s="159" t="s">
        <v>372</v>
      </c>
    </row>
    <row r="24" spans="1:17" ht="72">
      <c r="A24" s="339"/>
      <c r="B24" s="340"/>
      <c r="C24" s="175" t="s">
        <v>506</v>
      </c>
      <c r="D24" s="178" t="s">
        <v>507</v>
      </c>
      <c r="E24" s="178" t="s">
        <v>508</v>
      </c>
      <c r="F24" s="176">
        <v>20</v>
      </c>
      <c r="G24" s="177"/>
      <c r="H24" s="177" t="s">
        <v>17</v>
      </c>
      <c r="I24" s="174" t="s">
        <v>509</v>
      </c>
      <c r="J24" s="174" t="s">
        <v>510</v>
      </c>
      <c r="K24" s="176" t="s">
        <v>511</v>
      </c>
      <c r="L24" s="174" t="s">
        <v>512</v>
      </c>
      <c r="M24" s="175" t="s">
        <v>19</v>
      </c>
      <c r="N24" s="179" t="s">
        <v>513</v>
      </c>
      <c r="O24" s="174" t="s">
        <v>514</v>
      </c>
      <c r="P24" s="174" t="s">
        <v>515</v>
      </c>
      <c r="Q24" s="174"/>
    </row>
    <row r="25" spans="1:17" ht="72">
      <c r="A25" s="339"/>
      <c r="B25" s="340"/>
      <c r="C25" s="341" t="s">
        <v>516</v>
      </c>
      <c r="D25" s="178" t="s">
        <v>517</v>
      </c>
      <c r="E25" s="342" t="s">
        <v>518</v>
      </c>
      <c r="F25" s="343">
        <v>40</v>
      </c>
      <c r="G25" s="177">
        <v>20</v>
      </c>
      <c r="H25" s="344" t="s">
        <v>17</v>
      </c>
      <c r="I25" s="174" t="s">
        <v>519</v>
      </c>
      <c r="J25" s="174" t="s">
        <v>520</v>
      </c>
      <c r="K25" s="176" t="s">
        <v>511</v>
      </c>
      <c r="L25" s="174" t="s">
        <v>521</v>
      </c>
      <c r="M25" s="175" t="s">
        <v>19</v>
      </c>
      <c r="N25" s="179" t="s">
        <v>522</v>
      </c>
      <c r="O25" s="174" t="s">
        <v>523</v>
      </c>
      <c r="P25" s="174" t="s">
        <v>524</v>
      </c>
      <c r="Q25" s="174"/>
    </row>
    <row r="26" spans="1:17" ht="28.8">
      <c r="A26" s="339"/>
      <c r="B26" s="340"/>
      <c r="C26" s="341"/>
      <c r="D26" s="178" t="s">
        <v>525</v>
      </c>
      <c r="E26" s="342"/>
      <c r="F26" s="343"/>
      <c r="G26" s="177">
        <v>20</v>
      </c>
      <c r="H26" s="344"/>
      <c r="I26" s="174" t="s">
        <v>526</v>
      </c>
      <c r="J26" s="174" t="s">
        <v>527</v>
      </c>
      <c r="K26" s="160" t="s">
        <v>511</v>
      </c>
      <c r="L26" s="174" t="s">
        <v>528</v>
      </c>
      <c r="M26" s="175" t="s">
        <v>19</v>
      </c>
      <c r="N26" s="179" t="s">
        <v>529</v>
      </c>
      <c r="O26" s="174" t="s">
        <v>530</v>
      </c>
      <c r="P26" s="174" t="s">
        <v>531</v>
      </c>
      <c r="Q26" s="174"/>
    </row>
    <row r="27" spans="1:17" ht="57.6">
      <c r="A27" s="339"/>
      <c r="B27" s="340"/>
      <c r="C27" s="175" t="s">
        <v>532</v>
      </c>
      <c r="D27" s="178" t="s">
        <v>533</v>
      </c>
      <c r="E27" s="178" t="s">
        <v>534</v>
      </c>
      <c r="F27" s="176">
        <v>20</v>
      </c>
      <c r="G27" s="176"/>
      <c r="H27" s="177" t="s">
        <v>17</v>
      </c>
      <c r="I27" s="174" t="s">
        <v>535</v>
      </c>
      <c r="J27" s="174" t="s">
        <v>536</v>
      </c>
      <c r="K27" s="176" t="s">
        <v>537</v>
      </c>
      <c r="L27" s="174" t="s">
        <v>538</v>
      </c>
      <c r="M27" s="175" t="s">
        <v>539</v>
      </c>
      <c r="N27" s="179" t="s">
        <v>540</v>
      </c>
      <c r="O27" s="174" t="s">
        <v>541</v>
      </c>
      <c r="P27" s="180">
        <v>0.1212</v>
      </c>
      <c r="Q27" s="180"/>
    </row>
    <row r="29" spans="1:17">
      <c r="B29" s="162" t="s">
        <v>21</v>
      </c>
      <c r="C29" s="162"/>
      <c r="D29" s="162"/>
      <c r="F29" s="162"/>
      <c r="G29" s="162"/>
      <c r="H29" s="162"/>
      <c r="I29" s="162"/>
    </row>
    <row r="30" spans="1:17" ht="28.95" customHeight="1">
      <c r="B30" s="350" t="s">
        <v>22</v>
      </c>
      <c r="C30" s="350"/>
      <c r="D30" s="350"/>
      <c r="E30" s="350"/>
      <c r="F30" s="350"/>
      <c r="G30" s="350"/>
      <c r="H30" s="350"/>
      <c r="I30" s="350"/>
      <c r="J30" s="350"/>
      <c r="K30" s="350"/>
      <c r="L30" s="163"/>
      <c r="M30" s="163"/>
    </row>
  </sheetData>
  <mergeCells count="84">
    <mergeCell ref="O20:O21"/>
    <mergeCell ref="I20:I21"/>
    <mergeCell ref="B30:K30"/>
    <mergeCell ref="P20:P21"/>
    <mergeCell ref="C22:C23"/>
    <mergeCell ref="E22:E23"/>
    <mergeCell ref="F22:F23"/>
    <mergeCell ref="H22:H23"/>
    <mergeCell ref="C25:C26"/>
    <mergeCell ref="E25:E26"/>
    <mergeCell ref="F25:F26"/>
    <mergeCell ref="H25:H26"/>
    <mergeCell ref="J20:J21"/>
    <mergeCell ref="K20:K21"/>
    <mergeCell ref="L20:L21"/>
    <mergeCell ref="M20:M21"/>
    <mergeCell ref="N20:N21"/>
    <mergeCell ref="C20:C21"/>
    <mergeCell ref="E20:E21"/>
    <mergeCell ref="F20:F21"/>
    <mergeCell ref="G20:G21"/>
    <mergeCell ref="H20:H21"/>
    <mergeCell ref="P14:P15"/>
    <mergeCell ref="C18:C19"/>
    <mergeCell ref="E18:E19"/>
    <mergeCell ref="F18:F19"/>
    <mergeCell ref="H18:H19"/>
    <mergeCell ref="I18:I19"/>
    <mergeCell ref="J18:J19"/>
    <mergeCell ref="K18:K19"/>
    <mergeCell ref="L18:L19"/>
    <mergeCell ref="M18:M19"/>
    <mergeCell ref="N18:N19"/>
    <mergeCell ref="O18:O19"/>
    <mergeCell ref="P18:P19"/>
    <mergeCell ref="O12:O13"/>
    <mergeCell ref="C14:C15"/>
    <mergeCell ref="E14:E15"/>
    <mergeCell ref="F14:F15"/>
    <mergeCell ref="G14:G15"/>
    <mergeCell ref="H14:H15"/>
    <mergeCell ref="I14:I15"/>
    <mergeCell ref="K14:K15"/>
    <mergeCell ref="L14:L15"/>
    <mergeCell ref="M14:M15"/>
    <mergeCell ref="O14:O15"/>
    <mergeCell ref="N8:N10"/>
    <mergeCell ref="C12:C13"/>
    <mergeCell ref="E12:E13"/>
    <mergeCell ref="F12:F13"/>
    <mergeCell ref="H12:H13"/>
    <mergeCell ref="K12:K13"/>
    <mergeCell ref="P5:P7"/>
    <mergeCell ref="Q5:Q7"/>
    <mergeCell ref="C8:C10"/>
    <mergeCell ref="E8:E10"/>
    <mergeCell ref="F8:F10"/>
    <mergeCell ref="H8:H10"/>
    <mergeCell ref="I8:I10"/>
    <mergeCell ref="K8:K10"/>
    <mergeCell ref="L8:L9"/>
    <mergeCell ref="M8:M10"/>
    <mergeCell ref="J5:J7"/>
    <mergeCell ref="K5:K7"/>
    <mergeCell ref="L5:L7"/>
    <mergeCell ref="M5:M7"/>
    <mergeCell ref="N5:N7"/>
    <mergeCell ref="O5:O7"/>
    <mergeCell ref="I5:I7"/>
    <mergeCell ref="A1:P1"/>
    <mergeCell ref="A3:A27"/>
    <mergeCell ref="B3:B27"/>
    <mergeCell ref="C3:C4"/>
    <mergeCell ref="E3:E4"/>
    <mergeCell ref="F3:F4"/>
    <mergeCell ref="H3:H4"/>
    <mergeCell ref="J3:J4"/>
    <mergeCell ref="K3:K4"/>
    <mergeCell ref="M3:M4"/>
    <mergeCell ref="C5:C7"/>
    <mergeCell ref="E5:E7"/>
    <mergeCell ref="F5:F7"/>
    <mergeCell ref="G5:G7"/>
    <mergeCell ref="H5:H7"/>
  </mergeCells>
  <pageMargins left="0.7" right="0.7" top="0.75" bottom="0.75" header="0.3" footer="0.3"/>
  <pageSetup paperSize="9" scale="14" fitToHeight="0" orientation="portrait" r:id="rId1"/>
</worksheet>
</file>

<file path=docProps/app.xml><?xml version="1.0" encoding="utf-8"?>
<Properties xmlns="http://schemas.openxmlformats.org/officeDocument/2006/extended-properties" xmlns:vt="http://schemas.openxmlformats.org/officeDocument/2006/docPropsVTypes">
  <TotalTime>69</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DEG</vt:lpstr>
      <vt:lpstr>INSPE</vt:lpstr>
      <vt:lpstr>LLSH</vt:lpstr>
      <vt:lpstr>OSUC</vt:lpstr>
      <vt:lpstr>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Nathalie Krumhorn</cp:lastModifiedBy>
  <cp:revision>3</cp:revision>
  <cp:lastPrinted>2022-01-03T09:19:58Z</cp:lastPrinted>
  <dcterms:created xsi:type="dcterms:W3CDTF">2016-06-22T12:44:43Z</dcterms:created>
  <dcterms:modified xsi:type="dcterms:W3CDTF">2022-01-05T07:56:13Z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Ministere de l'Education Nationale</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