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AQUETTES PEDAGOGIQUES_BUT-DUT &amp; LP\MCC_2023-2024\M3C VOTEES EN CFVU\BUT\"/>
    </mc:Choice>
  </mc:AlternateContent>
  <bookViews>
    <workbookView xWindow="0" yWindow="0" windowWidth="28800" windowHeight="12300" tabRatio="500" firstSheet="19" activeTab="3"/>
  </bookViews>
  <sheets>
    <sheet name="Feuil1" sheetId="1" state="hidden" r:id="rId1"/>
    <sheet name="CNU" sheetId="2" state="hidden" r:id="rId2"/>
    <sheet name="Rappel régle.-dates conseils" sheetId="3" r:id="rId3"/>
    <sheet name="BUT1 - 23_24" sheetId="4" r:id="rId4"/>
    <sheet name="choix" sheetId="5" state="hidden" r:id="rId5"/>
    <sheet name="BUT2 Parcours TB FI - 23_24 " sheetId="6" r:id="rId6"/>
    <sheet name="BUT2 Parcours TB FA - 23_24" sheetId="7" r:id="rId7"/>
    <sheet name="BUT2 Parcours BEC FI - 23_24" sheetId="8" r:id="rId8"/>
    <sheet name="BUT2 Parcours BEC FA - 23_24" sheetId="9" r:id="rId9"/>
    <sheet name="BUT2 Parcours RAPEB FI - 23_24" sheetId="10" r:id="rId10"/>
    <sheet name="BUT2 Parcours RAPEB FA - 23_24" sheetId="11" r:id="rId11"/>
    <sheet name="BUT2 Parcours TP FI - 23_24 " sheetId="12" r:id="rId12"/>
    <sheet name="BUT2 Parcours TP FA - 23_24" sheetId="13" r:id="rId13"/>
    <sheet name="BUT3 Parcours BAT Classique" sheetId="14" r:id="rId14"/>
    <sheet name="BUT3 Parcours BAT APPRENTISSAGE" sheetId="15" r:id="rId15"/>
    <sheet name="BUT3 Parcours TP Classique" sheetId="16" r:id="rId16"/>
    <sheet name="BUT3 Parcours TP APPRENTISSAGE" sheetId="17" r:id="rId17"/>
    <sheet name="BUT3 Parcours RABEP Classiq" sheetId="18" r:id="rId18"/>
    <sheet name="BUT3 Parcours RABEP APPRENTISSA" sheetId="19" r:id="rId19"/>
    <sheet name="BUT3 Parcours BEC Classiq" sheetId="20" r:id="rId20"/>
    <sheet name="BUT3 Parcours BEC APPRENTISSAGE" sheetId="21" r:id="rId21"/>
    <sheet name="ASSIDUITE" sheetId="22" r:id="rId22"/>
    <sheet name="Engagement sport" sheetId="23" r:id="rId23"/>
    <sheet name="Codes CNU" sheetId="24" r:id="rId24"/>
    <sheet name="Param" sheetId="25" state="hidden" r:id="rId25"/>
    <sheet name="Feuil4" sheetId="26" state="hidden" r:id="rId26"/>
    <sheet name="Feuil2" sheetId="27" state="hidden" r:id="rId27"/>
  </sheets>
  <externalReferences>
    <externalReference r:id="rId28"/>
    <externalReference r:id="rId29"/>
    <externalReference r:id="rId30"/>
    <externalReference r:id="rId31"/>
  </externalReferences>
  <definedNames>
    <definedName name="CNU">CNU!$C:$E</definedName>
    <definedName name="Lib_CNU">CNU!$C$2:$C$143</definedName>
    <definedName name="Lib_Nat">Feuil4!$D$2:$D$10</definedName>
    <definedName name="MOD">'[1]Liste de valeurs'!$A$2:$A$4</definedName>
    <definedName name="Nature">Feuil4!$D$1:$E$10</definedName>
    <definedName name="_xlnm.Print_Area" localSheetId="3">'BUT1 - 23_24'!$A$1:$Q$91</definedName>
    <definedName name="_xlnm.Print_Area" localSheetId="8">'BUT2 Parcours BEC FA - 23_24'!$A$1:$Y$79</definedName>
    <definedName name="_xlnm.Print_Area" localSheetId="7">'BUT2 Parcours BEC FI - 23_24'!$A$1:$Y$42</definedName>
    <definedName name="_xlnm.Print_Area" localSheetId="10">'BUT2 Parcours RAPEB FA - 23_24'!$A$1:$Y$79</definedName>
    <definedName name="_xlnm.Print_Area" localSheetId="9">'BUT2 Parcours RAPEB FI - 23_24'!$A$1:$Y$42</definedName>
    <definedName name="_xlnm.Print_Area" localSheetId="6">'BUT2 Parcours TB FA - 23_24'!$A$1:$Z$86</definedName>
    <definedName name="_xlnm.Print_Area" localSheetId="5">'BUT2 Parcours TB FI - 23_24 '!$A$1:$Z$84</definedName>
    <definedName name="_xlnm.Print_Area" localSheetId="12">'BUT2 Parcours TP FA - 23_24'!$A$1:$Z$86</definedName>
    <definedName name="_xlnm.Print_Area" localSheetId="11">'BUT2 Parcours TP FI - 23_24 '!$A$1:$Y$82</definedName>
    <definedName name="_xlnm.Print_Area" localSheetId="14">'BUT3 Parcours BAT APPRENTISSAGE'!$A$1:$AB$57</definedName>
    <definedName name="_xlnm.Print_Area" localSheetId="13">'BUT3 Parcours BAT Classique'!$A$1:$AB$59</definedName>
    <definedName name="_xlnm.Print_Area" localSheetId="19">'BUT3 Parcours BEC Classiq'!$A$1:$AB$62</definedName>
    <definedName name="_xlnm.Print_Area" localSheetId="18">'BUT3 Parcours RABEP APPRENTISSA'!$A$1:$AB$59</definedName>
    <definedName name="_xlnm.Print_Area" localSheetId="17">'BUT3 Parcours RABEP Classiq'!$A$1:$AB$61</definedName>
    <definedName name="_xlnm.Print_Area" localSheetId="16">'BUT3 Parcours TP APPRENTISSAGE'!$A$1:$AB$57</definedName>
    <definedName name="_xlnm.Print_Area" localSheetId="15">'BUT3 Parcours TP Classique'!$A$1:$AB$60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6" i="21" l="1"/>
  <c r="X44" i="21"/>
  <c r="X27" i="21"/>
  <c r="X46" i="21"/>
  <c r="Y44" i="21"/>
  <c r="Y27" i="21"/>
  <c r="Y46" i="21"/>
  <c r="Z44" i="21"/>
  <c r="Z27" i="21"/>
  <c r="Z46" i="21"/>
  <c r="AA44" i="21"/>
  <c r="AA27" i="21"/>
  <c r="AA46" i="21"/>
  <c r="AB46" i="21"/>
  <c r="AB44" i="21"/>
  <c r="AB43" i="21"/>
  <c r="L43" i="21"/>
  <c r="AB42" i="21"/>
  <c r="L42" i="21"/>
  <c r="AB41" i="21"/>
  <c r="L41" i="21"/>
  <c r="AB40" i="21"/>
  <c r="L40" i="21"/>
  <c r="AB39" i="21"/>
  <c r="L39" i="21"/>
  <c r="AB37" i="21"/>
  <c r="L37" i="21"/>
  <c r="AB36" i="21"/>
  <c r="L36" i="21"/>
  <c r="AB35" i="21"/>
  <c r="L35" i="21"/>
  <c r="AB34" i="21"/>
  <c r="L34" i="21"/>
  <c r="AB27" i="21"/>
  <c r="AB25" i="21"/>
  <c r="L25" i="21"/>
  <c r="AB24" i="21"/>
  <c r="L24" i="21"/>
  <c r="AB23" i="21"/>
  <c r="L23" i="21"/>
  <c r="AB21" i="21"/>
  <c r="L21" i="21"/>
  <c r="AB20" i="21"/>
  <c r="L20" i="21"/>
  <c r="AB19" i="21"/>
  <c r="L19" i="21"/>
  <c r="AB18" i="21"/>
  <c r="L18" i="21"/>
  <c r="AB17" i="21"/>
  <c r="L17" i="21"/>
  <c r="AB16" i="21"/>
  <c r="L16" i="21"/>
  <c r="AB15" i="21"/>
  <c r="L15" i="21"/>
  <c r="AB14" i="21"/>
  <c r="L14" i="21"/>
  <c r="AB13" i="21"/>
  <c r="L13" i="21"/>
  <c r="AB12" i="21"/>
  <c r="L12" i="21"/>
  <c r="AB11" i="21"/>
  <c r="L11" i="21"/>
  <c r="F60" i="20"/>
  <c r="X48" i="20"/>
  <c r="X26" i="20"/>
  <c r="X50" i="20"/>
  <c r="Y44" i="20"/>
  <c r="Y48" i="20"/>
  <c r="Y25" i="20"/>
  <c r="Y26" i="20"/>
  <c r="Y50" i="20"/>
  <c r="Z48" i="20"/>
  <c r="Z26" i="20"/>
  <c r="Z50" i="20"/>
  <c r="AA48" i="20"/>
  <c r="AA26" i="20"/>
  <c r="AA50" i="20"/>
  <c r="AB50" i="20"/>
  <c r="AB48" i="20"/>
  <c r="AB45" i="20"/>
  <c r="L45" i="20"/>
  <c r="AB44" i="20"/>
  <c r="L44" i="20"/>
  <c r="AB43" i="20"/>
  <c r="L43" i="20"/>
  <c r="AB42" i="20"/>
  <c r="AB41" i="20"/>
  <c r="L41" i="20"/>
  <c r="AB40" i="20"/>
  <c r="L40" i="20"/>
  <c r="AB37" i="20"/>
  <c r="AB36" i="20"/>
  <c r="L36" i="20"/>
  <c r="AB35" i="20"/>
  <c r="L35" i="20"/>
  <c r="AB34" i="20"/>
  <c r="L34" i="20"/>
  <c r="AB33" i="20"/>
  <c r="L33" i="20"/>
  <c r="AB26" i="20"/>
  <c r="AB25" i="20"/>
  <c r="L25" i="20"/>
  <c r="AB24" i="20"/>
  <c r="L24" i="20"/>
  <c r="AB23" i="20"/>
  <c r="L23" i="20"/>
  <c r="AB21" i="20"/>
  <c r="L21" i="20"/>
  <c r="AB20" i="20"/>
  <c r="L20" i="20"/>
  <c r="AB19" i="20"/>
  <c r="L19" i="20"/>
  <c r="AB18" i="20"/>
  <c r="L18" i="20"/>
  <c r="AB17" i="20"/>
  <c r="L17" i="20"/>
  <c r="AB16" i="20"/>
  <c r="L16" i="20"/>
  <c r="AB15" i="20"/>
  <c r="L15" i="20"/>
  <c r="AB14" i="20"/>
  <c r="L14" i="20"/>
  <c r="AB13" i="20"/>
  <c r="L13" i="20"/>
  <c r="AB12" i="20"/>
  <c r="L12" i="20"/>
  <c r="AB11" i="20"/>
  <c r="L11" i="20"/>
  <c r="F57" i="19"/>
  <c r="X45" i="19"/>
  <c r="X27" i="19"/>
  <c r="X47" i="19"/>
  <c r="Y45" i="19"/>
  <c r="Y27" i="19"/>
  <c r="Y47" i="19"/>
  <c r="Z45" i="19"/>
  <c r="Z27" i="19"/>
  <c r="Z47" i="19"/>
  <c r="AA45" i="19"/>
  <c r="AA27" i="19"/>
  <c r="AA47" i="19"/>
  <c r="AB47" i="19"/>
  <c r="AB45" i="19"/>
  <c r="AB43" i="19"/>
  <c r="L43" i="19"/>
  <c r="AB42" i="19"/>
  <c r="L42" i="19"/>
  <c r="AB41" i="19"/>
  <c r="L41" i="19"/>
  <c r="AB40" i="19"/>
  <c r="L40" i="19"/>
  <c r="AB39" i="19"/>
  <c r="L39" i="19"/>
  <c r="AB36" i="19"/>
  <c r="L36" i="19"/>
  <c r="AB35" i="19"/>
  <c r="L35" i="19"/>
  <c r="AB34" i="19"/>
  <c r="L34" i="19"/>
  <c r="AB27" i="19"/>
  <c r="AB26" i="19"/>
  <c r="L26" i="19"/>
  <c r="AB25" i="19"/>
  <c r="L25" i="19"/>
  <c r="AB24" i="19"/>
  <c r="L24" i="19"/>
  <c r="AB22" i="19"/>
  <c r="L22" i="19"/>
  <c r="AB21" i="19"/>
  <c r="L21" i="19"/>
  <c r="AB20" i="19"/>
  <c r="L20" i="19"/>
  <c r="AB19" i="19"/>
  <c r="L19" i="19"/>
  <c r="AB18" i="19"/>
  <c r="L18" i="19"/>
  <c r="AB17" i="19"/>
  <c r="L17" i="19"/>
  <c r="AB16" i="19"/>
  <c r="L16" i="19"/>
  <c r="AB15" i="19"/>
  <c r="L15" i="19"/>
  <c r="AB14" i="19"/>
  <c r="L14" i="19"/>
  <c r="AB13" i="19"/>
  <c r="L13" i="19"/>
  <c r="AB12" i="19"/>
  <c r="L12" i="19"/>
  <c r="AB11" i="19"/>
  <c r="L11" i="19"/>
  <c r="F59" i="18"/>
  <c r="X47" i="18"/>
  <c r="X27" i="18"/>
  <c r="X49" i="18"/>
  <c r="Y44" i="18"/>
  <c r="Y47" i="18"/>
  <c r="Y26" i="18"/>
  <c r="Y27" i="18"/>
  <c r="Y49" i="18"/>
  <c r="Z47" i="18"/>
  <c r="Z27" i="18"/>
  <c r="Z49" i="18"/>
  <c r="AA47" i="18"/>
  <c r="AA27" i="18"/>
  <c r="AA49" i="18"/>
  <c r="AB49" i="18"/>
  <c r="AB47" i="18"/>
  <c r="AB45" i="18"/>
  <c r="L45" i="18"/>
  <c r="AB44" i="18"/>
  <c r="L44" i="18"/>
  <c r="AB43" i="18"/>
  <c r="L43" i="18"/>
  <c r="AB42" i="18"/>
  <c r="L42" i="18"/>
  <c r="AB41" i="18"/>
  <c r="L41" i="18"/>
  <c r="AB40" i="18"/>
  <c r="L40" i="18"/>
  <c r="AB37" i="18"/>
  <c r="L37" i="18"/>
  <c r="AB36" i="18"/>
  <c r="L36" i="18"/>
  <c r="AB35" i="18"/>
  <c r="L35" i="18"/>
  <c r="AB34" i="18"/>
  <c r="L34" i="18"/>
  <c r="AB27" i="18"/>
  <c r="AB26" i="18"/>
  <c r="L26" i="18"/>
  <c r="AB25" i="18"/>
  <c r="L25" i="18"/>
  <c r="AB24" i="18"/>
  <c r="L24" i="18"/>
  <c r="AB22" i="18"/>
  <c r="L22" i="18"/>
  <c r="AB21" i="18"/>
  <c r="L21" i="18"/>
  <c r="AB20" i="18"/>
  <c r="L20" i="18"/>
  <c r="AB19" i="18"/>
  <c r="L19" i="18"/>
  <c r="AB18" i="18"/>
  <c r="L18" i="18"/>
  <c r="AB17" i="18"/>
  <c r="L17" i="18"/>
  <c r="AB16" i="18"/>
  <c r="L16" i="18"/>
  <c r="AB15" i="18"/>
  <c r="L15" i="18"/>
  <c r="AB14" i="18"/>
  <c r="L14" i="18"/>
  <c r="AB13" i="18"/>
  <c r="L13" i="18"/>
  <c r="AB12" i="18"/>
  <c r="L12" i="18"/>
  <c r="AB11" i="18"/>
  <c r="L11" i="18"/>
  <c r="F55" i="17"/>
  <c r="X43" i="17"/>
  <c r="X26" i="17"/>
  <c r="X45" i="17"/>
  <c r="Y43" i="17"/>
  <c r="Y26" i="17"/>
  <c r="Y45" i="17"/>
  <c r="Z43" i="17"/>
  <c r="Z26" i="17"/>
  <c r="Z45" i="17"/>
  <c r="AA43" i="17"/>
  <c r="AA26" i="17"/>
  <c r="AA45" i="17"/>
  <c r="AB45" i="17"/>
  <c r="AB43" i="17"/>
  <c r="AB42" i="17"/>
  <c r="L42" i="17"/>
  <c r="AB41" i="17"/>
  <c r="L41" i="17"/>
  <c r="AB40" i="17"/>
  <c r="L40" i="17"/>
  <c r="AB39" i="17"/>
  <c r="L39" i="17"/>
  <c r="AB38" i="17"/>
  <c r="L38" i="17"/>
  <c r="AB35" i="17"/>
  <c r="L35" i="17"/>
  <c r="AB34" i="17"/>
  <c r="L34" i="17"/>
  <c r="AB33" i="17"/>
  <c r="L33" i="17"/>
  <c r="AB26" i="17"/>
  <c r="AB25" i="17"/>
  <c r="L25" i="17"/>
  <c r="AB24" i="17"/>
  <c r="L24" i="17"/>
  <c r="AB23" i="17"/>
  <c r="L23" i="17"/>
  <c r="AB20" i="17"/>
  <c r="L20" i="17"/>
  <c r="AB19" i="17"/>
  <c r="L19" i="17"/>
  <c r="AB18" i="17"/>
  <c r="L18" i="17"/>
  <c r="AB17" i="17"/>
  <c r="L17" i="17"/>
  <c r="AB16" i="17"/>
  <c r="L16" i="17"/>
  <c r="AB15" i="17"/>
  <c r="L15" i="17"/>
  <c r="AB14" i="17"/>
  <c r="L14" i="17"/>
  <c r="AB13" i="17"/>
  <c r="L13" i="17"/>
  <c r="AB12" i="17"/>
  <c r="L12" i="17"/>
  <c r="AB11" i="17"/>
  <c r="L11" i="17"/>
  <c r="F58" i="16"/>
  <c r="X46" i="16"/>
  <c r="X27" i="16"/>
  <c r="X48" i="16"/>
  <c r="Y44" i="16"/>
  <c r="Y46" i="16"/>
  <c r="Y25" i="16"/>
  <c r="Y27" i="16"/>
  <c r="Y48" i="16"/>
  <c r="Z46" i="16"/>
  <c r="Z27" i="16"/>
  <c r="Z48" i="16"/>
  <c r="AA46" i="16"/>
  <c r="AA27" i="16"/>
  <c r="AA48" i="16"/>
  <c r="AB48" i="16"/>
  <c r="AB46" i="16"/>
  <c r="AB45" i="16"/>
  <c r="L45" i="16"/>
  <c r="AB44" i="16"/>
  <c r="L44" i="16"/>
  <c r="AB43" i="16"/>
  <c r="L43" i="16"/>
  <c r="AB42" i="16"/>
  <c r="L42" i="16"/>
  <c r="AB41" i="16"/>
  <c r="L41" i="16"/>
  <c r="AB40" i="16"/>
  <c r="L40" i="16"/>
  <c r="L38" i="16"/>
  <c r="AB37" i="16"/>
  <c r="L37" i="16"/>
  <c r="AB36" i="16"/>
  <c r="L36" i="16"/>
  <c r="AB35" i="16"/>
  <c r="L35" i="16"/>
  <c r="AB34" i="16"/>
  <c r="L34" i="16"/>
  <c r="AB27" i="16"/>
  <c r="AB25" i="16"/>
  <c r="L25" i="16"/>
  <c r="AB24" i="16"/>
  <c r="L24" i="16"/>
  <c r="AB23" i="16"/>
  <c r="L23" i="16"/>
  <c r="AB20" i="16"/>
  <c r="L20" i="16"/>
  <c r="AB19" i="16"/>
  <c r="L19" i="16"/>
  <c r="AB18" i="16"/>
  <c r="L18" i="16"/>
  <c r="AB17" i="16"/>
  <c r="L17" i="16"/>
  <c r="AB16" i="16"/>
  <c r="L16" i="16"/>
  <c r="AB15" i="16"/>
  <c r="L15" i="16"/>
  <c r="AB14" i="16"/>
  <c r="L14" i="16"/>
  <c r="AB13" i="16"/>
  <c r="L13" i="16"/>
  <c r="AB12" i="16"/>
  <c r="L12" i="16"/>
  <c r="AB11" i="16"/>
  <c r="L11" i="16"/>
  <c r="F55" i="15"/>
  <c r="X26" i="15"/>
  <c r="X43" i="15"/>
  <c r="X45" i="15"/>
  <c r="Y26" i="15"/>
  <c r="Y43" i="15"/>
  <c r="Y45" i="15"/>
  <c r="Z26" i="15"/>
  <c r="Z43" i="15"/>
  <c r="Z45" i="15"/>
  <c r="AA26" i="15"/>
  <c r="AA43" i="15"/>
  <c r="AA45" i="15"/>
  <c r="AB45" i="15"/>
  <c r="AB43" i="15"/>
  <c r="AB42" i="15"/>
  <c r="L42" i="15"/>
  <c r="AB41" i="15"/>
  <c r="L41" i="15"/>
  <c r="AB40" i="15"/>
  <c r="L40" i="15"/>
  <c r="AB39" i="15"/>
  <c r="L39" i="15"/>
  <c r="AB38" i="15"/>
  <c r="L38" i="15"/>
  <c r="AB35" i="15"/>
  <c r="L35" i="15"/>
  <c r="AB34" i="15"/>
  <c r="L34" i="15"/>
  <c r="AB33" i="15"/>
  <c r="L33" i="15"/>
  <c r="AB26" i="15"/>
  <c r="AB24" i="15"/>
  <c r="L24" i="15"/>
  <c r="AB23" i="15"/>
  <c r="L23" i="15"/>
  <c r="AB22" i="15"/>
  <c r="L22" i="15"/>
  <c r="AB20" i="15"/>
  <c r="L20" i="15"/>
  <c r="AB19" i="15"/>
  <c r="L19" i="15"/>
  <c r="AB18" i="15"/>
  <c r="L18" i="15"/>
  <c r="AB17" i="15"/>
  <c r="L17" i="15"/>
  <c r="AB16" i="15"/>
  <c r="L16" i="15"/>
  <c r="AB15" i="15"/>
  <c r="L15" i="15"/>
  <c r="AB14" i="15"/>
  <c r="L14" i="15"/>
  <c r="AB13" i="15"/>
  <c r="L13" i="15"/>
  <c r="AB12" i="15"/>
  <c r="L12" i="15"/>
  <c r="AB11" i="15"/>
  <c r="L11" i="15"/>
  <c r="F57" i="14"/>
  <c r="X45" i="14"/>
  <c r="X26" i="14"/>
  <c r="X47" i="14"/>
  <c r="Y43" i="14"/>
  <c r="Y45" i="14"/>
  <c r="Y24" i="14"/>
  <c r="Y26" i="14"/>
  <c r="Y47" i="14"/>
  <c r="Z45" i="14"/>
  <c r="Z26" i="14"/>
  <c r="Z47" i="14"/>
  <c r="AA45" i="14"/>
  <c r="AA26" i="14"/>
  <c r="AA47" i="14"/>
  <c r="AB47" i="14"/>
  <c r="AB45" i="14"/>
  <c r="AB44" i="14"/>
  <c r="L44" i="14"/>
  <c r="AB43" i="14"/>
  <c r="L43" i="14"/>
  <c r="AB42" i="14"/>
  <c r="L42" i="14"/>
  <c r="AB41" i="14"/>
  <c r="L41" i="14"/>
  <c r="AB40" i="14"/>
  <c r="L40" i="14"/>
  <c r="AB39" i="14"/>
  <c r="L39" i="14"/>
  <c r="AB36" i="14"/>
  <c r="L36" i="14"/>
  <c r="AB35" i="14"/>
  <c r="L35" i="14"/>
  <c r="AB34" i="14"/>
  <c r="L34" i="14"/>
  <c r="AB33" i="14"/>
  <c r="L33" i="14"/>
  <c r="AB26" i="14"/>
  <c r="AB24" i="14"/>
  <c r="L24" i="14"/>
  <c r="AB23" i="14"/>
  <c r="L23" i="14"/>
  <c r="AB22" i="14"/>
  <c r="L22" i="14"/>
  <c r="AB20" i="14"/>
  <c r="L20" i="14"/>
  <c r="AB19" i="14"/>
  <c r="L19" i="14"/>
  <c r="AB18" i="14"/>
  <c r="L18" i="14"/>
  <c r="AB17" i="14"/>
  <c r="L17" i="14"/>
  <c r="AB16" i="14"/>
  <c r="L16" i="14"/>
  <c r="AB15" i="14"/>
  <c r="L15" i="14"/>
  <c r="AB14" i="14"/>
  <c r="L14" i="14"/>
  <c r="AB13" i="14"/>
  <c r="L13" i="14"/>
  <c r="AB12" i="14"/>
  <c r="L12" i="14"/>
  <c r="AB11" i="14"/>
  <c r="L11" i="14"/>
  <c r="E84" i="13"/>
  <c r="V34" i="13"/>
  <c r="V66" i="13"/>
  <c r="V68" i="13"/>
  <c r="W34" i="13"/>
  <c r="W66" i="13"/>
  <c r="W68" i="13"/>
  <c r="X34" i="13"/>
  <c r="X66" i="13"/>
  <c r="X68" i="13"/>
  <c r="Y34" i="13"/>
  <c r="Y66" i="13"/>
  <c r="Y68" i="13"/>
  <c r="Z68" i="13"/>
  <c r="Z66" i="13"/>
  <c r="Z65" i="13"/>
  <c r="K65" i="13"/>
  <c r="Z64" i="13"/>
  <c r="K64" i="13"/>
  <c r="Z63" i="13"/>
  <c r="K63" i="13"/>
  <c r="Z62" i="13"/>
  <c r="K62" i="13"/>
  <c r="Z61" i="13"/>
  <c r="K61" i="13"/>
  <c r="Z60" i="13"/>
  <c r="K60" i="13"/>
  <c r="Z59" i="13"/>
  <c r="K59" i="13"/>
  <c r="Z58" i="13"/>
  <c r="K58" i="13"/>
  <c r="Z57" i="13"/>
  <c r="K57" i="13"/>
  <c r="Z54" i="13"/>
  <c r="K54" i="13"/>
  <c r="Z53" i="13"/>
  <c r="K53" i="13"/>
  <c r="Z52" i="13"/>
  <c r="K52" i="13"/>
  <c r="Z51" i="13"/>
  <c r="K51" i="13"/>
  <c r="Z50" i="13"/>
  <c r="K50" i="13"/>
  <c r="Z49" i="13"/>
  <c r="K49" i="13"/>
  <c r="Z48" i="13"/>
  <c r="K48" i="13"/>
  <c r="Z47" i="13"/>
  <c r="K47" i="13"/>
  <c r="Z46" i="13"/>
  <c r="K46" i="13"/>
  <c r="Z45" i="13"/>
  <c r="K45" i="13"/>
  <c r="Z44" i="13"/>
  <c r="K44" i="13"/>
  <c r="Z43" i="13"/>
  <c r="K43" i="13"/>
  <c r="Z34" i="13"/>
  <c r="Z33" i="13"/>
  <c r="K33" i="13"/>
  <c r="Z32" i="13"/>
  <c r="K32" i="13"/>
  <c r="Z31" i="13"/>
  <c r="K31" i="13"/>
  <c r="Z30" i="13"/>
  <c r="K30" i="13"/>
  <c r="Z29" i="13"/>
  <c r="K29" i="13"/>
  <c r="Z28" i="13"/>
  <c r="K28" i="13"/>
  <c r="Z27" i="13"/>
  <c r="K27" i="13"/>
  <c r="Z26" i="13"/>
  <c r="K26" i="13"/>
  <c r="Z23" i="13"/>
  <c r="K23" i="13"/>
  <c r="Z22" i="13"/>
  <c r="K22" i="13"/>
  <c r="Z21" i="13"/>
  <c r="K21" i="13"/>
  <c r="Z20" i="13"/>
  <c r="K20" i="13"/>
  <c r="Z19" i="13"/>
  <c r="K19" i="13"/>
  <c r="Z18" i="13"/>
  <c r="K18" i="13"/>
  <c r="Z17" i="13"/>
  <c r="K17" i="13"/>
  <c r="Z16" i="13"/>
  <c r="K16" i="13"/>
  <c r="Z15" i="13"/>
  <c r="K15" i="13"/>
  <c r="Z14" i="13"/>
  <c r="K14" i="13"/>
  <c r="Z13" i="13"/>
  <c r="K13" i="13"/>
  <c r="Z12" i="13"/>
  <c r="K12" i="13"/>
  <c r="Z11" i="13"/>
  <c r="K11" i="13"/>
  <c r="D80" i="12"/>
  <c r="U33" i="12"/>
  <c r="U62" i="12"/>
  <c r="U64" i="12"/>
  <c r="V33" i="12"/>
  <c r="V62" i="12"/>
  <c r="V64" i="12"/>
  <c r="W33" i="12"/>
  <c r="W62" i="12"/>
  <c r="W64" i="12"/>
  <c r="X33" i="12"/>
  <c r="X62" i="12"/>
  <c r="X64" i="12"/>
  <c r="Y64" i="12"/>
  <c r="Y62" i="12"/>
  <c r="Y61" i="12"/>
  <c r="J61" i="12"/>
  <c r="Y60" i="12"/>
  <c r="J60" i="12"/>
  <c r="Y59" i="12"/>
  <c r="J59" i="12"/>
  <c r="Y58" i="12"/>
  <c r="J58" i="12"/>
  <c r="Y57" i="12"/>
  <c r="J57" i="12"/>
  <c r="Y56" i="12"/>
  <c r="J56" i="12"/>
  <c r="Y55" i="12"/>
  <c r="J55" i="12"/>
  <c r="Y54" i="12"/>
  <c r="J54" i="12"/>
  <c r="Y51" i="12"/>
  <c r="J51" i="12"/>
  <c r="Y50" i="12"/>
  <c r="J50" i="12"/>
  <c r="Y49" i="12"/>
  <c r="J49" i="12"/>
  <c r="Y48" i="12"/>
  <c r="J48" i="12"/>
  <c r="Y47" i="12"/>
  <c r="J47" i="12"/>
  <c r="Y46" i="12"/>
  <c r="J46" i="12"/>
  <c r="Y45" i="12"/>
  <c r="J45" i="12"/>
  <c r="Y44" i="12"/>
  <c r="J44" i="12"/>
  <c r="Y43" i="12"/>
  <c r="J43" i="12"/>
  <c r="Y42" i="12"/>
  <c r="J42" i="12"/>
  <c r="Y41" i="12"/>
  <c r="J41" i="12"/>
  <c r="Y40" i="12"/>
  <c r="J40" i="12"/>
  <c r="Y33" i="12"/>
  <c r="Y32" i="12"/>
  <c r="J32" i="12"/>
  <c r="Y31" i="12"/>
  <c r="J31" i="12"/>
  <c r="Y30" i="12"/>
  <c r="J30" i="12"/>
  <c r="Y29" i="12"/>
  <c r="J29" i="12"/>
  <c r="Y28" i="12"/>
  <c r="J28" i="12"/>
  <c r="Y27" i="12"/>
  <c r="J27" i="12"/>
  <c r="Y26" i="12"/>
  <c r="J26" i="12"/>
  <c r="Y23" i="12"/>
  <c r="J23" i="12"/>
  <c r="Y22" i="12"/>
  <c r="J22" i="12"/>
  <c r="Y21" i="12"/>
  <c r="J21" i="12"/>
  <c r="Y20" i="12"/>
  <c r="J20" i="12"/>
  <c r="Y19" i="12"/>
  <c r="J19" i="12"/>
  <c r="Y18" i="12"/>
  <c r="J18" i="12"/>
  <c r="Y17" i="12"/>
  <c r="J17" i="12"/>
  <c r="Y16" i="12"/>
  <c r="J16" i="12"/>
  <c r="Y15" i="12"/>
  <c r="J15" i="12"/>
  <c r="Y14" i="12"/>
  <c r="J14" i="12"/>
  <c r="Y13" i="12"/>
  <c r="J13" i="12"/>
  <c r="Y12" i="12"/>
  <c r="J12" i="12"/>
  <c r="Y11" i="12"/>
  <c r="J11" i="12"/>
  <c r="D77" i="11"/>
  <c r="U31" i="11"/>
  <c r="U59" i="11"/>
  <c r="U61" i="11"/>
  <c r="V31" i="11"/>
  <c r="V59" i="11"/>
  <c r="V61" i="11"/>
  <c r="W31" i="11"/>
  <c r="W59" i="11"/>
  <c r="W61" i="11"/>
  <c r="X31" i="11"/>
  <c r="X59" i="11"/>
  <c r="X61" i="11"/>
  <c r="Y61" i="11"/>
  <c r="Y59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Y37" i="11"/>
  <c r="Y31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D80" i="10"/>
  <c r="U33" i="10"/>
  <c r="U62" i="10"/>
  <c r="U64" i="10"/>
  <c r="V33" i="10"/>
  <c r="V62" i="10"/>
  <c r="V64" i="10"/>
  <c r="W33" i="10"/>
  <c r="W62" i="10"/>
  <c r="W64" i="10"/>
  <c r="X33" i="10"/>
  <c r="X62" i="10"/>
  <c r="X64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4" i="10"/>
  <c r="Y55" i="10"/>
  <c r="Y56" i="10"/>
  <c r="Y57" i="10"/>
  <c r="Y58" i="10"/>
  <c r="Y59" i="10"/>
  <c r="Y60" i="10"/>
  <c r="Y61" i="10"/>
  <c r="Y62" i="10" s="1"/>
  <c r="J61" i="10"/>
  <c r="J60" i="10"/>
  <c r="J59" i="10"/>
  <c r="J58" i="10"/>
  <c r="J57" i="10"/>
  <c r="J56" i="10"/>
  <c r="J55" i="10"/>
  <c r="J54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Y33" i="10"/>
  <c r="Y32" i="10"/>
  <c r="J32" i="10"/>
  <c r="Y31" i="10"/>
  <c r="J31" i="10"/>
  <c r="Y30" i="10"/>
  <c r="J30" i="10"/>
  <c r="Y29" i="10"/>
  <c r="J29" i="10"/>
  <c r="Y28" i="10"/>
  <c r="J28" i="10"/>
  <c r="Y27" i="10"/>
  <c r="J27" i="10"/>
  <c r="Y26" i="10"/>
  <c r="J26" i="10"/>
  <c r="Y23" i="10"/>
  <c r="J23" i="10"/>
  <c r="Y22" i="10"/>
  <c r="J22" i="10"/>
  <c r="Y21" i="10"/>
  <c r="J21" i="10"/>
  <c r="Y20" i="10"/>
  <c r="J20" i="10"/>
  <c r="Y19" i="10"/>
  <c r="J19" i="10"/>
  <c r="Y18" i="10"/>
  <c r="J18" i="10"/>
  <c r="Y17" i="10"/>
  <c r="J17" i="10"/>
  <c r="Y16" i="10"/>
  <c r="J16" i="10"/>
  <c r="Y15" i="10"/>
  <c r="J15" i="10"/>
  <c r="Y14" i="10"/>
  <c r="J14" i="10"/>
  <c r="Y13" i="10"/>
  <c r="J13" i="10"/>
  <c r="Y12" i="10"/>
  <c r="J12" i="10"/>
  <c r="Y11" i="10"/>
  <c r="J11" i="10"/>
  <c r="D77" i="9"/>
  <c r="U31" i="9"/>
  <c r="U59" i="9"/>
  <c r="U61" i="9"/>
  <c r="V31" i="9"/>
  <c r="V59" i="9"/>
  <c r="V61" i="9"/>
  <c r="W31" i="9"/>
  <c r="W59" i="9"/>
  <c r="W61" i="9"/>
  <c r="X31" i="9"/>
  <c r="X59" i="9"/>
  <c r="X61" i="9"/>
  <c r="Y61" i="9"/>
  <c r="Y59" i="9"/>
  <c r="J56" i="9"/>
  <c r="J55" i="9"/>
  <c r="J54" i="9"/>
  <c r="J53" i="9"/>
  <c r="J52" i="9"/>
  <c r="J51" i="9"/>
  <c r="J50" i="9"/>
  <c r="J49" i="9"/>
  <c r="J48" i="9"/>
  <c r="J46" i="9"/>
  <c r="J45" i="9"/>
  <c r="J44" i="9"/>
  <c r="J43" i="9"/>
  <c r="J42" i="9"/>
  <c r="J41" i="9"/>
  <c r="J40" i="9"/>
  <c r="J39" i="9"/>
  <c r="J38" i="9"/>
  <c r="Y37" i="9"/>
  <c r="Y31" i="9"/>
  <c r="J30" i="9"/>
  <c r="J29" i="9"/>
  <c r="J28" i="9"/>
  <c r="J27" i="9"/>
  <c r="J26" i="9"/>
  <c r="J25" i="9"/>
  <c r="J24" i="9"/>
  <c r="J23" i="9"/>
  <c r="J21" i="9"/>
  <c r="J20" i="9"/>
  <c r="J19" i="9"/>
  <c r="J18" i="9"/>
  <c r="J17" i="9"/>
  <c r="J16" i="9"/>
  <c r="J15" i="9"/>
  <c r="J14" i="9"/>
  <c r="J13" i="9"/>
  <c r="J12" i="9"/>
  <c r="J11" i="9"/>
  <c r="D80" i="8"/>
  <c r="U33" i="8"/>
  <c r="U62" i="8"/>
  <c r="U64" i="8"/>
  <c r="V33" i="8"/>
  <c r="V62" i="8"/>
  <c r="V64" i="8"/>
  <c r="W33" i="8"/>
  <c r="W62" i="8"/>
  <c r="W64" i="8"/>
  <c r="X33" i="8"/>
  <c r="X62" i="8"/>
  <c r="X64" i="8"/>
  <c r="Y64" i="8"/>
  <c r="Y40" i="8"/>
  <c r="Y41" i="8"/>
  <c r="Y42" i="8"/>
  <c r="Y43" i="8"/>
  <c r="Y44" i="8"/>
  <c r="Y45" i="8"/>
  <c r="Y46" i="8"/>
  <c r="Y47" i="8"/>
  <c r="Y48" i="8"/>
  <c r="Y49" i="8"/>
  <c r="Y50" i="8"/>
  <c r="Y51" i="8"/>
  <c r="Y54" i="8"/>
  <c r="Y55" i="8"/>
  <c r="Y56" i="8"/>
  <c r="Y57" i="8"/>
  <c r="Y58" i="8"/>
  <c r="Y59" i="8"/>
  <c r="Y60" i="8"/>
  <c r="Y61" i="8"/>
  <c r="Y62" i="8"/>
  <c r="J61" i="8"/>
  <c r="J60" i="8"/>
  <c r="J59" i="8"/>
  <c r="J58" i="8"/>
  <c r="J57" i="8"/>
  <c r="J56" i="8"/>
  <c r="J55" i="8"/>
  <c r="J54" i="8"/>
  <c r="J51" i="8"/>
  <c r="J50" i="8"/>
  <c r="J49" i="8"/>
  <c r="J48" i="8"/>
  <c r="J47" i="8"/>
  <c r="J46" i="8"/>
  <c r="J45" i="8"/>
  <c r="J44" i="8"/>
  <c r="J43" i="8"/>
  <c r="J42" i="8"/>
  <c r="J41" i="8"/>
  <c r="J40" i="8"/>
  <c r="Y39" i="8"/>
  <c r="Y33" i="8"/>
  <c r="Y32" i="8"/>
  <c r="J32" i="8"/>
  <c r="Y31" i="8"/>
  <c r="J31" i="8"/>
  <c r="Y30" i="8"/>
  <c r="J30" i="8"/>
  <c r="Y29" i="8"/>
  <c r="J29" i="8"/>
  <c r="Y28" i="8"/>
  <c r="J28" i="8"/>
  <c r="Y27" i="8"/>
  <c r="J27" i="8"/>
  <c r="Y26" i="8"/>
  <c r="J26" i="8"/>
  <c r="Y23" i="8"/>
  <c r="J23" i="8"/>
  <c r="Y22" i="8"/>
  <c r="J22" i="8"/>
  <c r="Y21" i="8"/>
  <c r="J21" i="8"/>
  <c r="Y20" i="8"/>
  <c r="J20" i="8"/>
  <c r="Y19" i="8"/>
  <c r="J19" i="8"/>
  <c r="Y18" i="8"/>
  <c r="J18" i="8"/>
  <c r="Y17" i="8"/>
  <c r="J17" i="8"/>
  <c r="Y16" i="8"/>
  <c r="J16" i="8"/>
  <c r="Y15" i="8"/>
  <c r="J15" i="8"/>
  <c r="Y14" i="8"/>
  <c r="J14" i="8"/>
  <c r="Y13" i="8"/>
  <c r="J13" i="8"/>
  <c r="Y12" i="8"/>
  <c r="J12" i="8"/>
  <c r="Y11" i="8"/>
  <c r="J11" i="8"/>
  <c r="E84" i="7"/>
  <c r="V34" i="7"/>
  <c r="V66" i="7"/>
  <c r="V68" i="7"/>
  <c r="W34" i="7"/>
  <c r="W66" i="7"/>
  <c r="W68" i="7"/>
  <c r="X34" i="7"/>
  <c r="X66" i="7"/>
  <c r="X68" i="7"/>
  <c r="Y34" i="7"/>
  <c r="Y66" i="7"/>
  <c r="Y68" i="7"/>
  <c r="Z68" i="7"/>
  <c r="Z66" i="7"/>
  <c r="Z65" i="7"/>
  <c r="K65" i="7"/>
  <c r="Z64" i="7"/>
  <c r="K64" i="7"/>
  <c r="Z63" i="7"/>
  <c r="K63" i="7"/>
  <c r="Z62" i="7"/>
  <c r="K62" i="7"/>
  <c r="Z61" i="7"/>
  <c r="K61" i="7"/>
  <c r="Z60" i="7"/>
  <c r="K60" i="7"/>
  <c r="Z59" i="7"/>
  <c r="K59" i="7"/>
  <c r="Z58" i="7"/>
  <c r="K58" i="7"/>
  <c r="Z57" i="7"/>
  <c r="K57" i="7"/>
  <c r="Z54" i="7"/>
  <c r="K54" i="7"/>
  <c r="Z53" i="7"/>
  <c r="K53" i="7"/>
  <c r="Z52" i="7"/>
  <c r="K52" i="7"/>
  <c r="Z51" i="7"/>
  <c r="K51" i="7"/>
  <c r="Z50" i="7"/>
  <c r="K50" i="7"/>
  <c r="Z49" i="7"/>
  <c r="K49" i="7"/>
  <c r="Z48" i="7"/>
  <c r="K48" i="7"/>
  <c r="Z47" i="7"/>
  <c r="K47" i="7"/>
  <c r="Z46" i="7"/>
  <c r="K46" i="7"/>
  <c r="Z45" i="7"/>
  <c r="K45" i="7"/>
  <c r="Z44" i="7"/>
  <c r="K44" i="7"/>
  <c r="Z43" i="7"/>
  <c r="K43" i="7"/>
  <c r="Z34" i="7"/>
  <c r="Z33" i="7"/>
  <c r="K33" i="7"/>
  <c r="Z32" i="7"/>
  <c r="K32" i="7"/>
  <c r="Z31" i="7"/>
  <c r="K31" i="7"/>
  <c r="Z30" i="7"/>
  <c r="K30" i="7"/>
  <c r="Z29" i="7"/>
  <c r="K29" i="7"/>
  <c r="Z28" i="7"/>
  <c r="K28" i="7"/>
  <c r="Z27" i="7"/>
  <c r="K27" i="7"/>
  <c r="Z26" i="7"/>
  <c r="K26" i="7"/>
  <c r="Z23" i="7"/>
  <c r="K23" i="7"/>
  <c r="Z22" i="7"/>
  <c r="K22" i="7"/>
  <c r="Z21" i="7"/>
  <c r="K21" i="7"/>
  <c r="Z20" i="7"/>
  <c r="K20" i="7"/>
  <c r="Z19" i="7"/>
  <c r="K19" i="7"/>
  <c r="Z18" i="7"/>
  <c r="K18" i="7"/>
  <c r="Z17" i="7"/>
  <c r="K17" i="7"/>
  <c r="Z16" i="7"/>
  <c r="K16" i="7"/>
  <c r="Z15" i="7"/>
  <c r="K15" i="7"/>
  <c r="Z14" i="7"/>
  <c r="K14" i="7"/>
  <c r="Z13" i="7"/>
  <c r="K13" i="7"/>
  <c r="Z12" i="7"/>
  <c r="K12" i="7"/>
  <c r="Z11" i="7"/>
  <c r="K11" i="7"/>
  <c r="E82" i="6"/>
  <c r="V33" i="6"/>
  <c r="V64" i="6"/>
  <c r="V66" i="6"/>
  <c r="W33" i="6"/>
  <c r="W64" i="6"/>
  <c r="W66" i="6"/>
  <c r="X33" i="6"/>
  <c r="X64" i="6"/>
  <c r="X66" i="6"/>
  <c r="Y33" i="6"/>
  <c r="Y64" i="6"/>
  <c r="Y66" i="6"/>
  <c r="Z66" i="6"/>
  <c r="Z64" i="6"/>
  <c r="Z63" i="6"/>
  <c r="K63" i="6"/>
  <c r="Z62" i="6"/>
  <c r="K62" i="6"/>
  <c r="Z61" i="6"/>
  <c r="K61" i="6"/>
  <c r="Z60" i="6"/>
  <c r="K60" i="6"/>
  <c r="Z59" i="6"/>
  <c r="K59" i="6"/>
  <c r="Z58" i="6"/>
  <c r="K58" i="6"/>
  <c r="Z57" i="6"/>
  <c r="K57" i="6"/>
  <c r="Z56" i="6"/>
  <c r="K56" i="6"/>
  <c r="Z53" i="6"/>
  <c r="K53" i="6"/>
  <c r="Z52" i="6"/>
  <c r="K52" i="6"/>
  <c r="Z51" i="6"/>
  <c r="K51" i="6"/>
  <c r="Z50" i="6"/>
  <c r="K50" i="6"/>
  <c r="Z49" i="6"/>
  <c r="K49" i="6"/>
  <c r="Z48" i="6"/>
  <c r="K48" i="6"/>
  <c r="Z47" i="6"/>
  <c r="K47" i="6"/>
  <c r="Z46" i="6"/>
  <c r="K46" i="6"/>
  <c r="Z45" i="6"/>
  <c r="K45" i="6"/>
  <c r="Z44" i="6"/>
  <c r="K44" i="6"/>
  <c r="Z43" i="6"/>
  <c r="K43" i="6"/>
  <c r="Z42" i="6"/>
  <c r="K42" i="6"/>
  <c r="Z41" i="6"/>
  <c r="Z33" i="6"/>
  <c r="Z32" i="6"/>
  <c r="K32" i="6"/>
  <c r="Z31" i="6"/>
  <c r="K31" i="6"/>
  <c r="Z30" i="6"/>
  <c r="K30" i="6"/>
  <c r="Z29" i="6"/>
  <c r="K29" i="6"/>
  <c r="Z28" i="6"/>
  <c r="K28" i="6"/>
  <c r="Z27" i="6"/>
  <c r="K27" i="6"/>
  <c r="Z26" i="6"/>
  <c r="K26" i="6"/>
  <c r="Z23" i="6"/>
  <c r="K23" i="6"/>
  <c r="Z22" i="6"/>
  <c r="K22" i="6"/>
  <c r="Z21" i="6"/>
  <c r="K21" i="6"/>
  <c r="Z20" i="6"/>
  <c r="K20" i="6"/>
  <c r="Z19" i="6"/>
  <c r="K19" i="6"/>
  <c r="Z18" i="6"/>
  <c r="K18" i="6"/>
  <c r="Z17" i="6"/>
  <c r="K17" i="6"/>
  <c r="Z16" i="6"/>
  <c r="K16" i="6"/>
  <c r="Z15" i="6"/>
  <c r="K15" i="6"/>
  <c r="Z14" i="6"/>
  <c r="K14" i="6"/>
  <c r="Z13" i="6"/>
  <c r="K13" i="6"/>
  <c r="Z12" i="6"/>
  <c r="K12" i="6"/>
  <c r="Z11" i="6"/>
  <c r="K11" i="6"/>
  <c r="E89" i="4"/>
  <c r="M36" i="4"/>
  <c r="M71" i="4"/>
  <c r="M73" i="4"/>
  <c r="N36" i="4"/>
  <c r="N71" i="4"/>
  <c r="N73" i="4"/>
  <c r="O36" i="4"/>
  <c r="O71" i="4"/>
  <c r="O73" i="4"/>
  <c r="P36" i="4"/>
  <c r="P71" i="4"/>
  <c r="P73" i="4"/>
  <c r="Q73" i="4"/>
  <c r="Q71" i="4"/>
  <c r="Q69" i="4"/>
  <c r="K69" i="4"/>
  <c r="Q67" i="4"/>
  <c r="K67" i="4"/>
  <c r="Q66" i="4"/>
  <c r="K66" i="4"/>
  <c r="Q65" i="4"/>
  <c r="K65" i="4"/>
  <c r="Q64" i="4"/>
  <c r="K64" i="4"/>
  <c r="Q63" i="4"/>
  <c r="K63" i="4"/>
  <c r="Q62" i="4"/>
  <c r="K62" i="4"/>
  <c r="Q61" i="4"/>
  <c r="K61" i="4"/>
  <c r="Q60" i="4"/>
  <c r="K60" i="4"/>
  <c r="Q59" i="4"/>
  <c r="Q58" i="4"/>
  <c r="Q57" i="4"/>
  <c r="Q56" i="4"/>
  <c r="K56" i="4"/>
  <c r="Q55" i="4"/>
  <c r="K55" i="4"/>
  <c r="Q54" i="4"/>
  <c r="K54" i="4"/>
  <c r="Q53" i="4"/>
  <c r="K53" i="4"/>
  <c r="Q52" i="4"/>
  <c r="K52" i="4"/>
  <c r="Q51" i="4"/>
  <c r="K51" i="4"/>
  <c r="Q50" i="4"/>
  <c r="K50" i="4"/>
  <c r="Q49" i="4"/>
  <c r="K49" i="4"/>
  <c r="Q48" i="4"/>
  <c r="K48" i="4"/>
  <c r="Q47" i="4"/>
  <c r="K47" i="4"/>
  <c r="Q46" i="4"/>
  <c r="K46" i="4"/>
  <c r="Q45" i="4"/>
  <c r="K45" i="4"/>
  <c r="Q44" i="4"/>
  <c r="K44" i="4"/>
  <c r="Q43" i="4"/>
  <c r="K43" i="4"/>
  <c r="Q42" i="4"/>
  <c r="Q36" i="4"/>
  <c r="Q35" i="4"/>
  <c r="Q33" i="4"/>
  <c r="K33" i="4"/>
  <c r="Q32" i="4"/>
  <c r="K32" i="4"/>
  <c r="Q31" i="4"/>
  <c r="K31" i="4"/>
  <c r="Q30" i="4"/>
  <c r="K30" i="4"/>
  <c r="Q29" i="4"/>
  <c r="K29" i="4"/>
  <c r="Q28" i="4"/>
  <c r="K28" i="4"/>
  <c r="Q25" i="4"/>
  <c r="K25" i="4"/>
  <c r="Q24" i="4"/>
  <c r="K24" i="4"/>
  <c r="Q23" i="4"/>
  <c r="K23" i="4"/>
  <c r="Q22" i="4"/>
  <c r="K22" i="4"/>
  <c r="Q21" i="4"/>
  <c r="K21" i="4"/>
  <c r="Q20" i="4"/>
  <c r="K20" i="4"/>
  <c r="Q19" i="4"/>
  <c r="K19" i="4"/>
  <c r="Q18" i="4"/>
  <c r="K18" i="4"/>
  <c r="Q17" i="4"/>
  <c r="K17" i="4"/>
  <c r="Q16" i="4"/>
  <c r="K16" i="4"/>
  <c r="Q15" i="4"/>
  <c r="K15" i="4"/>
  <c r="Q14" i="4"/>
  <c r="K14" i="4"/>
  <c r="Q13" i="4"/>
  <c r="K13" i="4"/>
  <c r="Q12" i="4"/>
  <c r="K12" i="4"/>
  <c r="Q11" i="4"/>
  <c r="K11" i="4"/>
  <c r="Y64" i="10" l="1"/>
</calcChain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P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  <comment ref="T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Julien.ROSTANT:
</t>
        </r>
        <r>
          <rPr>
            <sz val="9"/>
            <color rgb="FF000000"/>
            <rFont val="Tahoma"/>
            <family val="2"/>
            <charset val="1"/>
          </rPr>
          <t>l'ensemble des ressources et SAE en modalité de Contrôle Continu</t>
        </r>
      </text>
    </comment>
    <comment ref="U13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Julien.ROSTANT:
</t>
        </r>
        <r>
          <rPr>
            <sz val="9"/>
            <color rgb="FF000000"/>
            <rFont val="Tahoma"/>
            <family val="2"/>
            <charset val="1"/>
          </rPr>
          <t>SO = sans objet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AA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  <comment ref="D18" authorId="0" shapeId="0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Il s'agit d'une adaptation locale afin de conserver un vacataire professionnel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AA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  <comment ref="D18" authorId="0" shapeId="0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Il s'agit d'une adaptation locale afin de conserver un vacataire professionnel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AA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  <comment ref="D18" authorId="0" shapeId="0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Il s'agit d'une adaptation locale afin de conserver un vacataire professionnel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AA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  <comment ref="D18" authorId="0" shapeId="0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Il s'agit d'une adaptation locale afin de conserver un vacataire professionnel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AA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AA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AA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AA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Y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Y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X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X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  <comment ref="AB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Julien.ROSTANT:
</t>
        </r>
        <r>
          <rPr>
            <sz val="9"/>
            <color rgb="FF000000"/>
            <rFont val="Tahoma"/>
            <family val="2"/>
            <charset val="1"/>
          </rPr>
          <t>l'ensemble des ressources et SAE en modalité de Contrôle Continu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X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X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  <comment ref="AB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Julien.ROSTANT:
</t>
        </r>
        <r>
          <rPr>
            <sz val="9"/>
            <color rgb="FF000000"/>
            <rFont val="Tahoma"/>
            <family val="2"/>
            <charset val="1"/>
          </rPr>
          <t>l'ensemble des ressources et SAE en modalité de Contrôle Continu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X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  <comment ref="AB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Julien.ROSTANT:
</t>
        </r>
        <r>
          <rPr>
            <sz val="9"/>
            <color rgb="FF000000"/>
            <rFont val="Tahoma"/>
            <family val="2"/>
            <charset val="1"/>
          </rPr>
          <t>l'ensemble des ressources et SAE en modalité de Contrôle Continu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9"/>
            <color rgb="FF000000"/>
            <rFont val="Tahoma"/>
            <family val="2"/>
            <charset val="1"/>
          </rPr>
          <t>Attention : Doit être inférieur à 60 caractères (contrainte Apogée)</t>
        </r>
      </text>
    </comment>
    <comment ref="Y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Adelphe.Girardeau:
</t>
        </r>
      </text>
    </comment>
  </commentList>
</comments>
</file>

<file path=xl/sharedStrings.xml><?xml version="1.0" encoding="utf-8"?>
<sst xmlns="http://schemas.openxmlformats.org/spreadsheetml/2006/main" count="6623" uniqueCount="739">
  <si>
    <t>UE</t>
  </si>
  <si>
    <t>Matière</t>
  </si>
  <si>
    <t>Enseignant</t>
  </si>
  <si>
    <t>Code</t>
  </si>
  <si>
    <t>Libellé court</t>
  </si>
  <si>
    <t>Libellé long</t>
  </si>
  <si>
    <t>Témoin en service</t>
  </si>
  <si>
    <t>Amén.espac</t>
  </si>
  <si>
    <t>Aménagement de l'espace, urbanisme</t>
  </si>
  <si>
    <t>O</t>
  </si>
  <si>
    <t>Anatomie</t>
  </si>
  <si>
    <t>Anat.cytol</t>
  </si>
  <si>
    <t>Anatomie et cytologie pathologiques</t>
  </si>
  <si>
    <t>Anesth. ré</t>
  </si>
  <si>
    <t>Anesthésiologie, réanimation, médecine d</t>
  </si>
  <si>
    <t>Anesth.réa</t>
  </si>
  <si>
    <t>Anesthésiologie-réanimation ; médecine d</t>
  </si>
  <si>
    <t>Arts</t>
  </si>
  <si>
    <t>Architecture, arts appliqués, arts plast</t>
  </si>
  <si>
    <t>Astron.ast</t>
  </si>
  <si>
    <t>Astronomie, astrophysique</t>
  </si>
  <si>
    <t>Bact.virol</t>
  </si>
  <si>
    <t>Bactériologie-virologie ; hygiène hospit</t>
  </si>
  <si>
    <t>Bioch.molé</t>
  </si>
  <si>
    <t>Biochimie et biologie moléculaire</t>
  </si>
  <si>
    <t>Bioch.cell</t>
  </si>
  <si>
    <t>Biochimie, biologie cellulaire et molécu</t>
  </si>
  <si>
    <t>Biochimie</t>
  </si>
  <si>
    <t>Biochimie, biologie moléculaire</t>
  </si>
  <si>
    <t>Biol.cell.</t>
  </si>
  <si>
    <t>Biologie cellulaire</t>
  </si>
  <si>
    <t>Bio. cell.</t>
  </si>
  <si>
    <t>Bio.organi</t>
  </si>
  <si>
    <t>Biologie des organismes</t>
  </si>
  <si>
    <t>Bio.popula</t>
  </si>
  <si>
    <t>Biologie des populations et écologie</t>
  </si>
  <si>
    <t>Biol. dvlp</t>
  </si>
  <si>
    <t>Biologie et médecine du développement et</t>
  </si>
  <si>
    <t>Bph.img.me</t>
  </si>
  <si>
    <t>Biophysique et imagerie médicale</t>
  </si>
  <si>
    <t>Bph.med nu</t>
  </si>
  <si>
    <t>Biophysique et médecine nucléaire</t>
  </si>
  <si>
    <t>Biost.info</t>
  </si>
  <si>
    <t>Biostatistiques, informatique médicale e</t>
  </si>
  <si>
    <t>Cancér.rad</t>
  </si>
  <si>
    <t>Cancérologie ; radiothérapie (2 options)</t>
  </si>
  <si>
    <t>Canc. gén.</t>
  </si>
  <si>
    <t>Cancérologie, génétique, hématologie, im</t>
  </si>
  <si>
    <t>Cardiologi</t>
  </si>
  <si>
    <t>Cardiologie</t>
  </si>
  <si>
    <t>Chim. mat.</t>
  </si>
  <si>
    <t>Chimie des matériaux</t>
  </si>
  <si>
    <t>Chim. org.</t>
  </si>
  <si>
    <t>Chimie organique, minérale, industrielle</t>
  </si>
  <si>
    <t>Chim. théo</t>
  </si>
  <si>
    <t>Chimie théorique, physique, analytique</t>
  </si>
  <si>
    <t>Chir. buc.</t>
  </si>
  <si>
    <t>Chirurgie buccale, pathologie et thérape</t>
  </si>
  <si>
    <t>Chir.diges</t>
  </si>
  <si>
    <t>Chirurgie digestive</t>
  </si>
  <si>
    <t>Chir. géné</t>
  </si>
  <si>
    <t>Chirurgie générale</t>
  </si>
  <si>
    <t>Chir.infan</t>
  </si>
  <si>
    <t>Chirurgie infantile</t>
  </si>
  <si>
    <t>Chir max s</t>
  </si>
  <si>
    <t>Chirurgie maxillo-faciale et stomatologi</t>
  </si>
  <si>
    <t>Chir.ortho</t>
  </si>
  <si>
    <t>Chirurgie orthopédique et traumatologiqu</t>
  </si>
  <si>
    <t>Chir.plast</t>
  </si>
  <si>
    <t xml:space="preserve">Chirurgie plastique, reconstructrice et </t>
  </si>
  <si>
    <t>Chir. thor</t>
  </si>
  <si>
    <t>Chirurgie thoracique et cardiovasculaire</t>
  </si>
  <si>
    <t>Chir. vasc</t>
  </si>
  <si>
    <t>Chirurgie vasculaire ; médecine vasculai</t>
  </si>
  <si>
    <t>Const.élém</t>
  </si>
  <si>
    <t>Constituants élémentaires</t>
  </si>
  <si>
    <t>Cult.lang.</t>
  </si>
  <si>
    <t>Cultures et langues régionales</t>
  </si>
  <si>
    <t>Dermat.vén</t>
  </si>
  <si>
    <t>Dermato-vénéréologie</t>
  </si>
  <si>
    <t>Dev. pat e</t>
  </si>
  <si>
    <t>Développement et pathologie de l'enfant,</t>
  </si>
  <si>
    <t>Dvlpt.croi</t>
  </si>
  <si>
    <t>Développement, croissance et prévention</t>
  </si>
  <si>
    <t>Drt. priv.</t>
  </si>
  <si>
    <t>Droit privé et sciences criminelles</t>
  </si>
  <si>
    <t>Drt. publ.</t>
  </si>
  <si>
    <t>Droit public</t>
  </si>
  <si>
    <t>Endoc.méta</t>
  </si>
  <si>
    <t>Endocrinologie, diabète et maladies méta</t>
  </si>
  <si>
    <t>Energ.géni</t>
  </si>
  <si>
    <t>Energétique, génie des procédés</t>
  </si>
  <si>
    <t>Epid.éc.sa</t>
  </si>
  <si>
    <t>Epidémiologie, économie de la santé et p</t>
  </si>
  <si>
    <t>Epis.hi.sc</t>
  </si>
  <si>
    <t xml:space="preserve">Epistémologie, histoire des sciences et </t>
  </si>
  <si>
    <t>Anth.ethno</t>
  </si>
  <si>
    <t>Ethnologie, préhistoire et anthropologie</t>
  </si>
  <si>
    <t>Gastroenté</t>
  </si>
  <si>
    <t>Gastroentérologie ; hépatologie ; addict</t>
  </si>
  <si>
    <t>Génétique</t>
  </si>
  <si>
    <t>Electroniq</t>
  </si>
  <si>
    <t>Génie électrique, électronique, photoniq</t>
  </si>
  <si>
    <t>Génie info</t>
  </si>
  <si>
    <t>Génie informatique, automatique et trait</t>
  </si>
  <si>
    <t>Géo. phys.</t>
  </si>
  <si>
    <t>Géographie physique, humaine, économique</t>
  </si>
  <si>
    <t>Gynéco.obs</t>
  </si>
  <si>
    <t>Gynécologie-obstrétrique ; gynécologie m</t>
  </si>
  <si>
    <t>Hémat.tran</t>
  </si>
  <si>
    <t>Hématologie ; transfusion (2 options)</t>
  </si>
  <si>
    <t>Hist. drt.</t>
  </si>
  <si>
    <t>Histoire du droit et des institutions</t>
  </si>
  <si>
    <t>His.civ.mo</t>
  </si>
  <si>
    <t>Histoire et civilisations : histoire des</t>
  </si>
  <si>
    <t>His.civ.an</t>
  </si>
  <si>
    <t>Histoire, civilisation, archéologie et a</t>
  </si>
  <si>
    <t>Hist.embry</t>
  </si>
  <si>
    <t>Histologie, embryologie et cytogénétique</t>
  </si>
  <si>
    <t>Immunologi</t>
  </si>
  <si>
    <t>Immunologie</t>
  </si>
  <si>
    <t>Informatiq</t>
  </si>
  <si>
    <t>Informatique</t>
  </si>
  <si>
    <t>Lang.li.fr</t>
  </si>
  <si>
    <t>Langue et littérature françaises</t>
  </si>
  <si>
    <t>Lang.li.an</t>
  </si>
  <si>
    <t>Langues et littératures anciennes</t>
  </si>
  <si>
    <t>Lang.li.gb</t>
  </si>
  <si>
    <t>Langues et littératures anglaises et ang</t>
  </si>
  <si>
    <t>Lang.li.ar</t>
  </si>
  <si>
    <t>Langues et littératures arabes, chinoise</t>
  </si>
  <si>
    <t>Lang.li.ge</t>
  </si>
  <si>
    <t>Langues et littératures germaniques et s</t>
  </si>
  <si>
    <t>Lang.li.ro</t>
  </si>
  <si>
    <t>Langues et littératures romanes : esp, i</t>
  </si>
  <si>
    <t>Lang.li.sl</t>
  </si>
  <si>
    <t>Langues et littératures slaves</t>
  </si>
  <si>
    <t>Litt. comp</t>
  </si>
  <si>
    <t>Littératures comparées</t>
  </si>
  <si>
    <t>Mal.dig.ur</t>
  </si>
  <si>
    <t>Maladies des appareils digestif et urina</t>
  </si>
  <si>
    <t>Mal.infect</t>
  </si>
  <si>
    <t>Maladies infectieuses ; maladies tropica</t>
  </si>
  <si>
    <t>Mathématiq</t>
  </si>
  <si>
    <t>Mathématiques</t>
  </si>
  <si>
    <t>Maths.appl</t>
  </si>
  <si>
    <t>Mathématiques appliquées et applications</t>
  </si>
  <si>
    <t>Mécan.géni</t>
  </si>
  <si>
    <t>Mécanique, génie mécanique, génie civil</t>
  </si>
  <si>
    <t>Médec.trav</t>
  </si>
  <si>
    <t>Médecine et santé au travail</t>
  </si>
  <si>
    <t>Méd généra</t>
  </si>
  <si>
    <t>Médecine générale</t>
  </si>
  <si>
    <t>Méd. inter</t>
  </si>
  <si>
    <t>Médecine interne ; gériatrie et biologie</t>
  </si>
  <si>
    <t>Méd.int.ch</t>
  </si>
  <si>
    <t>Médecine interne, gériatrie, chirurgie g</t>
  </si>
  <si>
    <t>Médec.léga</t>
  </si>
  <si>
    <t>Médecine légale et droit de la santé</t>
  </si>
  <si>
    <t>Med. phys</t>
  </si>
  <si>
    <t>Médecine physique et de réadaptation</t>
  </si>
  <si>
    <t>Météo océa</t>
  </si>
  <si>
    <t xml:space="preserve">Météorologie, océanographie physique et </t>
  </si>
  <si>
    <t>Microb.mal</t>
  </si>
  <si>
    <t>Microbiologie, maladies transmissibles e</t>
  </si>
  <si>
    <t>Mil. dense</t>
  </si>
  <si>
    <t>Milieux denses et matériaux</t>
  </si>
  <si>
    <t>Mil. dilué</t>
  </si>
  <si>
    <t>Milieux dilués et optique</t>
  </si>
  <si>
    <t>Sc. morpho</t>
  </si>
  <si>
    <t>Morphologie et morphogénèse</t>
  </si>
  <si>
    <t>Néphrologi</t>
  </si>
  <si>
    <t>Néphrologie</t>
  </si>
  <si>
    <t>Neurochiru</t>
  </si>
  <si>
    <t>Neurochirurgie</t>
  </si>
  <si>
    <t>Neurologie</t>
  </si>
  <si>
    <t>Neuroscien</t>
  </si>
  <si>
    <t>Neurosciences</t>
  </si>
  <si>
    <t>Nutrition</t>
  </si>
  <si>
    <t>Odont.cons</t>
  </si>
  <si>
    <t>Odontologie conservatrice, endodontie</t>
  </si>
  <si>
    <t>Ophtalmolo</t>
  </si>
  <si>
    <t>Ophtalmologie</t>
  </si>
  <si>
    <t>Orth.dento</t>
  </si>
  <si>
    <t>Orthopédie dento-faciale</t>
  </si>
  <si>
    <t>O.R.L.</t>
  </si>
  <si>
    <t>Oto-rhino-laryngologie</t>
  </si>
  <si>
    <t>Parasit.my</t>
  </si>
  <si>
    <t>Parasitologie et mycologie</t>
  </si>
  <si>
    <t>Parodontol</t>
  </si>
  <si>
    <t>Parodontologie</t>
  </si>
  <si>
    <t>Path. card</t>
  </si>
  <si>
    <t>Pathologie cardiopulmonaire et vasculair</t>
  </si>
  <si>
    <t>Path tête</t>
  </si>
  <si>
    <t>Pathologie de la tête et du cou</t>
  </si>
  <si>
    <t>Path. nerv</t>
  </si>
  <si>
    <t>Pathologie nerveuse et musculaire, patho</t>
  </si>
  <si>
    <t>Path.ostéo</t>
  </si>
  <si>
    <t>Pathologie ostéo-articulaire, dermatolog</t>
  </si>
  <si>
    <t>Pédiatrie</t>
  </si>
  <si>
    <t>Pédodontie</t>
  </si>
  <si>
    <t>Pédopsychi</t>
  </si>
  <si>
    <t>Pédopsychiatrie ; addictologie (2 option</t>
  </si>
  <si>
    <t>Pharm.fond</t>
  </si>
  <si>
    <t>Pharmacologie fondamentale ; pharcologie</t>
  </si>
  <si>
    <t>Philosophi</t>
  </si>
  <si>
    <t>Philosophie</t>
  </si>
  <si>
    <t>Physiologi</t>
  </si>
  <si>
    <t>Physiologie</t>
  </si>
  <si>
    <t>Pneumologi</t>
  </si>
  <si>
    <t>Pneumologie ; addictologie (2 options)</t>
  </si>
  <si>
    <t>Prév.épidé</t>
  </si>
  <si>
    <t>Prévention, épidémiologie, économie de l</t>
  </si>
  <si>
    <t>Prothèse</t>
  </si>
  <si>
    <t>Prothèse (prothèse conjointe, prothèse a</t>
  </si>
  <si>
    <t>Psychiat.</t>
  </si>
  <si>
    <t xml:space="preserve">Psychiatrie d'adultes ; addictologie (2 </t>
  </si>
  <si>
    <t>Psychologi</t>
  </si>
  <si>
    <t>Psychologie, psychologie clinique, psych</t>
  </si>
  <si>
    <t>Radiol.img</t>
  </si>
  <si>
    <t>Radiologie et imagerie médicale</t>
  </si>
  <si>
    <t>Réan.médic</t>
  </si>
  <si>
    <t>Réanimation ; médecine d'urgence (2 opti</t>
  </si>
  <si>
    <t>Rhumatolog</t>
  </si>
  <si>
    <t>Rhumatologie</t>
  </si>
  <si>
    <t>Santé publ</t>
  </si>
  <si>
    <t>Santé publique, environnement et société</t>
  </si>
  <si>
    <t>Sc. politi</t>
  </si>
  <si>
    <t>Science politique</t>
  </si>
  <si>
    <t>Sc. anat.</t>
  </si>
  <si>
    <t xml:space="preserve">Sciences anatomiques et physiologiques, </t>
  </si>
  <si>
    <t>Sc. biolog</t>
  </si>
  <si>
    <t>Sciences biologiques (biochimie, immunol</t>
  </si>
  <si>
    <t>Sc.biologi</t>
  </si>
  <si>
    <t>Sciences biologiques pharmaceutiques</t>
  </si>
  <si>
    <t>N</t>
  </si>
  <si>
    <t>Sc Bio pha</t>
  </si>
  <si>
    <t>Sciences biologiques, fondamentales et c</t>
  </si>
  <si>
    <t>Sc bio pha</t>
  </si>
  <si>
    <t>Sc.bio.buc</t>
  </si>
  <si>
    <t>Sciences biologiques, médecine et chirur</t>
  </si>
  <si>
    <t>Sc. de ges</t>
  </si>
  <si>
    <t>Sciences de gestion</t>
  </si>
  <si>
    <t>Sc.éducati</t>
  </si>
  <si>
    <t>Sciences de l'éducation</t>
  </si>
  <si>
    <t>Sc.info.co</t>
  </si>
  <si>
    <t>Sciences de l'information et de la commu</t>
  </si>
  <si>
    <t>Sc. du lan</t>
  </si>
  <si>
    <t>Sciences du langage : linguistique et ph</t>
  </si>
  <si>
    <t>Sc.médicam</t>
  </si>
  <si>
    <t>Sciences du médicament</t>
  </si>
  <si>
    <t>Sc méd</t>
  </si>
  <si>
    <t>Sciences du médicament et des autres pro</t>
  </si>
  <si>
    <t>Sc médicam</t>
  </si>
  <si>
    <t>Sc. économ</t>
  </si>
  <si>
    <t>Sciences économiques</t>
  </si>
  <si>
    <t>Sc.tec.spo</t>
  </si>
  <si>
    <t>Sciences et techniques des activités phy</t>
  </si>
  <si>
    <t>Sc phy-ch,</t>
  </si>
  <si>
    <t>Sciences physico-chimiques et ingénierie</t>
  </si>
  <si>
    <t>Sc Phy-ch</t>
  </si>
  <si>
    <t>Sc.phys-ch</t>
  </si>
  <si>
    <t>Sciences physico-chimiques et technologi</t>
  </si>
  <si>
    <t>Sc. phys.</t>
  </si>
  <si>
    <t>Sciences physiques et physiologiques, en</t>
  </si>
  <si>
    <t>Socio.démo</t>
  </si>
  <si>
    <t>Sociologie, démographie</t>
  </si>
  <si>
    <t>Struc.évol</t>
  </si>
  <si>
    <t>Structure et évolution de la Terre et de</t>
  </si>
  <si>
    <t>Terre soli</t>
  </si>
  <si>
    <t>Terre solide : géodynamique des envelopp</t>
  </si>
  <si>
    <t>Théologie</t>
  </si>
  <si>
    <t>Théol cath</t>
  </si>
  <si>
    <t>Théologie Catholique</t>
  </si>
  <si>
    <t>Théol pro</t>
  </si>
  <si>
    <t>Théologie Protestante</t>
  </si>
  <si>
    <t>Thérapeuti</t>
  </si>
  <si>
    <t>Thérapeutique ; médecine d'urgence ; add</t>
  </si>
  <si>
    <t>Urologie</t>
  </si>
  <si>
    <t xml:space="preserve">Intitulé de la mention </t>
  </si>
  <si>
    <t>BUT Génie Civil - Construction Durable</t>
  </si>
  <si>
    <t>Parcours Travaux Bâtiment  /  Travaux Publics  /  Bureaux d'Etudes Conception  /  Réhabilitation &amp; Amélioration des Performances Environnementales des Bâtiments</t>
  </si>
  <si>
    <t xml:space="preserve">Dates de l'examen et avis de la CFVU </t>
  </si>
  <si>
    <t xml:space="preserve">Responsable du parcours </t>
  </si>
  <si>
    <t>Monsieur Julien ROSTANT</t>
  </si>
  <si>
    <t xml:space="preserve">Statut </t>
  </si>
  <si>
    <t>Professeur Agrégé</t>
  </si>
  <si>
    <r>
      <rPr>
        <b/>
        <u/>
        <sz val="11"/>
        <color rgb="FF000000"/>
        <rFont val="Calibri"/>
        <family val="2"/>
        <charset val="1"/>
      </rPr>
      <t>quelques rappels réglementaires</t>
    </r>
    <r>
      <rPr>
        <b/>
        <sz val="11"/>
        <color rgb="FF000000"/>
        <rFont val="Calibri"/>
        <family val="2"/>
        <charset val="1"/>
      </rPr>
      <t xml:space="preserve">  : </t>
    </r>
  </si>
  <si>
    <r>
      <rPr>
        <sz val="10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0"/>
        <color rgb="FF000000"/>
        <rFont val="Trebuchet MS"/>
        <family val="2"/>
        <charset val="1"/>
      </rPr>
      <t>Toute maquette d’enseignement doit dans ses MCC prévoir obligatoirement un Régime Spécial d’Etudes (RSE)</t>
    </r>
  </si>
  <si>
    <r>
      <rPr>
        <sz val="10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0"/>
        <color rgb="FF000000"/>
        <rFont val="Trebuchet MS"/>
        <family val="2"/>
        <charset val="1"/>
      </rPr>
      <t xml:space="preserve">Les types de contrôle et d’épreuves autorisés sont à titre d’exemple: 
'- </t>
    </r>
    <r>
      <rPr>
        <sz val="10"/>
        <rFont val="Trebuchet MS"/>
        <family val="2"/>
        <charset val="1"/>
      </rPr>
      <t>Contrôle Continu intégral  (CC)  2 minimum 
- Contrôle mixte (ex : partiel , galop d'essai...</t>
    </r>
    <r>
      <rPr>
        <b/>
        <sz val="10"/>
        <rFont val="Trebuchet MS"/>
        <family val="2"/>
        <charset val="1"/>
      </rPr>
      <t xml:space="preserve">.) + CT
</t>
    </r>
    <r>
      <rPr>
        <sz val="10"/>
        <rFont val="Trebuchet MS"/>
        <family val="2"/>
        <charset val="1"/>
      </rPr>
      <t xml:space="preserve">- Examen Terminal (CT)
-  Ecrit (l'indication de la durée est obligatoire) 
-  Oral (durée à préciser)
</t>
    </r>
    <r>
      <rPr>
        <sz val="10"/>
        <color rgb="FF000000"/>
        <rFont val="Trebuchet MS"/>
        <family val="2"/>
        <charset val="1"/>
      </rPr>
      <t xml:space="preserve">-  Ecrit </t>
    </r>
    <r>
      <rPr>
        <sz val="10"/>
        <rFont val="Trebuchet MS"/>
        <family val="2"/>
        <charset val="1"/>
      </rPr>
      <t xml:space="preserve"> et Oral (durées à préciser)
</t>
    </r>
    <r>
      <rPr>
        <b/>
        <sz val="10"/>
        <color rgb="FF000000"/>
        <rFont val="Trebuchet MS"/>
        <family val="2"/>
        <charset val="1"/>
      </rPr>
      <t xml:space="preserve">
Il n'est pas possible de prévoir un CC </t>
    </r>
    <r>
      <rPr>
        <b/>
        <u/>
        <sz val="10"/>
        <color rgb="FF000000"/>
        <rFont val="Trebuchet MS"/>
        <family val="2"/>
        <charset val="1"/>
      </rPr>
      <t>ou</t>
    </r>
    <r>
      <rPr>
        <b/>
        <sz val="10"/>
        <color rgb="FF000000"/>
        <rFont val="Trebuchet MS"/>
        <family val="2"/>
        <charset val="1"/>
      </rPr>
      <t xml:space="preserve"> CT (le choix doit être opéré très clairement)
</t>
    </r>
  </si>
  <si>
    <r>
      <rPr>
        <sz val="10"/>
        <color rgb="FF00000A"/>
        <rFont val="Symbol"/>
        <family val="1"/>
        <charset val="2"/>
      </rPr>
      <t>·</t>
    </r>
    <r>
      <rPr>
        <sz val="7"/>
        <color rgb="FF00000A"/>
        <rFont val="Times New Roman"/>
        <family val="1"/>
        <charset val="1"/>
      </rPr>
      <t xml:space="preserve">         </t>
    </r>
    <r>
      <rPr>
        <sz val="10"/>
        <color rgb="FF00000A"/>
        <rFont val="Trebuchet MS"/>
        <family val="2"/>
        <charset val="1"/>
      </rPr>
      <t>Les mémoires, rapports de stage* et projet tuteuré se déroulent en session unique.
*Cela ne s'applique pas aux périodes d'observation telles que définies par la CFVU.</t>
    </r>
  </si>
  <si>
    <r>
      <rPr>
        <b/>
        <sz val="10"/>
        <color rgb="FF000000"/>
        <rFont val="Trebuchet MS"/>
        <family val="2"/>
        <charset val="1"/>
      </rP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  <charset val="1"/>
      </rPr>
      <t>Elle devra avoir été validée par le Conseil de la composante.</t>
    </r>
  </si>
  <si>
    <t>Année universitaire : 2023-2024</t>
  </si>
  <si>
    <t>Intitulé du BUT : Génie civil construction durable</t>
  </si>
  <si>
    <t xml:space="preserve">Code Apogée 
</t>
  </si>
  <si>
    <t xml:space="preserve">Intitulés </t>
  </si>
  <si>
    <t>Nature</t>
  </si>
  <si>
    <t>ECTS</t>
  </si>
  <si>
    <r>
      <rPr>
        <b/>
        <sz val="9"/>
        <rFont val="Verdana"/>
        <family val="2"/>
        <charset val="1"/>
      </rPr>
      <t>Compétence 1</t>
    </r>
    <r>
      <rPr>
        <b/>
        <sz val="9"/>
        <color rgb="FFFF0000"/>
        <rFont val="Verdana"/>
        <family val="2"/>
        <charset val="1"/>
      </rPr>
      <t xml:space="preserve"> </t>
    </r>
    <r>
      <rPr>
        <b/>
        <sz val="9"/>
        <color rgb="FF0070C0"/>
        <rFont val="Verdana"/>
        <family val="2"/>
        <charset val="1"/>
      </rPr>
      <t>AVEC COEFFICIENT des ressources &amp; des Saé DE CETTE COMPETENCE</t>
    </r>
  </si>
  <si>
    <r>
      <rPr>
        <b/>
        <sz val="9"/>
        <rFont val="Verdana"/>
        <family val="2"/>
        <charset val="1"/>
      </rPr>
      <t>Compétence 2</t>
    </r>
    <r>
      <rPr>
        <b/>
        <sz val="9"/>
        <color rgb="FFFF0000"/>
        <rFont val="Verdana"/>
        <family val="2"/>
        <charset val="1"/>
      </rPr>
      <t xml:space="preserve"> </t>
    </r>
    <r>
      <rPr>
        <b/>
        <sz val="9"/>
        <color rgb="FF0070C0"/>
        <rFont val="Verdana"/>
        <family val="2"/>
        <charset val="1"/>
      </rPr>
      <t>AVEC COEFFICIENT des ressources &amp; des Saé DE CETTE COMPETENCE</t>
    </r>
  </si>
  <si>
    <r>
      <rPr>
        <b/>
        <sz val="9"/>
        <rFont val="Verdana"/>
        <family val="2"/>
        <charset val="1"/>
      </rPr>
      <t>Compétence 3</t>
    </r>
    <r>
      <rPr>
        <b/>
        <sz val="9"/>
        <color rgb="FFFF0000"/>
        <rFont val="Verdana"/>
        <family val="2"/>
        <charset val="1"/>
      </rPr>
      <t xml:space="preserve"> </t>
    </r>
    <r>
      <rPr>
        <b/>
        <sz val="9"/>
        <color rgb="FF0070C0"/>
        <rFont val="Verdana"/>
        <family val="2"/>
        <charset val="1"/>
      </rPr>
      <t>AVEC COEFFICIENT des ressources &amp; des Saé DE CETTE COMPETENCE</t>
    </r>
  </si>
  <si>
    <r>
      <rPr>
        <b/>
        <sz val="9"/>
        <rFont val="Verdana"/>
        <family val="2"/>
        <charset val="1"/>
      </rPr>
      <t>Compétence 4</t>
    </r>
    <r>
      <rPr>
        <b/>
        <sz val="9"/>
        <color rgb="FFFF0000"/>
        <rFont val="Verdana"/>
        <family val="2"/>
        <charset val="1"/>
      </rPr>
      <t xml:space="preserve"> </t>
    </r>
    <r>
      <rPr>
        <b/>
        <sz val="9"/>
        <color rgb="FF0070C0"/>
        <rFont val="Verdana"/>
        <family val="2"/>
        <charset val="1"/>
      </rPr>
      <t>AVEC COEFFICIENT des ressources &amp; des Saé DE CETTE COMPETENCE</t>
    </r>
  </si>
  <si>
    <r>
      <rPr>
        <b/>
        <sz val="9"/>
        <rFont val="Verdana"/>
        <family val="2"/>
        <charset val="1"/>
      </rPr>
      <t xml:space="preserve">Compétence 5 </t>
    </r>
    <r>
      <rPr>
        <b/>
        <sz val="9"/>
        <color rgb="FF0070C0"/>
        <rFont val="Verdana"/>
        <family val="2"/>
        <charset val="1"/>
      </rPr>
      <t>AVEC COEFFICIENT des ressources &amp; des Saé DE CETTE COMPETENCE</t>
    </r>
  </si>
  <si>
    <t>Total coefficients</t>
  </si>
  <si>
    <t>CODE CNU de l'enseignement</t>
  </si>
  <si>
    <t>Nbre d'heures face à face étudiant</t>
  </si>
  <si>
    <t>CM</t>
  </si>
  <si>
    <t>TD</t>
  </si>
  <si>
    <t>TP</t>
  </si>
  <si>
    <t>Heures
de
projet</t>
  </si>
  <si>
    <t>Total</t>
  </si>
  <si>
    <t>Session unique situation sanitaire normale</t>
  </si>
  <si>
    <t xml:space="preserve">Nombre d'Heures </t>
  </si>
  <si>
    <t xml:space="preserve">Nombre d'Heures
estimé </t>
  </si>
  <si>
    <t>Heures/
étudiant</t>
  </si>
  <si>
    <t>RNE</t>
  </si>
  <si>
    <t>RSE</t>
  </si>
  <si>
    <t>SEMESTRE 1</t>
  </si>
  <si>
    <t>quotité (en %)</t>
  </si>
  <si>
    <t>modalité</t>
  </si>
  <si>
    <t>nature</t>
  </si>
  <si>
    <t>durée</t>
  </si>
  <si>
    <t>quotité (%)</t>
  </si>
  <si>
    <t>Ne pas remplir</t>
  </si>
  <si>
    <t>RESSOURCES</t>
  </si>
  <si>
    <t>Méthode de travail universitaire et outils informatiques</t>
  </si>
  <si>
    <t>R</t>
  </si>
  <si>
    <t>évaluation écrite</t>
  </si>
  <si>
    <t>DS</t>
  </si>
  <si>
    <t>1h à 2h</t>
  </si>
  <si>
    <t>Mathématiques 1</t>
  </si>
  <si>
    <t>2 évaluations écrites</t>
  </si>
  <si>
    <t xml:space="preserve">DS écrit </t>
  </si>
  <si>
    <t>Expression - Communication 1</t>
  </si>
  <si>
    <t>Rendus de projet /présentation orale</t>
  </si>
  <si>
    <t>DS écrit et oral</t>
  </si>
  <si>
    <t>SO</t>
  </si>
  <si>
    <t>Anglais 1</t>
  </si>
  <si>
    <t>projet et évaluations  / présentation orale</t>
  </si>
  <si>
    <t>Technologie et analyse des structures porteuses</t>
  </si>
  <si>
    <t>DS + projets</t>
  </si>
  <si>
    <t>DS + projets notés</t>
  </si>
  <si>
    <t>1h à 2h + SO</t>
  </si>
  <si>
    <t>Dessin - Lecture de plans 1</t>
  </si>
  <si>
    <t>Technologie des travaux publics 1</t>
  </si>
  <si>
    <t>Topographie 1</t>
  </si>
  <si>
    <t>DS+  compte rendu TP</t>
  </si>
  <si>
    <t>DS + TP notés</t>
  </si>
  <si>
    <t>Mécanique des structures 1</t>
  </si>
  <si>
    <t>Réseaux secs et humides</t>
  </si>
  <si>
    <t>Intervenants et ouvrages dans leur environnement</t>
  </si>
  <si>
    <t>Méthodes Gestion et Management 1</t>
  </si>
  <si>
    <t>Fonctions des composants des bâtiments</t>
  </si>
  <si>
    <t>Connaissances des principaux matériaux</t>
  </si>
  <si>
    <t>PPP1</t>
  </si>
  <si>
    <t>DS + soutenance</t>
  </si>
  <si>
    <t>DS écrit et/ou oral</t>
  </si>
  <si>
    <t>SAE</t>
  </si>
  <si>
    <t>Etude d'exécution d'un ouvrage de bâtiment</t>
  </si>
  <si>
    <t>S</t>
  </si>
  <si>
    <t>Rendus de projet</t>
  </si>
  <si>
    <t>Projet d'ouvrage d'art et relevé topographique</t>
  </si>
  <si>
    <t>Modélisation d'un élément structurel simple</t>
  </si>
  <si>
    <t>Repérage et dimensionnement des réseaux d'un ouvrage simple</t>
  </si>
  <si>
    <t>Devis d'un ouvrage simple</t>
  </si>
  <si>
    <t>Etat des lieux d'un ouvrage existant</t>
  </si>
  <si>
    <t>Portefolio - S1</t>
  </si>
  <si>
    <t>PFL</t>
  </si>
  <si>
    <t>Total heures :</t>
  </si>
  <si>
    <t>Nombre de groupe de TD S1 : 4</t>
  </si>
  <si>
    <t>Nombre de groupe de TP S1 : 8</t>
  </si>
  <si>
    <t>Nombre de semaines de stage S1 : 0</t>
  </si>
  <si>
    <t>SEMESTRE 2</t>
  </si>
  <si>
    <t>Mathématiques 2</t>
  </si>
  <si>
    <t>Expression - Communication 2</t>
  </si>
  <si>
    <t>Langue vivante 2</t>
  </si>
  <si>
    <r>
      <rPr>
        <strike/>
        <sz val="10"/>
        <rFont val="Verdana"/>
        <family val="2"/>
        <charset val="1"/>
      </rPr>
      <t>60</t>
    </r>
    <r>
      <rPr>
        <sz val="10"/>
        <rFont val="Verdana"/>
        <family val="2"/>
        <charset val="1"/>
      </rPr>
      <t xml:space="preserve"> 11</t>
    </r>
  </si>
  <si>
    <t>Dessin - Lecture de plans 2</t>
  </si>
  <si>
    <t>Technologie corps d'états secondaires</t>
  </si>
  <si>
    <t>Topographie 2</t>
  </si>
  <si>
    <t>Technologie des Travaux Publics 2</t>
  </si>
  <si>
    <t>Mécanique des structures 2</t>
  </si>
  <si>
    <t>Transferts thermiques et hydriques dans les parois</t>
  </si>
  <si>
    <t>Méthodes Gestion et Management 2</t>
  </si>
  <si>
    <t>Matériaux granulaires sols et reemplois routiers</t>
  </si>
  <si>
    <t>Matériaux liants, béton et enrobés</t>
  </si>
  <si>
    <t>Evaluation environnementale des mtx et des équipements</t>
  </si>
  <si>
    <t>DS + projets - TP</t>
  </si>
  <si>
    <t>DS + projets notés + TP</t>
  </si>
  <si>
    <t>PPP2</t>
  </si>
  <si>
    <r>
      <rPr>
        <strike/>
        <sz val="10"/>
        <rFont val="Verdana"/>
        <family val="2"/>
        <charset val="1"/>
      </rPr>
      <t>60</t>
    </r>
    <r>
      <rPr>
        <sz val="10"/>
        <rFont val="Verdana"/>
        <family val="2"/>
        <charset val="1"/>
      </rPr>
      <t xml:space="preserve"> 81</t>
    </r>
  </si>
  <si>
    <t>Projet amménagement / extension de bâtiment</t>
  </si>
  <si>
    <t>Projet de voiries et de réseaux divers (VRD)</t>
  </si>
  <si>
    <t>Relevé complexe planimétrique et altimétrique</t>
  </si>
  <si>
    <t>Calcul des sollicitations et des déformations structure simple</t>
  </si>
  <si>
    <t>Performance d'isolation d'ouvrage simple</t>
  </si>
  <si>
    <t>Planification de travaux simples</t>
  </si>
  <si>
    <t>Bilan des pièces techniques nécéssaires au suivi d'ouvrage</t>
  </si>
  <si>
    <t>STAGE</t>
  </si>
  <si>
    <t>rapport écrit et soutenance</t>
  </si>
  <si>
    <t xml:space="preserve"> écrit et oral</t>
  </si>
  <si>
    <t>30min / étudiant</t>
  </si>
  <si>
    <t>Portefolio - S2</t>
  </si>
  <si>
    <t>Total général</t>
  </si>
  <si>
    <t>Compétence 1 - Elaborer des solutions techniques de tout ou partie d’un projet de Bâtiment</t>
  </si>
  <si>
    <t>COMP</t>
  </si>
  <si>
    <t>UE 1.1</t>
  </si>
  <si>
    <t>UE 2.1</t>
  </si>
  <si>
    <t>Compétence 2 - Elaborer des solutions techniques de tout ou partie d’un projet de Travaux Publics</t>
  </si>
  <si>
    <t>UE 1.2</t>
  </si>
  <si>
    <t>UE 2.2</t>
  </si>
  <si>
    <t>Compétence 3 - Dimensionner des ouvrages et des équipements techniques du BTP</t>
  </si>
  <si>
    <t>UE 1.3</t>
  </si>
  <si>
    <t>UE 2.3</t>
  </si>
  <si>
    <t>Compétence 4 -Organiser un chantier de BTP</t>
  </si>
  <si>
    <t>UE 1.4</t>
  </si>
  <si>
    <t>UE 2.4</t>
  </si>
  <si>
    <t>Compétence 5 - Piloter techniquement un ouvrage tout au long de sa vie</t>
  </si>
  <si>
    <t>UE 1.5</t>
  </si>
  <si>
    <t>UE 2.5</t>
  </si>
  <si>
    <t>TOTAL ECTS des 2 semestres</t>
  </si>
  <si>
    <t>Nombre de groupe de TD S2 : 4</t>
  </si>
  <si>
    <t>Nombre de groupe de TP S2 : 8</t>
  </si>
  <si>
    <t>Nombre de semaines de stage S2 : 4</t>
  </si>
  <si>
    <t>oui</t>
  </si>
  <si>
    <t>non</t>
  </si>
  <si>
    <t>Intitulé du BUT : Génie civil construction durable - Parcours TRAVAUX BATIMENT - FI</t>
  </si>
  <si>
    <t>S'agit-il d'un Cours Commun ?</t>
  </si>
  <si>
    <t>TB FA</t>
  </si>
  <si>
    <t>BEC FI</t>
  </si>
  <si>
    <t>BEC FA</t>
  </si>
  <si>
    <t>RAPEB FI</t>
  </si>
  <si>
    <t>RAPEB FA</t>
  </si>
  <si>
    <t>TP FI</t>
  </si>
  <si>
    <t>TP FA</t>
  </si>
  <si>
    <t>SEMESTRE 3</t>
  </si>
  <si>
    <t>Mathématiques 3</t>
  </si>
  <si>
    <t>Contrôle Continu</t>
  </si>
  <si>
    <t>CC</t>
  </si>
  <si>
    <t>Communication3</t>
  </si>
  <si>
    <t>Anglais 3</t>
  </si>
  <si>
    <t>Technologie Avancée des Bâtiments 1</t>
  </si>
  <si>
    <t>Analyse Multi Critère et ACV</t>
  </si>
  <si>
    <t>Technologie des Travaux Publics 3</t>
  </si>
  <si>
    <t>Techniques d'implantation d'un Ouvrage Linéraire</t>
  </si>
  <si>
    <t xml:space="preserve">Stabilité des Constructions </t>
  </si>
  <si>
    <t>Géotechnique 1</t>
  </si>
  <si>
    <t>Physique et Energétique du Bâtiment</t>
  </si>
  <si>
    <t>Méthodes Gestion et Management 3</t>
  </si>
  <si>
    <t>Gestion Techniques et Pathologies</t>
  </si>
  <si>
    <t>PPP3</t>
  </si>
  <si>
    <t>S.A.E 3-1 - Choix &amp; justification solutions contruct. Prestations corps d'état</t>
  </si>
  <si>
    <t>S.A.E 3-2 - Raccordement à ville par réseaux, implant. Ouvrage linéaire</t>
  </si>
  <si>
    <t>S.A.E 3-3 - Modélisation ossature légère</t>
  </si>
  <si>
    <t>S.A.E 3-4 - Détermination besoins pour assurer confort bâtiment</t>
  </si>
  <si>
    <t>S.A.E 3-5 - Réalisation étude méthode phase prépa chantier</t>
  </si>
  <si>
    <t>S.A.E 3-6 - Diagnostic d'un bâtiment</t>
  </si>
  <si>
    <t>PORTFOLIO3</t>
  </si>
  <si>
    <t>Nombre de groupe de TD S3 : 2 initiaux</t>
  </si>
  <si>
    <t>Nombre de groupe de TP S3 : 4</t>
  </si>
  <si>
    <t>Nombre de semaines de stage S3 : 0</t>
  </si>
  <si>
    <t>SEMESTRE 4</t>
  </si>
  <si>
    <t>Mathématiques 4</t>
  </si>
  <si>
    <t>Communication 4</t>
  </si>
  <si>
    <t>Anglais 4</t>
  </si>
  <si>
    <t>Technologie Avancée des Bâtiments 2</t>
  </si>
  <si>
    <t>Technologie des Travaux Publics 4</t>
  </si>
  <si>
    <t>Stabilité des Constructions 2</t>
  </si>
  <si>
    <t>Géotechnique 2</t>
  </si>
  <si>
    <t>Physique et Energétique du Bâtiment 2</t>
  </si>
  <si>
    <t>Méthodes Gestion et Management 4</t>
  </si>
  <si>
    <t>Déconstruction</t>
  </si>
  <si>
    <t>Défaillance Structurelle</t>
  </si>
  <si>
    <t>PPP4</t>
  </si>
  <si>
    <t>S.A.E 4-1 - Choix &amp; justification solutions contruct. Infrastruct. &amp; superstruct</t>
  </si>
  <si>
    <t>S.A.E 4-2 - Raccordement bâtiment à ville par voirie</t>
  </si>
  <si>
    <t>S.A.E 4-3 - Justification éléments structure béton armé</t>
  </si>
  <si>
    <t>S.A.E 4-4 - Dimensionnement systèmes pour assurer confort bâtiment</t>
  </si>
  <si>
    <t>S.A.E 4-5 - Etablissement installation plan, budget, matériel, domaine bâtiment</t>
  </si>
  <si>
    <t>S.A.E 4-6 - Proposition solutions amélioration bâti, contrôle coûts</t>
  </si>
  <si>
    <t>STAGE2</t>
  </si>
  <si>
    <t>PORTFOLIO4</t>
  </si>
  <si>
    <t>UE 3.1</t>
  </si>
  <si>
    <t>UE 4.1</t>
  </si>
  <si>
    <t>UE 3.2</t>
  </si>
  <si>
    <t>UE 4.2</t>
  </si>
  <si>
    <t>UE 3.3</t>
  </si>
  <si>
    <t>UE 4.3</t>
  </si>
  <si>
    <t>UE 3.4</t>
  </si>
  <si>
    <t>UE 4.4</t>
  </si>
  <si>
    <t>UE 3.5</t>
  </si>
  <si>
    <t>UE 4.5</t>
  </si>
  <si>
    <t>Nombre de groupe de TD S4 : 2</t>
  </si>
  <si>
    <t>Nombre de groupe de TP S4 : 4</t>
  </si>
  <si>
    <t>Nombre de semaines de stage S4 : 6-8</t>
  </si>
  <si>
    <t>Intitulé du BUT : Génie civil construction durable - Parcours TRAVAUX BATIMENT - FA</t>
  </si>
  <si>
    <t>TB FI</t>
  </si>
  <si>
    <t>Juste les heures en TD qui sont en commun</t>
  </si>
  <si>
    <t xml:space="preserve"> S.A.E 3-3 - Modélisation ossature légère</t>
  </si>
  <si>
    <t>ACCOMPAGENEMENT PERSONNALISE</t>
  </si>
  <si>
    <t>Nombre de groupe de TD S3 : 0,5</t>
  </si>
  <si>
    <t>Nombre de groupe de TP S3 : 1</t>
  </si>
  <si>
    <t>Nombre de groupe de TD S4 : 0,5</t>
  </si>
  <si>
    <t>Nombre de groupe de TP S4 : 1</t>
  </si>
  <si>
    <t>Intitulé du BUT : Génie civil construction durable - Parcours BUREAUX D'ETUDES CONCEPTION - FI</t>
  </si>
  <si>
    <t>S.A.E 3-1 - Choix &amp; justification enveloppe bâtiment &amp; étude conformité</t>
  </si>
  <si>
    <t>S.A.E 3-2 - Projet conception réseaux &amp; implantation ouvrage linéaire</t>
  </si>
  <si>
    <t>S.A.E 3-3 - Modélisation d'ossature légère</t>
  </si>
  <si>
    <t>S.A.E 3-4 - Détermination besoins pour assurer confort dans bâtiment</t>
  </si>
  <si>
    <t>S.A.E 3-5 - Préparation chantier TCE sur ouvrage simple</t>
  </si>
  <si>
    <t>S.A.E 3-6 - Diagnostic d'un ouvrage</t>
  </si>
  <si>
    <t>S.A.E 4-1 - Choix &amp; justification solution construct. Infrastruct. &amp; superstruct.</t>
  </si>
  <si>
    <t>S.A.E 4-2 - Projet conception routière</t>
  </si>
  <si>
    <t>S.A.E 4-3 - Justificatifion d'éléments structure béton armé</t>
  </si>
  <si>
    <t>S.A.E 4-4 - Dimensionnement syst. Chauffage &amp; ventilation</t>
  </si>
  <si>
    <t>S.A.E 4-5 - Etablissement installation (plan, budget, matériel)</t>
  </si>
  <si>
    <t>S.A.E 4-6 - Optimisation coûts exploitation, maintenance sur projet</t>
  </si>
  <si>
    <t>Intitulé du BUT : Génie civil construction durable - Parcours BUREAUX D'ETUDES CONCEPTION - FA</t>
  </si>
  <si>
    <t>Nombre de groupe de TD S3 : à compléter</t>
  </si>
  <si>
    <t>Nombre de groupe de TP S3 : à compléter</t>
  </si>
  <si>
    <t>Nombre de semaines de stage S3 : à compléter</t>
  </si>
  <si>
    <t>Nombre de groupe de TD S4 : à compléter</t>
  </si>
  <si>
    <t>Nombre de groupe de TP S4 : à compléter</t>
  </si>
  <si>
    <t>Nombre de semaines de stage S4 : à compléter</t>
  </si>
  <si>
    <t>Intitulé du BUT : REHABILITATION &amp; AMELIORATION DES PERFORMANCES ENVIRONNEMENTALES DES BATIMENTS - FI</t>
  </si>
  <si>
    <t>S.A.E 3-1 - Choix &amp; justification solutions contruct. Rénovation thermique</t>
  </si>
  <si>
    <t>S.A.E 3-2 - Raccordement bâtiment à ville par réseaux</t>
  </si>
  <si>
    <t>S.A.E 3-3 - Modélisation ossature légère lors extension bâtiment</t>
  </si>
  <si>
    <t>S.A.E 3-5 - Réalisation étude méthode phase prépa chantier réhabilitation</t>
  </si>
  <si>
    <t>S.A.E 3-6 - Diagnostic bâtiment rénovation thermique &amp; structur. bâtiment</t>
  </si>
  <si>
    <t>S.A.E 4-1 - Choix &amp; justification solution construct. Infrastruct. &amp; superstruct. Rénovation bât.</t>
  </si>
  <si>
    <t>S.A.E 4-2 - Raccordement bâtiment à ville par voierie</t>
  </si>
  <si>
    <t>S.A.E 4-3 - Justification éléments structure béton armé rénovation bât.</t>
  </si>
  <si>
    <t>S.A.E 4-4 - Dimensionnement systèmes confort bât. Rénovation</t>
  </si>
  <si>
    <t>S.A.E 4-5 - Etablissement installation plan, budget, matériel, phasage chantier réhabilitation</t>
  </si>
  <si>
    <t>S.A.E 4-6 - Proposition solutions amélioration bâti &amp; contrôle coûts rénovation</t>
  </si>
  <si>
    <t>Intitulé du BUT : Génie civil construction durable - Parcours REHABILITATION &amp; AMELIORATION DES PERFORMANCES ENVIRONNEMENTALES DES BATIMENTS - FA</t>
  </si>
  <si>
    <t>Intitulé du BUT : Génie civil construction durable - Parcours TRAVAUX PUBLICS - FI</t>
  </si>
  <si>
    <t>S.A.E 3-1 - Réalisation pièces graphiques &amp; annexes dossier techn.</t>
  </si>
  <si>
    <t>S.A.E 3-2 - Projet conception réseau, implant. Ouvrage linéaire</t>
  </si>
  <si>
    <t>S.A.E 3-3 - Modélisation, dimensionnement structure simple</t>
  </si>
  <si>
    <t>S.A.E 3-4 - Dimensionnement systèmes de confort appliqués TP</t>
  </si>
  <si>
    <t>S.A.E 3-5 - Réalisation étude méthode en phase prépa chantier TP</t>
  </si>
  <si>
    <t>S.A.E 3-6 - Diagnostic, pathologie, réparation d'un ouvrage</t>
  </si>
  <si>
    <t>Nombre de groupe de TD S3 : 0</t>
  </si>
  <si>
    <t>Nombre de groupe de TP S3 : 0</t>
  </si>
  <si>
    <t>S.A.E 4-1 - Choix &amp; justification paroi d'infrastructure</t>
  </si>
  <si>
    <t>S.A.E 4-2 - Projet conception/réalisation routière</t>
  </si>
  <si>
    <t>S.A.E 4-3 - Dimensionnement structure BA</t>
  </si>
  <si>
    <t>S.A.E 4-4 - Dimensionnement, justification ouvrage géotechnique, type fondation</t>
  </si>
  <si>
    <t>S.A.E 4-5 - Etablissement installation, plan, budget, matériel domaine TP</t>
  </si>
  <si>
    <t>S.A.E 4-6 - Plan de gestion maintenance ouvrage</t>
  </si>
  <si>
    <t>Nombre de groupe de TD S4 : 0</t>
  </si>
  <si>
    <t>Nombre de groupe de TP S4 : 0</t>
  </si>
  <si>
    <t>Intitulé du BUT : Génie civil construction durable - Parcours TRAVAUX PUBLICS - FA</t>
  </si>
  <si>
    <t xml:space="preserve">S.A.E 3-4 - Dimensionnement systèmes de confort appliqués TP </t>
  </si>
  <si>
    <t>S.A.E 4-5  - Etablissement installation, plan, budget, matériel domaine TP</t>
  </si>
  <si>
    <t xml:space="preserve">Intitulé du BUT : Génie civil construction durable </t>
  </si>
  <si>
    <t>Voie classique</t>
  </si>
  <si>
    <t>Intitulés - Parcours BAT Voie Classique</t>
  </si>
  <si>
    <t>Comptabilisé au S5 ou S6</t>
  </si>
  <si>
    <t>BAT FI</t>
  </si>
  <si>
    <t>BAT FA</t>
  </si>
  <si>
    <t>Nombre d'Heures Annexe 1 PN</t>
  </si>
  <si>
    <t>SEMESTRE 5</t>
  </si>
  <si>
    <t>S5</t>
  </si>
  <si>
    <t>R5.01 MATHEMATIQUES</t>
  </si>
  <si>
    <t>R5.02 EXPRESSION - COMMUNICATION</t>
  </si>
  <si>
    <t>R5.03 ANGLAIS</t>
  </si>
  <si>
    <t>R5.04 GESTION D'ENTREPRISE ET LEGISLATION DU TRAVAIL</t>
  </si>
  <si>
    <t>R5.05 ECONOMIE DE LA CONSTRUCTION</t>
  </si>
  <si>
    <t>R5.14 METHODES ET GESTION MANAGEMENT DE TRAVAUX</t>
  </si>
  <si>
    <t>R5.15 MARCHES DE TRAVAUX</t>
  </si>
  <si>
    <t>R5.17 Géo-modélisation pour le chantier</t>
  </si>
  <si>
    <t>R5.18 PROJET PERSONNEL ET PROFESSIONNEL</t>
  </si>
  <si>
    <t>PORTFOLIO - PORTFOLIO 5</t>
  </si>
  <si>
    <t>SAE5.01 ETABLISSEMENT DE SYNTHESE D UN PROJET DE BATIMENT</t>
  </si>
  <si>
    <t>Encadrement projet tutoré en SAE</t>
  </si>
  <si>
    <t>S6</t>
  </si>
  <si>
    <t>Nombre de groupe de TD S5 : A compléter</t>
  </si>
  <si>
    <t>Nombre de groupe de TP S5 : A compléter</t>
  </si>
  <si>
    <t>1 classe de TD composée de 2 groupes TP</t>
  </si>
  <si>
    <t>Nombre de semaines de stage S5 : 7 à 8 semaines</t>
  </si>
  <si>
    <t>7  à 8 semaines</t>
  </si>
  <si>
    <t>SEMESTRE 6</t>
  </si>
  <si>
    <t>R5.06 SOLUTIONS TECHNIQUES ET DEMARCHE BIM</t>
  </si>
  <si>
    <t>R5.07 ACV DU MATERIAU A L'OUVRAGE</t>
  </si>
  <si>
    <t>R5.16  GESTION DES RISQUES - EXPERTISES</t>
  </si>
  <si>
    <t>R6.19 GESTION DE PROJET</t>
  </si>
  <si>
    <t>SAE5.02 CONTRE ETUDE ET SUIVI DE TRAVAUX DE L'OS A LA LEVEE DES RESERVES EN BATIMENT</t>
  </si>
  <si>
    <t>SAE5.03 MAINTENANCE ET EXPLOITATION D UN BATIMENT</t>
  </si>
  <si>
    <t xml:space="preserve">SAE6.01 PROJET DE CONSTRUCTION D'UN BATIMENT </t>
  </si>
  <si>
    <t xml:space="preserve">Encadrement projet tutoré en SAE </t>
  </si>
  <si>
    <t xml:space="preserve">STAGE </t>
  </si>
  <si>
    <t>PORTFOLIO - PORTFOLIO 6</t>
  </si>
  <si>
    <t> </t>
  </si>
  <si>
    <t>UE 5.1</t>
  </si>
  <si>
    <t>UE 6.1</t>
  </si>
  <si>
    <t>UE 5.4</t>
  </si>
  <si>
    <t>UE 6.4</t>
  </si>
  <si>
    <t>UE 5.5</t>
  </si>
  <si>
    <t>UE 6.5</t>
  </si>
  <si>
    <t xml:space="preserve">Nombre de groupe de TD S6 : </t>
  </si>
  <si>
    <t>Nombre de groupe de TP S6 : A compléter</t>
  </si>
  <si>
    <t>Nombre de semaines de stage S6 : 7 à 8 semaines</t>
  </si>
  <si>
    <t>Intitulés - BAT Voie APPRENTISSAGE</t>
  </si>
  <si>
    <t xml:space="preserve">Activités en entreprise </t>
  </si>
  <si>
    <t>Nombre de semaines en structure d'accueil pour apprentissage, au S5 : 11 semaines</t>
  </si>
  <si>
    <t>11 semaines</t>
  </si>
  <si>
    <t>Nombre de groupe de TD S6 : A compléter</t>
  </si>
  <si>
    <t>Nombre de semaines en structure d'accueil pour apprentissage, au S6 :  23 semaines</t>
  </si>
  <si>
    <t>23 semaines</t>
  </si>
  <si>
    <t>Intitulés - Parcours TP Voie Classique</t>
  </si>
  <si>
    <t>SAE5.01 PROJET DE COCNETPTION AMENAGEMENT URBAIN BIM</t>
  </si>
  <si>
    <t xml:space="preserve"> 1 groupe de TP mutualisé avec groupe TP APPRENTISSAGE</t>
  </si>
  <si>
    <t>R5.08 TECHNIQUES DES TRAVAUX PUBLICS</t>
  </si>
  <si>
    <t>R5.09 OUVRAGE D ART ET OUVRAGES SPECIAUX</t>
  </si>
  <si>
    <t>SAE5.02 CONTRE ETUDE ET SUIVI DE TRAVAUX DE L'OS A LA LEVEE DES RESERVES EN TP</t>
  </si>
  <si>
    <t>SAE5.03 MAINTENANCE ET EXPLOITATION D UN OUVRAGE</t>
  </si>
  <si>
    <t>SAE6.01 PROJET DE CONSTRUCTION D'UN OUVRAGE - PFE</t>
  </si>
  <si>
    <t>UE 5.2</t>
  </si>
  <si>
    <t>UE 6.2</t>
  </si>
  <si>
    <t>Intitulés - Parcours TP Voie APPRENTISSAGE</t>
  </si>
  <si>
    <t xml:space="preserve">Intitulé du BUT : Génie civil construction durable - </t>
  </si>
  <si>
    <t>Intitulés - Parcours RABEP Voie Classique</t>
  </si>
  <si>
    <t>R5.10 MECANIQUE DES STRUCTURES 3</t>
  </si>
  <si>
    <t>R5.11 STABILITE DES CONSTRUCTIONS 3</t>
  </si>
  <si>
    <t>R5.12 GEOTECHNIQUE</t>
  </si>
  <si>
    <t>R5.13 PHYSIQUE ET ENERGIE DU BATIMENT</t>
  </si>
  <si>
    <t>R5.17 ECONOMIE CIRCULAIRE</t>
  </si>
  <si>
    <t>SAE5.01 PROJET DE REHABILITATION BATIMENT RP</t>
  </si>
  <si>
    <t>OUI</t>
  </si>
  <si>
    <t>1 groupe de TP mutualisé avec RAPEB APPRENTISSAGE et BEC</t>
  </si>
  <si>
    <t>SAE5.02 ETUDE DE FAISABILITE DE REHABILITATION</t>
  </si>
  <si>
    <t>SAE5.03 MAINTENANCE ET EXPLOITATION D UN BATIMENT EXISTANT</t>
  </si>
  <si>
    <t xml:space="preserve">SAE6.01 PROJET DE REHABILITATION LOURDE D'UN BATIMENT </t>
  </si>
  <si>
    <t>UE 5.3</t>
  </si>
  <si>
    <t>UE 6.3</t>
  </si>
  <si>
    <t>Intitulés - Parcours RABEP Voie APPRENTISSAGE</t>
  </si>
  <si>
    <t>Activités en entreprise</t>
  </si>
  <si>
    <t>Intitulés - Parcours BEC Voie Classique</t>
  </si>
  <si>
    <t>SAE5.03 PROJET  DIMENSIONNEMENT</t>
  </si>
  <si>
    <t>SAE5.01 PROJET SOLUTIONS TECHNIQUES BATIMENT</t>
  </si>
  <si>
    <t>SAE5.02 PROJET SOLUTIONS TECHNIQUES TRAVAUX PUBLICS</t>
  </si>
  <si>
    <t>SAE6.1 PROJET DE CONCEPTION D UN OUVRAGE</t>
  </si>
  <si>
    <t xml:space="preserve">Compétence 2 - Elaborer des solutions techniques de tout ou partie d’un projet de Travaux Publics </t>
  </si>
  <si>
    <t>Intitulés - Parcours BEC Voie APPRENTISSAGE</t>
  </si>
  <si>
    <t>Section
CNU</t>
  </si>
  <si>
    <t>Libellé CNU</t>
  </si>
  <si>
    <t>01</t>
  </si>
  <si>
    <t>02</t>
  </si>
  <si>
    <t>03</t>
  </si>
  <si>
    <t>04</t>
  </si>
  <si>
    <t>05</t>
  </si>
  <si>
    <t>06</t>
  </si>
  <si>
    <t>07</t>
  </si>
  <si>
    <t>Sciences du langage : linguistique et phonétiques générales</t>
  </si>
  <si>
    <t>08</t>
  </si>
  <si>
    <t>09</t>
  </si>
  <si>
    <t>Langues et littératures anglaises et anglo-saxonnes</t>
  </si>
  <si>
    <t>Langues et littératures germaniques et scandinaves</t>
  </si>
  <si>
    <t>Langues et littératures romanes : esp, italien, portugais, autres langues romanes</t>
  </si>
  <si>
    <t>Langues et littératures arabes, chinoises, japonaises, hébraïques, d'autres domaines linguistiques</t>
  </si>
  <si>
    <t>Psychologie, psychologie clinique, psychologie sociale</t>
  </si>
  <si>
    <t>Architecture, arts appliqués, arts plastiques, arts du spectacle, épistémologie des enseignements art., esthétique, musicologie, musique, sc de l'art</t>
  </si>
  <si>
    <t>Ethnologie, préhistoire et anthropologie biologique</t>
  </si>
  <si>
    <t>Histoire, civilisation, archéologie et art des mondes anciens et médiévaux</t>
  </si>
  <si>
    <t>Histoire et civilisations : histoire des mondes modernes, histoire du monde contemporain ; de l'art ; de la musique</t>
  </si>
  <si>
    <t>Géographie physique, humaine, économique et régionale</t>
  </si>
  <si>
    <t>Mathématiques appliquées et applications des mathématiques</t>
  </si>
  <si>
    <t>Structure et évolution de la Terre et des autres planètes</t>
  </si>
  <si>
    <t>Terre solide : géodynamique des enveloppes supérieures, paléobiosphère</t>
  </si>
  <si>
    <t>Météorologie, océanographie physique et physique de l'environnement</t>
  </si>
  <si>
    <t>Sciences physico-chimiques et technologies pharmaceutiques</t>
  </si>
  <si>
    <t>Génie informatique, automatique et traitement du signal</t>
  </si>
  <si>
    <t>Génie électrique, électronique, photonique et systèmes</t>
  </si>
  <si>
    <t>Sciences de l'information et de la communication</t>
  </si>
  <si>
    <t>Epistémologie, histoire des sciences et des techniques</t>
  </si>
  <si>
    <t>Sciences et techniques des activités physiques et sportives</t>
  </si>
  <si>
    <t>Sciences physico-chimiques et ingénierie appliquée à la santé</t>
  </si>
  <si>
    <t>Sciences du médicament et des autres produits de santé</t>
  </si>
  <si>
    <t>Sciences biologiques, fondamentales et cliniques</t>
  </si>
  <si>
    <t>Biochimie, biologie cellulaire et moléculaire, physiologie et nutrition</t>
  </si>
  <si>
    <t>Microbiologie, maladies transmissibles et hygiène</t>
  </si>
  <si>
    <t>Bactériologie-virologie ; hygiène hospitalière (2 options)</t>
  </si>
  <si>
    <t>Maladies infectieuses ; maladies tropicales (2 options)</t>
  </si>
  <si>
    <t>Epidémiologie, économie de la santé et prévention</t>
  </si>
  <si>
    <t>Biostatistiques, informatique médicale et technologies de la communication</t>
  </si>
  <si>
    <t>Cancérologie, génétique, hématologie, immunologie</t>
  </si>
  <si>
    <t>Anesthésiologie, réanimation, médecine d'urgence, pharmacologie et thérapeutique</t>
  </si>
  <si>
    <t>Anesthésiologie-réanimation ; médecine d'urgence (2 options)</t>
  </si>
  <si>
    <t>Réanimation ; médecine d'urgence (2 options)</t>
  </si>
  <si>
    <t>Pharmacologie fondamentale ; pharmacologie clinique ; addictologie (3 options)</t>
  </si>
  <si>
    <t>Thérapeutique ; médecine d'urgence ; addictologie (3 options)</t>
  </si>
  <si>
    <t>Pathologie nerveuse et musculaire, pathologie mentale, handicap et rééducation</t>
  </si>
  <si>
    <t>Psychiatrie d'adultes ; addictologie (2 options)</t>
  </si>
  <si>
    <t>Pédopsychiatrie ; addictologie (2 options)</t>
  </si>
  <si>
    <t>Pathologie ostéo-articulaire, dermatologie et chirurgie plastique</t>
  </si>
  <si>
    <t>Chirurgie orthopédique et traumatologique</t>
  </si>
  <si>
    <t>Chirurgie plastique, reconstructrice et esthétique ; (2 options)</t>
  </si>
  <si>
    <t>Pathologie cardiopulmonaire et vasculaire</t>
  </si>
  <si>
    <t>Chirurgie vasculaire ; médecine vasculaire (2 options)</t>
  </si>
  <si>
    <t>Maladies des appareils digestif et urinaire</t>
  </si>
  <si>
    <t>Gastroentérologie ; hépatologie ; addictologie (3 options)</t>
  </si>
  <si>
    <t>Développement et pathologie de l'enfant, gynécologie-obstétrique, endocrinologie et reproduction</t>
  </si>
  <si>
    <t>Gynécologie-obstrétrique ; gynécologie médicale (2 options)</t>
  </si>
  <si>
    <t>Biologie et médecine du développement et de la reproduction ; gynécologie médicale (2 options)</t>
  </si>
  <si>
    <t>Chirurgie maxillo-faciale et stomatologie</t>
  </si>
  <si>
    <t>Sciences biologiques, médecine et chirururgie buccales</t>
  </si>
  <si>
    <t>Chirurgie buccale, pathologie et thérapeutique, anesthésiologie et réanimation</t>
  </si>
  <si>
    <t>Sciences physiques et physiologiques, endodontiques et prothétiques</t>
  </si>
  <si>
    <t>Sciences anatomiques et physiologiques, occlusodontiques, biomatériaux, biophysique, radiologie</t>
  </si>
  <si>
    <t>Médecine interne, gériatrie, chirurgie générale et médecine générale</t>
  </si>
  <si>
    <t>Médecine interne ; gériatrie et biologie du vieillissement ; addictologie (3 options)</t>
  </si>
  <si>
    <t>Endocrinologie, diabète et maladies métaboliques ; gynécologie médicale (2 options)</t>
  </si>
  <si>
    <t>Prévention, épidémiologie, économie de la santé, odontologie légale</t>
  </si>
  <si>
    <t>Sciences biologiques (biochimie, immunologie, histologie, embryologie, génétique, anatomie pathologique, bactériologie, pharmacologie)</t>
  </si>
  <si>
    <t>Prothèse (prothèse conjointe, prothèse adjointe partielle, prothèse complète, prothèse maxillo-faciale))</t>
  </si>
  <si>
    <t>NON</t>
  </si>
  <si>
    <t>COD_NEL</t>
  </si>
  <si>
    <t>LIB_NEL</t>
  </si>
  <si>
    <t>BLOC</t>
  </si>
  <si>
    <t>Bloc</t>
  </si>
  <si>
    <t>CHOI</t>
  </si>
  <si>
    <t>Elément choix</t>
  </si>
  <si>
    <t>MATI</t>
  </si>
  <si>
    <t>MODU</t>
  </si>
  <si>
    <t>Module</t>
  </si>
  <si>
    <t>PRJ</t>
  </si>
  <si>
    <t>Projet</t>
  </si>
  <si>
    <t>SEM</t>
  </si>
  <si>
    <t>Semestre</t>
  </si>
  <si>
    <t>STAG</t>
  </si>
  <si>
    <t>Stage</t>
  </si>
  <si>
    <t>Unité d'enseignement</t>
  </si>
  <si>
    <t>UEL</t>
  </si>
  <si>
    <t xml:space="preserve">Conseil de gestion : </t>
  </si>
  <si>
    <t>CFVU : 25/09/2023</t>
  </si>
  <si>
    <t>Date de l'examen et avis du conseil de l'IUT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</si>
</sst>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&quot; h&quot;"/>
    <numFmt numFmtId="165" formatCode="0.0"/>
  </numFmts>
  <fonts count="81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  <charset val="1"/>
    </font>
    <font>
      <sz val="10"/>
      <color rgb="FF000000"/>
      <name val="Trebuchet MS"/>
      <family val="2"/>
      <charset val="1"/>
    </font>
    <font>
      <sz val="10"/>
      <name val="Trebuchet MS"/>
      <family val="2"/>
      <charset val="1"/>
    </font>
    <font>
      <b/>
      <sz val="10"/>
      <name val="Trebuchet MS"/>
      <family val="2"/>
      <charset val="1"/>
    </font>
    <font>
      <b/>
      <sz val="10"/>
      <color rgb="FF000000"/>
      <name val="Trebuchet MS"/>
      <family val="2"/>
      <charset val="1"/>
    </font>
    <font>
      <b/>
      <u/>
      <sz val="10"/>
      <color rgb="FF000000"/>
      <name val="Trebuchet MS"/>
      <family val="2"/>
      <charset val="1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  <charset val="1"/>
    </font>
    <font>
      <sz val="10"/>
      <color rgb="FF00000A"/>
      <name val="Trebuchet MS"/>
      <family val="2"/>
      <charset val="1"/>
    </font>
    <font>
      <sz val="10"/>
      <name val="Verdana"/>
      <family val="2"/>
      <charset val="1"/>
    </font>
    <font>
      <b/>
      <sz val="10"/>
      <color rgb="FF00B050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Tahoma"/>
      <family val="2"/>
      <charset val="1"/>
    </font>
    <font>
      <b/>
      <sz val="12"/>
      <color rgb="FFFF0000"/>
      <name val="Tahoma"/>
      <family val="2"/>
      <charset val="1"/>
    </font>
    <font>
      <b/>
      <sz val="10"/>
      <color rgb="FF000000"/>
      <name val="Arial"/>
      <family val="2"/>
      <charset val="1"/>
    </font>
    <font>
      <b/>
      <sz val="9"/>
      <name val="Verdana"/>
      <family val="2"/>
      <charset val="1"/>
    </font>
    <font>
      <b/>
      <sz val="9"/>
      <color rgb="FFFF0000"/>
      <name val="Verdana"/>
      <family val="2"/>
      <charset val="1"/>
    </font>
    <font>
      <b/>
      <sz val="9"/>
      <color rgb="FF0070C0"/>
      <name val="Verdana"/>
      <family val="2"/>
      <charset val="1"/>
    </font>
    <font>
      <b/>
      <sz val="10"/>
      <color rgb="FF000000"/>
      <name val="Verdana"/>
      <family val="2"/>
      <charset val="1"/>
    </font>
    <font>
      <b/>
      <sz val="9"/>
      <color rgb="FF000000"/>
      <name val="Verdana"/>
      <family val="2"/>
      <charset val="1"/>
    </font>
    <font>
      <sz val="9"/>
      <name val="Verdana"/>
      <family val="2"/>
      <charset val="1"/>
    </font>
    <font>
      <b/>
      <sz val="9"/>
      <color rgb="FF00B050"/>
      <name val="Verdana"/>
      <family val="2"/>
      <charset val="1"/>
    </font>
    <font>
      <b/>
      <sz val="9"/>
      <color rgb="FF000000"/>
      <name val="Arial"/>
      <family val="2"/>
      <charset val="1"/>
    </font>
    <font>
      <b/>
      <i/>
      <sz val="14"/>
      <name val="Verdana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Verdana"/>
      <family val="2"/>
      <charset val="1"/>
    </font>
    <font>
      <sz val="12"/>
      <color rgb="FF000000"/>
      <name val="Verdana"/>
      <family val="2"/>
      <charset val="1"/>
    </font>
    <font>
      <i/>
      <sz val="10"/>
      <name val="Verdana"/>
      <family val="2"/>
      <charset val="1"/>
    </font>
    <font>
      <sz val="12"/>
      <name val="Arial"/>
      <family val="2"/>
      <charset val="1"/>
    </font>
    <font>
      <b/>
      <sz val="10"/>
      <color rgb="FF1F497D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FF0000"/>
      <name val="Verdana"/>
      <family val="2"/>
      <charset val="1"/>
    </font>
    <font>
      <b/>
      <sz val="10"/>
      <color rgb="FFFF0000"/>
      <name val="Arial"/>
      <family val="2"/>
      <charset val="1"/>
    </font>
    <font>
      <i/>
      <sz val="10"/>
      <color rgb="FF000000"/>
      <name val="Verdana"/>
      <family val="2"/>
      <charset val="1"/>
    </font>
    <font>
      <i/>
      <sz val="11"/>
      <color rgb="FF000000"/>
      <name val="Calibri"/>
      <family val="2"/>
      <charset val="1"/>
    </font>
    <font>
      <b/>
      <i/>
      <sz val="11"/>
      <color rgb="FF1F497D"/>
      <name val="Calibri"/>
      <family val="2"/>
      <charset val="1"/>
    </font>
    <font>
      <i/>
      <sz val="11"/>
      <name val="Calibri"/>
      <family val="2"/>
      <charset val="1"/>
    </font>
    <font>
      <b/>
      <sz val="11"/>
      <color rgb="FF1F497D"/>
      <name val="Calibri"/>
      <family val="2"/>
      <charset val="1"/>
    </font>
    <font>
      <sz val="11"/>
      <name val="Calibri"/>
      <family val="2"/>
      <charset val="1"/>
    </font>
    <font>
      <b/>
      <sz val="10"/>
      <color rgb="FF1F497D"/>
      <name val="Verdana"/>
      <family val="2"/>
      <charset val="1"/>
    </font>
    <font>
      <b/>
      <sz val="11"/>
      <color rgb="FFFFFFFF"/>
      <name val="Calibri"/>
      <family val="2"/>
      <charset val="1"/>
    </font>
    <font>
      <b/>
      <sz val="10"/>
      <color rgb="FF4BACC6"/>
      <name val="Verdana"/>
      <family val="2"/>
      <charset val="1"/>
    </font>
    <font>
      <strike/>
      <sz val="10"/>
      <name val="Verdana"/>
      <family val="2"/>
      <charset val="1"/>
    </font>
    <font>
      <b/>
      <sz val="10"/>
      <name val="Arial"/>
      <family val="2"/>
      <charset val="1"/>
    </font>
    <font>
      <sz val="11"/>
      <color rgb="FF7030A0"/>
      <name val="Calibri"/>
      <family val="2"/>
      <charset val="1"/>
    </font>
    <font>
      <b/>
      <sz val="10"/>
      <color rgb="FFFF0000"/>
      <name val="Verdana"/>
      <family val="2"/>
      <charset val="1"/>
    </font>
    <font>
      <b/>
      <sz val="12"/>
      <name val="Verdana"/>
      <family val="2"/>
      <charset val="1"/>
    </font>
    <font>
      <sz val="9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b/>
      <sz val="14"/>
      <name val="Arial"/>
      <family val="2"/>
      <charset val="1"/>
    </font>
    <font>
      <b/>
      <sz val="10"/>
      <color rgb="FF0070C0"/>
      <name val="Arial"/>
      <family val="2"/>
      <charset val="1"/>
    </font>
    <font>
      <b/>
      <sz val="10"/>
      <color rgb="FF4F81BD"/>
      <name val="Arial"/>
      <family val="2"/>
      <charset val="1"/>
    </font>
    <font>
      <sz val="8"/>
      <name val="Verdana"/>
      <family val="2"/>
      <charset val="1"/>
    </font>
    <font>
      <b/>
      <sz val="10"/>
      <color rgb="FF0070C0"/>
      <name val="Verdana"/>
      <family val="2"/>
      <charset val="1"/>
    </font>
    <font>
      <i/>
      <sz val="11"/>
      <color rgb="FF376092"/>
      <name val="Calibri"/>
      <family val="2"/>
      <charset val="1"/>
    </font>
    <font>
      <b/>
      <sz val="20"/>
      <color rgb="FF000000"/>
      <name val="Verdana"/>
      <family val="2"/>
    </font>
    <font>
      <b/>
      <sz val="8"/>
      <color rgb="FF00B050"/>
      <name val="Verdana"/>
      <family val="2"/>
      <charset val="1"/>
    </font>
    <font>
      <b/>
      <sz val="11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20"/>
      <name val="Verdana"/>
      <family val="2"/>
      <charset val="1"/>
    </font>
    <font>
      <b/>
      <sz val="10"/>
      <color rgb="FF4F81BD"/>
      <name val="Verdana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sz val="10"/>
      <color theme="1"/>
      <name val="Verdana"/>
      <family val="2"/>
      <charset val="1"/>
    </font>
    <font>
      <strike/>
      <sz val="10"/>
      <color theme="1"/>
      <name val="Verdana"/>
      <family val="2"/>
      <charset val="1"/>
    </font>
    <font>
      <i/>
      <sz val="11"/>
      <color theme="1"/>
      <name val="Calibri"/>
      <family val="2"/>
      <charset val="1"/>
    </font>
    <font>
      <sz val="11"/>
      <color theme="1"/>
      <name val="Calibri"/>
      <family val="2"/>
      <charset val="1"/>
    </font>
    <font>
      <b/>
      <sz val="10"/>
      <color theme="1"/>
      <name val="Verdana"/>
      <family val="2"/>
      <charset val="1"/>
    </font>
    <font>
      <b/>
      <sz val="10"/>
      <color theme="1"/>
      <name val="Arial"/>
      <family val="2"/>
      <charset val="1"/>
    </font>
    <font>
      <sz val="10"/>
      <color theme="1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2"/>
      <color theme="1"/>
      <name val="Arial"/>
      <family val="2"/>
      <charset val="1"/>
    </font>
    <font>
      <i/>
      <sz val="10"/>
      <color theme="1"/>
      <name val="Verdana"/>
      <family val="2"/>
      <charset val="1"/>
    </font>
  </fonts>
  <fills count="29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EDEF8"/>
        <bgColor rgb="FFEDE9FD"/>
      </patternFill>
    </fill>
    <fill>
      <patternFill patternType="solid">
        <fgColor rgb="FFFFFFFF"/>
        <bgColor rgb="FFFDEEE3"/>
      </patternFill>
    </fill>
    <fill>
      <patternFill patternType="solid">
        <fgColor rgb="FFD9D9D9"/>
        <bgColor rgb="FFC6E0B4"/>
      </patternFill>
    </fill>
    <fill>
      <patternFill patternType="solid">
        <fgColor rgb="FFCCCCFF"/>
        <bgColor rgb="FFD9D9D9"/>
      </patternFill>
    </fill>
    <fill>
      <patternFill patternType="solid">
        <fgColor rgb="FFFFCC99"/>
        <bgColor rgb="FFD9D9D9"/>
      </patternFill>
    </fill>
    <fill>
      <patternFill patternType="solid">
        <fgColor rgb="FFCCECFF"/>
        <bgColor rgb="FFDDEBF7"/>
      </patternFill>
    </fill>
    <fill>
      <patternFill patternType="solid">
        <fgColor rgb="FFFFCCFF"/>
        <bgColor rgb="FFFEDEF8"/>
      </patternFill>
    </fill>
    <fill>
      <patternFill patternType="solid">
        <fgColor rgb="FFEBF1DE"/>
        <bgColor rgb="FFE2EFDA"/>
      </patternFill>
    </fill>
    <fill>
      <patternFill patternType="solid">
        <fgColor rgb="FFEDE9FD"/>
        <bgColor rgb="FFEDEDED"/>
      </patternFill>
    </fill>
    <fill>
      <patternFill patternType="solid">
        <fgColor rgb="FFCCFFCC"/>
        <bgColor rgb="FFE2EFDA"/>
      </patternFill>
    </fill>
    <fill>
      <patternFill patternType="solid">
        <fgColor rgb="FF99CCFF"/>
        <bgColor rgb="FF9BC2E6"/>
      </patternFill>
    </fill>
    <fill>
      <patternFill patternType="solid">
        <fgColor rgb="FF7299C0"/>
        <bgColor rgb="FF558ED5"/>
      </patternFill>
    </fill>
    <fill>
      <patternFill patternType="solid">
        <fgColor rgb="FFBFBF99"/>
        <bgColor rgb="FFB2B2B2"/>
      </patternFill>
    </fill>
    <fill>
      <patternFill patternType="solid">
        <fgColor rgb="FFFFC000"/>
        <bgColor rgb="FFFF8C00"/>
      </patternFill>
    </fill>
    <fill>
      <patternFill patternType="solid">
        <fgColor rgb="FFFDEADA"/>
        <bgColor rgb="FFFDEEE3"/>
      </patternFill>
    </fill>
    <fill>
      <patternFill patternType="solid">
        <fgColor rgb="FF1F497D"/>
        <bgColor rgb="FF376092"/>
      </patternFill>
    </fill>
    <fill>
      <patternFill patternType="solid">
        <fgColor rgb="FFFDEEE3"/>
        <bgColor rgb="FFFDEADA"/>
      </patternFill>
    </fill>
    <fill>
      <patternFill patternType="solid">
        <fgColor rgb="FF558ED5"/>
        <bgColor rgb="FF4F81BD"/>
      </patternFill>
    </fill>
    <fill>
      <patternFill patternType="solid">
        <fgColor rgb="FF4F81BD"/>
        <bgColor rgb="FF558ED5"/>
      </patternFill>
    </fill>
    <fill>
      <patternFill patternType="solid">
        <fgColor rgb="FFFFFF00"/>
        <bgColor rgb="FFFFC000"/>
      </patternFill>
    </fill>
    <fill>
      <patternFill patternType="solid">
        <fgColor rgb="FFE2EFDA"/>
        <bgColor rgb="FFEBF1DE"/>
      </patternFill>
    </fill>
    <fill>
      <patternFill patternType="solid">
        <fgColor rgb="FFA9D08E"/>
        <bgColor rgb="FFBFBF99"/>
      </patternFill>
    </fill>
    <fill>
      <patternFill patternType="solid">
        <fgColor rgb="FFDDEBF7"/>
        <bgColor rgb="FFEDE9FD"/>
      </patternFill>
    </fill>
    <fill>
      <patternFill patternType="solid">
        <fgColor rgb="FF9BC2E6"/>
        <bgColor rgb="FF99CCFF"/>
      </patternFill>
    </fill>
    <fill>
      <patternFill patternType="solid">
        <fgColor rgb="FFFFF2CC"/>
        <bgColor rgb="FFFDEADA"/>
      </patternFill>
    </fill>
    <fill>
      <patternFill patternType="solid">
        <fgColor rgb="FFEDEDED"/>
        <bgColor rgb="FFEBF1DE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95">
    <xf numFmtId="0" fontId="0" fillId="0" borderId="0" xfId="0"/>
    <xf numFmtId="0" fontId="2" fillId="0" borderId="0" xfId="0" applyFont="1"/>
    <xf numFmtId="0" fontId="1" fillId="0" borderId="0" xfId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15" fontId="0" fillId="3" borderId="1" xfId="0" applyNumberFormat="1" applyFill="1" applyBorder="1"/>
    <xf numFmtId="0" fontId="4" fillId="0" borderId="0" xfId="0" applyFont="1"/>
    <xf numFmtId="0" fontId="4" fillId="0" borderId="1" xfId="0" applyFont="1" applyBorder="1"/>
    <xf numFmtId="14" fontId="0" fillId="3" borderId="1" xfId="0" applyNumberFormat="1" applyFill="1" applyBorder="1"/>
    <xf numFmtId="0" fontId="0" fillId="3" borderId="1" xfId="0" applyFont="1" applyFill="1" applyBorder="1"/>
    <xf numFmtId="0" fontId="4" fillId="0" borderId="0" xfId="0" applyFont="1" applyBorder="1"/>
    <xf numFmtId="0" fontId="0" fillId="4" borderId="0" xfId="0" applyFill="1" applyBorder="1"/>
    <xf numFmtId="0" fontId="5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5" borderId="2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5" borderId="2" xfId="0" applyFont="1" applyFill="1" applyBorder="1" applyAlignment="1">
      <alignment horizontal="left" vertical="center"/>
    </xf>
    <xf numFmtId="0" fontId="16" fillId="5" borderId="0" xfId="0" applyFont="1" applyFill="1" applyAlignment="1">
      <alignment vertical="center"/>
    </xf>
    <xf numFmtId="0" fontId="16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21" fillId="6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2" fontId="28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9" fillId="11" borderId="1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left" vertical="center"/>
    </xf>
    <xf numFmtId="0" fontId="18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indent="3"/>
    </xf>
    <xf numFmtId="164" fontId="2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vertical="center"/>
    </xf>
    <xf numFmtId="0" fontId="33" fillId="11" borderId="1" xfId="0" applyFont="1" applyFill="1" applyBorder="1" applyAlignment="1">
      <alignment vertical="top" wrapText="1"/>
    </xf>
    <xf numFmtId="0" fontId="33" fillId="12" borderId="1" xfId="0" applyFont="1" applyFill="1" applyBorder="1" applyAlignment="1">
      <alignment vertical="top" wrapText="1"/>
    </xf>
    <xf numFmtId="0" fontId="34" fillId="0" borderId="0" xfId="0" applyFont="1" applyAlignment="1">
      <alignment vertical="center"/>
    </xf>
    <xf numFmtId="0" fontId="35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6" fillId="15" borderId="1" xfId="0" applyFont="1" applyFill="1" applyBorder="1" applyAlignment="1">
      <alignment horizontal="right" vertical="center"/>
    </xf>
    <xf numFmtId="0" fontId="36" fillId="4" borderId="1" xfId="0" applyFont="1" applyFill="1" applyBorder="1" applyAlignment="1">
      <alignment horizontal="left" vertical="center" indent="3"/>
    </xf>
    <xf numFmtId="164" fontId="37" fillId="16" borderId="1" xfId="0" applyNumberFormat="1" applyFont="1" applyFill="1" applyBorder="1" applyAlignment="1">
      <alignment horizontal="center"/>
    </xf>
    <xf numFmtId="165" fontId="38" fillId="16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indent="3"/>
    </xf>
    <xf numFmtId="0" fontId="39" fillId="4" borderId="1" xfId="0" applyFont="1" applyFill="1" applyBorder="1" applyAlignment="1">
      <alignment horizontal="left" vertical="center" indent="3"/>
    </xf>
    <xf numFmtId="0" fontId="21" fillId="4" borderId="1" xfId="0" applyFont="1" applyFill="1" applyBorder="1" applyAlignment="1">
      <alignment horizontal="left" vertical="center" indent="3"/>
    </xf>
    <xf numFmtId="0" fontId="40" fillId="0" borderId="0" xfId="0" applyFont="1" applyAlignment="1">
      <alignment vertical="center"/>
    </xf>
    <xf numFmtId="0" fontId="2" fillId="4" borderId="1" xfId="0" applyFont="1" applyFill="1" applyBorder="1" applyAlignment="1">
      <alignment horizontal="left" vertical="center" indent="3"/>
    </xf>
    <xf numFmtId="1" fontId="16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3" fillId="17" borderId="1" xfId="0" applyFont="1" applyFill="1" applyBorder="1" applyAlignment="1">
      <alignment vertical="top" wrapText="1"/>
    </xf>
    <xf numFmtId="0" fontId="31" fillId="4" borderId="1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left" vertical="center" indent="3"/>
    </xf>
    <xf numFmtId="0" fontId="41" fillId="0" borderId="1" xfId="0" applyFont="1" applyBorder="1" applyAlignment="1">
      <alignment horizontal="left" vertical="center" indent="3"/>
    </xf>
    <xf numFmtId="0" fontId="42" fillId="0" borderId="1" xfId="0" applyFont="1" applyBorder="1" applyAlignment="1">
      <alignment horizontal="left" vertical="center" indent="3"/>
    </xf>
    <xf numFmtId="164" fontId="4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indent="3"/>
    </xf>
    <xf numFmtId="0" fontId="44" fillId="0" borderId="1" xfId="0" applyFont="1" applyBorder="1" applyAlignment="1">
      <alignment horizontal="left" vertical="center" indent="3"/>
    </xf>
    <xf numFmtId="164" fontId="4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164" fontId="47" fillId="18" borderId="1" xfId="0" applyNumberFormat="1" applyFont="1" applyFill="1" applyBorder="1" applyAlignment="1">
      <alignment horizontal="center"/>
    </xf>
    <xf numFmtId="2" fontId="48" fillId="0" borderId="1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2" fontId="17" fillId="0" borderId="1" xfId="0" applyNumberFormat="1" applyFont="1" applyBorder="1" applyAlignment="1">
      <alignment horizontal="center" vertical="center"/>
    </xf>
    <xf numFmtId="0" fontId="18" fillId="17" borderId="1" xfId="0" applyFont="1" applyFill="1" applyBorder="1" applyAlignment="1">
      <alignment horizontal="left" vertical="center"/>
    </xf>
    <xf numFmtId="0" fontId="18" fillId="17" borderId="8" xfId="0" applyFont="1" applyFill="1" applyBorder="1" applyAlignment="1">
      <alignment horizontal="left" vertical="center"/>
    </xf>
    <xf numFmtId="0" fontId="18" fillId="17" borderId="9" xfId="0" applyFont="1" applyFill="1" applyBorder="1" applyAlignment="1">
      <alignment horizontal="center" vertical="center"/>
    </xf>
    <xf numFmtId="1" fontId="21" fillId="19" borderId="8" xfId="0" applyNumberFormat="1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left" vertical="center"/>
    </xf>
    <xf numFmtId="1" fontId="16" fillId="4" borderId="1" xfId="0" applyNumberFormat="1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2" fillId="17" borderId="1" xfId="1" applyFont="1" applyFill="1" applyBorder="1" applyAlignment="1">
      <alignment horizontal="center" wrapText="1"/>
    </xf>
    <xf numFmtId="0" fontId="16" fillId="4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indent="3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 vertical="center" indent="3"/>
    </xf>
    <xf numFmtId="1" fontId="49" fillId="16" borderId="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3"/>
    </xf>
    <xf numFmtId="0" fontId="3" fillId="4" borderId="10" xfId="0" applyFont="1" applyFill="1" applyBorder="1" applyAlignment="1">
      <alignment horizontal="left" vertical="center" indent="3"/>
    </xf>
    <xf numFmtId="0" fontId="21" fillId="0" borderId="10" xfId="0" applyFont="1" applyBorder="1" applyAlignment="1">
      <alignment horizontal="left" vertical="center" indent="3"/>
    </xf>
    <xf numFmtId="0" fontId="21" fillId="0" borderId="1" xfId="0" applyFont="1" applyBorder="1" applyAlignment="1">
      <alignment horizontal="left" vertical="center" indent="3"/>
    </xf>
    <xf numFmtId="0" fontId="39" fillId="0" borderId="1" xfId="0" applyFont="1" applyBorder="1" applyAlignment="1">
      <alignment horizontal="left" vertical="center" indent="3"/>
    </xf>
    <xf numFmtId="0" fontId="36" fillId="0" borderId="1" xfId="0" applyFont="1" applyBorder="1" applyAlignment="1">
      <alignment horizontal="left" vertical="center" indent="3"/>
    </xf>
    <xf numFmtId="0" fontId="32" fillId="0" borderId="1" xfId="0" applyFont="1" applyBorder="1" applyAlignment="1">
      <alignment vertical="center"/>
    </xf>
    <xf numFmtId="0" fontId="16" fillId="17" borderId="0" xfId="0" applyFont="1" applyFill="1" applyAlignment="1">
      <alignment vertical="center"/>
    </xf>
    <xf numFmtId="0" fontId="31" fillId="0" borderId="7" xfId="0" applyFont="1" applyBorder="1" applyAlignment="1">
      <alignment horizontal="center" vertical="center"/>
    </xf>
    <xf numFmtId="0" fontId="51" fillId="4" borderId="1" xfId="0" applyFont="1" applyFill="1" applyBorder="1" applyAlignment="1">
      <alignment horizontal="left" vertical="center" indent="3"/>
    </xf>
    <xf numFmtId="164" fontId="47" fillId="0" borderId="1" xfId="0" applyNumberFormat="1" applyFont="1" applyBorder="1" applyAlignment="1">
      <alignment horizontal="center"/>
    </xf>
    <xf numFmtId="164" fontId="47" fillId="20" borderId="1" xfId="0" applyNumberFormat="1" applyFont="1" applyFill="1" applyBorder="1" applyAlignment="1">
      <alignment horizontal="center" vertical="center"/>
    </xf>
    <xf numFmtId="164" fontId="47" fillId="21" borderId="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textRotation="90"/>
    </xf>
    <xf numFmtId="0" fontId="1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6" fillId="15" borderId="1" xfId="0" applyFont="1" applyFill="1" applyBorder="1" applyAlignment="1">
      <alignment horizontal="left" vertical="center"/>
    </xf>
    <xf numFmtId="164" fontId="4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6" fillId="13" borderId="1" xfId="0" applyFont="1" applyFill="1" applyBorder="1" applyAlignment="1">
      <alignment horizontal="left" vertical="center"/>
    </xf>
    <xf numFmtId="0" fontId="18" fillId="13" borderId="1" xfId="0" applyFont="1" applyFill="1" applyBorder="1" applyAlignment="1">
      <alignment horizontal="right" vertical="center"/>
    </xf>
    <xf numFmtId="0" fontId="23" fillId="16" borderId="7" xfId="0" applyFont="1" applyFill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textRotation="90"/>
    </xf>
    <xf numFmtId="0" fontId="56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35" fillId="0" borderId="1" xfId="0" applyFont="1" applyBorder="1" applyAlignment="1">
      <alignment horizontal="left" vertical="center"/>
    </xf>
    <xf numFmtId="0" fontId="57" fillId="4" borderId="1" xfId="0" applyFont="1" applyFill="1" applyBorder="1" applyAlignment="1">
      <alignment horizontal="left" vertical="center" indent="3"/>
    </xf>
    <xf numFmtId="0" fontId="0" fillId="0" borderId="1" xfId="0" applyBorder="1" applyAlignment="1">
      <alignment horizontal="left" vertical="center" indent="3"/>
    </xf>
    <xf numFmtId="0" fontId="57" fillId="0" borderId="1" xfId="0" applyFont="1" applyBorder="1" applyAlignment="1">
      <alignment horizontal="left" vertical="center" indent="3"/>
    </xf>
    <xf numFmtId="0" fontId="2" fillId="0" borderId="1" xfId="0" applyFont="1" applyBorder="1" applyAlignment="1">
      <alignment horizontal="left" vertical="center" wrapText="1"/>
    </xf>
    <xf numFmtId="0" fontId="56" fillId="0" borderId="7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8" fillId="17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0" fillId="4" borderId="10" xfId="0" applyFill="1" applyBorder="1" applyAlignment="1">
      <alignment horizontal="left" vertical="center" indent="3"/>
    </xf>
    <xf numFmtId="0" fontId="35" fillId="4" borderId="7" xfId="0" applyFont="1" applyFill="1" applyBorder="1" applyAlignment="1">
      <alignment horizontal="left" vertical="center"/>
    </xf>
    <xf numFmtId="0" fontId="56" fillId="4" borderId="7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58" fillId="4" borderId="1" xfId="0" applyFont="1" applyFill="1" applyBorder="1" applyAlignment="1">
      <alignment horizontal="left" vertical="center" indent="3"/>
    </xf>
    <xf numFmtId="0" fontId="59" fillId="4" borderId="1" xfId="0" applyFont="1" applyFill="1" applyBorder="1" applyAlignment="1">
      <alignment vertical="center"/>
    </xf>
    <xf numFmtId="0" fontId="58" fillId="0" borderId="1" xfId="0" applyFont="1" applyBorder="1" applyAlignment="1">
      <alignment horizontal="left" vertical="center" indent="3"/>
    </xf>
    <xf numFmtId="0" fontId="31" fillId="0" borderId="1" xfId="0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0" fontId="60" fillId="0" borderId="1" xfId="0" applyFont="1" applyBorder="1" applyAlignment="1">
      <alignment horizontal="left" vertical="center"/>
    </xf>
    <xf numFmtId="165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33" fillId="11" borderId="0" xfId="0" applyFont="1" applyFill="1" applyAlignment="1">
      <alignment vertical="top" wrapText="1"/>
    </xf>
    <xf numFmtId="0" fontId="33" fillId="12" borderId="0" xfId="0" applyFont="1" applyFill="1" applyAlignment="1">
      <alignment vertical="top" wrapText="1"/>
    </xf>
    <xf numFmtId="0" fontId="49" fillId="22" borderId="0" xfId="0" applyFont="1" applyFill="1" applyAlignment="1">
      <alignment vertical="center"/>
    </xf>
    <xf numFmtId="0" fontId="35" fillId="4" borderId="1" xfId="0" applyFont="1" applyFill="1" applyBorder="1" applyAlignment="1">
      <alignment horizontal="center" vertical="center"/>
    </xf>
    <xf numFmtId="0" fontId="61" fillId="4" borderId="1" xfId="0" applyFont="1" applyFill="1" applyBorder="1" applyAlignment="1">
      <alignment horizontal="left" vertical="center" indent="3"/>
    </xf>
    <xf numFmtId="0" fontId="61" fillId="0" borderId="1" xfId="0" applyFont="1" applyBorder="1" applyAlignment="1">
      <alignment horizontal="left" vertical="center" indent="3"/>
    </xf>
    <xf numFmtId="0" fontId="51" fillId="0" borderId="1" xfId="0" applyFont="1" applyBorder="1" applyAlignment="1">
      <alignment horizontal="left" vertical="center" indent="3"/>
    </xf>
    <xf numFmtId="0" fontId="60" fillId="0" borderId="8" xfId="0" applyFont="1" applyBorder="1" applyAlignment="1">
      <alignment horizontal="left" vertical="center"/>
    </xf>
    <xf numFmtId="0" fontId="35" fillId="4" borderId="7" xfId="0" applyFont="1" applyFill="1" applyBorder="1" applyAlignment="1">
      <alignment horizontal="center" vertical="center"/>
    </xf>
    <xf numFmtId="164" fontId="61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textRotation="90"/>
    </xf>
    <xf numFmtId="0" fontId="52" fillId="16" borderId="7" xfId="0" applyFont="1" applyFill="1" applyBorder="1" applyAlignment="1">
      <alignment horizontal="center" vertical="center" wrapText="1"/>
    </xf>
    <xf numFmtId="0" fontId="52" fillId="16" borderId="11" xfId="0" applyFont="1" applyFill="1" applyBorder="1" applyAlignment="1">
      <alignment horizontal="center" vertical="center" wrapText="1"/>
    </xf>
    <xf numFmtId="0" fontId="52" fillId="16" borderId="5" xfId="0" applyFont="1" applyFill="1" applyBorder="1" applyAlignment="1">
      <alignment horizontal="center" vertical="center" wrapText="1"/>
    </xf>
    <xf numFmtId="2" fontId="63" fillId="0" borderId="1" xfId="0" applyNumberFormat="1" applyFont="1" applyBorder="1" applyAlignment="1">
      <alignment vertical="center" wrapText="1"/>
    </xf>
    <xf numFmtId="0" fontId="64" fillId="0" borderId="1" xfId="0" applyFont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right" vertical="center"/>
    </xf>
    <xf numFmtId="164" fontId="17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56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1" fontId="1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2" fontId="17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vertical="top" wrapText="1"/>
    </xf>
    <xf numFmtId="0" fontId="16" fillId="0" borderId="0" xfId="0" applyFont="1" applyAlignment="1">
      <alignment vertical="center"/>
    </xf>
    <xf numFmtId="0" fontId="6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34" fillId="0" borderId="0" xfId="0" applyFont="1" applyBorder="1" applyAlignment="1">
      <alignment horizontal="center" vertical="center" textRotation="90"/>
    </xf>
    <xf numFmtId="2" fontId="0" fillId="4" borderId="1" xfId="0" applyNumberFormat="1" applyFill="1" applyBorder="1" applyAlignment="1">
      <alignment horizontal="left" vertical="center" indent="3"/>
    </xf>
    <xf numFmtId="0" fontId="16" fillId="2" borderId="1" xfId="0" applyFont="1" applyFill="1" applyBorder="1" applyAlignment="1">
      <alignment wrapText="1"/>
    </xf>
    <xf numFmtId="0" fontId="18" fillId="2" borderId="10" xfId="0" applyFont="1" applyFill="1" applyBorder="1"/>
    <xf numFmtId="0" fontId="16" fillId="15" borderId="10" xfId="0" applyFont="1" applyFill="1" applyBorder="1"/>
    <xf numFmtId="0" fontId="16" fillId="0" borderId="10" xfId="0" applyFont="1" applyBorder="1" applyAlignment="1">
      <alignment horizontal="left" vertical="center"/>
    </xf>
    <xf numFmtId="0" fontId="16" fillId="2" borderId="5" xfId="0" applyFont="1" applyFill="1" applyBorder="1" applyAlignment="1">
      <alignment wrapText="1"/>
    </xf>
    <xf numFmtId="0" fontId="18" fillId="2" borderId="3" xfId="0" applyFont="1" applyFill="1" applyBorder="1"/>
    <xf numFmtId="0" fontId="18" fillId="0" borderId="3" xfId="0" applyFont="1" applyBorder="1"/>
    <xf numFmtId="0" fontId="16" fillId="15" borderId="3" xfId="0" applyFont="1" applyFill="1" applyBorder="1"/>
    <xf numFmtId="0" fontId="16" fillId="13" borderId="5" xfId="0" applyFont="1" applyFill="1" applyBorder="1"/>
    <xf numFmtId="0" fontId="18" fillId="13" borderId="3" xfId="0" applyFont="1" applyFill="1" applyBorder="1"/>
    <xf numFmtId="0" fontId="16" fillId="15" borderId="1" xfId="0" applyFont="1" applyFill="1" applyBorder="1"/>
    <xf numFmtId="0" fontId="58" fillId="0" borderId="1" xfId="0" applyFont="1" applyBorder="1" applyAlignment="1">
      <alignment horizontal="right" vertical="center"/>
    </xf>
    <xf numFmtId="0" fontId="35" fillId="0" borderId="1" xfId="0" applyFont="1" applyBorder="1" applyAlignment="1">
      <alignment horizontal="left" vertical="center" wrapText="1"/>
    </xf>
    <xf numFmtId="0" fontId="67" fillId="0" borderId="8" xfId="0" applyFont="1" applyBorder="1" applyAlignment="1">
      <alignment horizontal="right" vertical="center"/>
    </xf>
    <xf numFmtId="0" fontId="31" fillId="0" borderId="1" xfId="0" applyFont="1" applyBorder="1" applyAlignment="1">
      <alignment wrapText="1"/>
    </xf>
    <xf numFmtId="0" fontId="31" fillId="0" borderId="5" xfId="0" applyFont="1" applyBorder="1" applyAlignment="1">
      <alignment wrapText="1"/>
    </xf>
    <xf numFmtId="0" fontId="16" fillId="26" borderId="0" xfId="0" applyFont="1" applyFill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3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64" fillId="0" borderId="0" xfId="0" applyNumberFormat="1" applyFont="1" applyAlignment="1">
      <alignment horizontal="center" wrapText="1"/>
    </xf>
    <xf numFmtId="0" fontId="64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/>
    </xf>
    <xf numFmtId="0" fontId="2" fillId="4" borderId="0" xfId="0" applyFont="1" applyFill="1"/>
    <xf numFmtId="0" fontId="50" fillId="0" borderId="0" xfId="1" applyFont="1"/>
    <xf numFmtId="49" fontId="2" fillId="0" borderId="0" xfId="1" applyNumberFormat="1" applyFont="1"/>
    <xf numFmtId="0" fontId="0" fillId="0" borderId="1" xfId="0" applyFill="1" applyBorder="1" applyAlignment="1">
      <alignment horizontal="left" vertical="center" indent="3"/>
    </xf>
    <xf numFmtId="0" fontId="21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 textRotation="90"/>
    </xf>
    <xf numFmtId="0" fontId="34" fillId="0" borderId="4" xfId="0" applyFont="1" applyFill="1" applyBorder="1" applyAlignment="1">
      <alignment horizontal="center" vertical="center" textRotation="90"/>
    </xf>
    <xf numFmtId="1" fontId="70" fillId="0" borderId="1" xfId="0" applyNumberFormat="1" applyFont="1" applyFill="1" applyBorder="1" applyAlignment="1">
      <alignment horizontal="center" vertical="center" wrapText="1"/>
    </xf>
    <xf numFmtId="164" fontId="69" fillId="0" borderId="1" xfId="0" applyNumberFormat="1" applyFont="1" applyFill="1" applyBorder="1" applyAlignment="1">
      <alignment horizontal="center"/>
    </xf>
    <xf numFmtId="165" fontId="70" fillId="0" borderId="1" xfId="0" applyNumberFormat="1" applyFont="1" applyFill="1" applyBorder="1" applyAlignment="1">
      <alignment vertical="center"/>
    </xf>
    <xf numFmtId="1" fontId="71" fillId="0" borderId="1" xfId="0" applyNumberFormat="1" applyFont="1" applyFill="1" applyBorder="1" applyAlignment="1">
      <alignment horizontal="center" vertical="center" wrapText="1"/>
    </xf>
    <xf numFmtId="164" fontId="72" fillId="0" borderId="1" xfId="0" applyNumberFormat="1" applyFont="1" applyFill="1" applyBorder="1" applyAlignment="1">
      <alignment horizontal="center"/>
    </xf>
    <xf numFmtId="164" fontId="73" fillId="0" borderId="1" xfId="0" applyNumberFormat="1" applyFont="1" applyFill="1" applyBorder="1" applyAlignment="1">
      <alignment horizontal="center"/>
    </xf>
    <xf numFmtId="165" fontId="74" fillId="0" borderId="1" xfId="0" applyNumberFormat="1" applyFont="1" applyFill="1" applyBorder="1" applyAlignment="1">
      <alignment horizontal="center" vertical="center"/>
    </xf>
    <xf numFmtId="164" fontId="75" fillId="0" borderId="1" xfId="0" applyNumberFormat="1" applyFont="1" applyFill="1" applyBorder="1" applyAlignment="1">
      <alignment horizontal="center"/>
    </xf>
    <xf numFmtId="165" fontId="74" fillId="0" borderId="1" xfId="0" applyNumberFormat="1" applyFont="1" applyFill="1" applyBorder="1" applyAlignment="1">
      <alignment vertical="center"/>
    </xf>
    <xf numFmtId="0" fontId="70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164" fontId="37" fillId="0" borderId="1" xfId="0" applyNumberFormat="1" applyFont="1" applyFill="1" applyBorder="1" applyAlignment="1">
      <alignment horizontal="center"/>
    </xf>
    <xf numFmtId="164" fontId="76" fillId="0" borderId="1" xfId="0" applyNumberFormat="1" applyFont="1" applyFill="1" applyBorder="1" applyAlignment="1">
      <alignment horizontal="center"/>
    </xf>
    <xf numFmtId="1" fontId="77" fillId="0" borderId="1" xfId="0" applyNumberFormat="1" applyFont="1" applyFill="1" applyBorder="1" applyAlignment="1">
      <alignment horizontal="center" vertical="center" wrapText="1"/>
    </xf>
    <xf numFmtId="164" fontId="77" fillId="0" borderId="1" xfId="0" applyNumberFormat="1" applyFont="1" applyFill="1" applyBorder="1" applyAlignment="1">
      <alignment horizontal="center"/>
    </xf>
    <xf numFmtId="165" fontId="78" fillId="0" borderId="1" xfId="0" applyNumberFormat="1" applyFont="1" applyFill="1" applyBorder="1" applyAlignment="1">
      <alignment horizontal="center" vertical="center"/>
    </xf>
    <xf numFmtId="165" fontId="77" fillId="0" borderId="1" xfId="0" applyNumberFormat="1" applyFont="1" applyFill="1" applyBorder="1" applyAlignment="1">
      <alignment vertical="center"/>
    </xf>
    <xf numFmtId="0" fontId="76" fillId="0" borderId="1" xfId="0" applyFont="1" applyFill="1" applyBorder="1" applyAlignment="1">
      <alignment horizontal="left" vertical="center" indent="3"/>
    </xf>
    <xf numFmtId="0" fontId="79" fillId="0" borderId="1" xfId="0" applyFont="1" applyFill="1" applyBorder="1" applyAlignment="1">
      <alignment horizontal="left" vertical="center" wrapText="1"/>
    </xf>
    <xf numFmtId="0" fontId="69" fillId="4" borderId="1" xfId="0" applyFont="1" applyFill="1" applyBorder="1" applyAlignment="1">
      <alignment horizontal="left" vertical="center" indent="3"/>
    </xf>
    <xf numFmtId="0" fontId="74" fillId="0" borderId="1" xfId="0" applyFont="1" applyFill="1" applyBorder="1" applyAlignment="1">
      <alignment horizontal="left" vertical="center"/>
    </xf>
    <xf numFmtId="0" fontId="70" fillId="0" borderId="1" xfId="0" applyFont="1" applyFill="1" applyBorder="1" applyAlignment="1">
      <alignment horizontal="right" vertical="center"/>
    </xf>
    <xf numFmtId="0" fontId="69" fillId="0" borderId="1" xfId="0" applyFont="1" applyFill="1" applyBorder="1" applyAlignment="1">
      <alignment horizontal="left" vertical="center" indent="3"/>
    </xf>
    <xf numFmtId="0" fontId="52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left" vertical="center" indent="3"/>
    </xf>
    <xf numFmtId="0" fontId="3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indent="3"/>
    </xf>
    <xf numFmtId="0" fontId="58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>
      <alignment horizontal="left" vertical="center" indent="3"/>
    </xf>
    <xf numFmtId="0" fontId="16" fillId="0" borderId="1" xfId="0" applyFont="1" applyFill="1" applyBorder="1" applyAlignment="1">
      <alignment vertical="center"/>
    </xf>
    <xf numFmtId="0" fontId="77" fillId="0" borderId="1" xfId="0" applyFont="1" applyFill="1" applyBorder="1" applyAlignment="1">
      <alignment horizontal="left" vertical="center" indent="3"/>
    </xf>
    <xf numFmtId="0" fontId="70" fillId="0" borderId="1" xfId="0" applyFont="1" applyFill="1" applyBorder="1" applyAlignment="1">
      <alignment vertical="center"/>
    </xf>
    <xf numFmtId="165" fontId="70" fillId="0" borderId="1" xfId="0" applyNumberFormat="1" applyFont="1" applyFill="1" applyBorder="1" applyAlignment="1">
      <alignment horizontal="center" vertical="center"/>
    </xf>
    <xf numFmtId="0" fontId="80" fillId="0" borderId="1" xfId="0" applyFont="1" applyFill="1" applyBorder="1" applyAlignment="1">
      <alignment horizontal="center" vertical="center"/>
    </xf>
    <xf numFmtId="0" fontId="18" fillId="17" borderId="8" xfId="0" applyFont="1" applyFill="1" applyBorder="1" applyAlignment="1">
      <alignment horizontal="center" vertical="center"/>
    </xf>
    <xf numFmtId="1" fontId="16" fillId="17" borderId="1" xfId="0" applyNumberFormat="1" applyFont="1" applyFill="1" applyBorder="1" applyAlignment="1">
      <alignment horizontal="left" vertical="center" wrapText="1"/>
    </xf>
    <xf numFmtId="0" fontId="53" fillId="17" borderId="1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/>
    </xf>
    <xf numFmtId="0" fontId="29" fillId="11" borderId="1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 textRotation="90"/>
    </xf>
    <xf numFmtId="1" fontId="16" fillId="17" borderId="8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/>
    </xf>
    <xf numFmtId="0" fontId="21" fillId="6" borderId="3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textRotation="90"/>
    </xf>
    <xf numFmtId="0" fontId="34" fillId="0" borderId="4" xfId="0" applyFont="1" applyBorder="1" applyAlignment="1">
      <alignment horizontal="center" vertical="center" textRotation="90"/>
    </xf>
    <xf numFmtId="0" fontId="30" fillId="0" borderId="4" xfId="0" applyFont="1" applyBorder="1" applyAlignment="1">
      <alignment horizontal="center" vertical="center" textRotation="90"/>
    </xf>
    <xf numFmtId="0" fontId="19" fillId="5" borderId="0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52" fillId="16" borderId="1" xfId="0" applyFont="1" applyFill="1" applyBorder="1" applyAlignment="1">
      <alignment horizontal="center" vertical="center" wrapText="1"/>
    </xf>
    <xf numFmtId="1" fontId="16" fillId="17" borderId="8" xfId="0" applyNumberFormat="1" applyFont="1" applyFill="1" applyBorder="1" applyAlignment="1">
      <alignment horizontal="left" vertical="center" wrapText="1"/>
    </xf>
    <xf numFmtId="1" fontId="16" fillId="17" borderId="1" xfId="0" applyNumberFormat="1" applyFont="1" applyFill="1" applyBorder="1" applyAlignment="1">
      <alignment horizontal="center" vertical="center" wrapText="1"/>
    </xf>
    <xf numFmtId="0" fontId="65" fillId="0" borderId="7" xfId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62" fillId="23" borderId="1" xfId="0" applyFont="1" applyFill="1" applyBorder="1" applyAlignment="1">
      <alignment horizontal="center" vertical="center"/>
    </xf>
    <xf numFmtId="0" fontId="66" fillId="24" borderId="1" xfId="0" applyFont="1" applyFill="1" applyBorder="1" applyAlignment="1">
      <alignment horizontal="center" vertical="center"/>
    </xf>
    <xf numFmtId="0" fontId="62" fillId="25" borderId="1" xfId="0" applyFont="1" applyFill="1" applyBorder="1" applyAlignment="1">
      <alignment horizontal="center" vertical="center"/>
    </xf>
    <xf numFmtId="0" fontId="53" fillId="17" borderId="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2" fillId="26" borderId="1" xfId="0" applyFont="1" applyFill="1" applyBorder="1" applyAlignment="1">
      <alignment horizontal="center" vertical="center"/>
    </xf>
    <xf numFmtId="0" fontId="62" fillId="27" borderId="1" xfId="0" applyFont="1" applyFill="1" applyBorder="1" applyAlignment="1">
      <alignment horizontal="center" vertical="center"/>
    </xf>
    <xf numFmtId="0" fontId="62" fillId="28" borderId="1" xfId="0" applyFont="1" applyFill="1" applyBorder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6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EDEDED"/>
      <rgbColor rgb="FF0000FF"/>
      <rgbColor rgb="FFFFFF00"/>
      <rgbColor rgb="FFFF00FF"/>
      <rgbColor rgb="FFE2EFDA"/>
      <rgbColor rgb="FF800000"/>
      <rgbColor rgb="FF008000"/>
      <rgbColor rgb="FF00000A"/>
      <rgbColor rgb="FFBF9000"/>
      <rgbColor rgb="FF800080"/>
      <rgbColor rgb="FFFDEEE3"/>
      <rgbColor rgb="FFBFBF99"/>
      <rgbColor rgb="FF4F81BD"/>
      <rgbColor rgb="FF9BC2E6"/>
      <rgbColor rgb="FF7030A0"/>
      <rgbColor rgb="FFFFFFCC"/>
      <rgbColor rgb="FFCCECFF"/>
      <rgbColor rgb="FF660066"/>
      <rgbColor rgb="FFD9D9D9"/>
      <rgbColor rgb="FF0070C0"/>
      <rgbColor rgb="FFCCCCFF"/>
      <rgbColor rgb="FF000080"/>
      <rgbColor rgb="FFFF00FF"/>
      <rgbColor rgb="FFC6E0B4"/>
      <rgbColor rgb="FFEBF1DE"/>
      <rgbColor rgb="FF800080"/>
      <rgbColor rgb="FF800000"/>
      <rgbColor rgb="FF008080"/>
      <rgbColor rgb="FF0000FF"/>
      <rgbColor rgb="FFEDE9FD"/>
      <rgbColor rgb="FFDDEBF7"/>
      <rgbColor rgb="FFCCFFCC"/>
      <rgbColor rgb="FFFFF2CC"/>
      <rgbColor rgb="FF99CCFF"/>
      <rgbColor rgb="FFFFCCFF"/>
      <rgbColor rgb="FFB2B2B2"/>
      <rgbColor rgb="FFFFCC99"/>
      <rgbColor rgb="FF558ED5"/>
      <rgbColor rgb="FF4BACC6"/>
      <rgbColor rgb="FFA9D08E"/>
      <rgbColor rgb="FFFFC000"/>
      <rgbColor rgb="FFFF8C00"/>
      <rgbColor rgb="FFFEDEF8"/>
      <rgbColor rgb="FF376092"/>
      <rgbColor rgb="FF7299C0"/>
      <rgbColor rgb="FF003366"/>
      <rgbColor rgb="FF00B050"/>
      <rgbColor rgb="FF003300"/>
      <rgbColor rgb="FF333300"/>
      <rgbColor rgb="FF993300"/>
      <rgbColor rgb="FFFDEADA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209550</xdr:colOff>
      <xdr:row>44</xdr:row>
      <xdr:rowOff>47625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209550</xdr:colOff>
      <xdr:row>44</xdr:row>
      <xdr:rowOff>47625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209550</xdr:colOff>
      <xdr:row>44</xdr:row>
      <xdr:rowOff>47625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209550</xdr:colOff>
      <xdr:row>44</xdr:row>
      <xdr:rowOff>47625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209550</xdr:colOff>
      <xdr:row>43</xdr:row>
      <xdr:rowOff>47625</xdr:rowOff>
    </xdr:to>
    <xdr:sp macro="" textlink="">
      <xdr:nvSpPr>
        <xdr:cNvPr id="102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209550</xdr:colOff>
      <xdr:row>43</xdr:row>
      <xdr:rowOff>47625</xdr:rowOff>
    </xdr:to>
    <xdr:sp macro="" textlink="">
      <xdr:nvSpPr>
        <xdr:cNvPr id="102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209550</xdr:colOff>
      <xdr:row>43</xdr:row>
      <xdr:rowOff>47625</xdr:rowOff>
    </xdr:to>
    <xdr:sp macro="" textlink="">
      <xdr:nvSpPr>
        <xdr:cNvPr id="102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200025</xdr:colOff>
      <xdr:row>42</xdr:row>
      <xdr:rowOff>28575</xdr:rowOff>
    </xdr:to>
    <xdr:sp macro="" textlink="">
      <xdr:nvSpPr>
        <xdr:cNvPr id="112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200025</xdr:colOff>
      <xdr:row>42</xdr:row>
      <xdr:rowOff>28575</xdr:rowOff>
    </xdr:to>
    <xdr:sp macro="" textlink="">
      <xdr:nvSpPr>
        <xdr:cNvPr id="112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200025</xdr:colOff>
      <xdr:row>42</xdr:row>
      <xdr:rowOff>28575</xdr:rowOff>
    </xdr:to>
    <xdr:sp macro="" textlink="">
      <xdr:nvSpPr>
        <xdr:cNvPr id="112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2790825</xdr:colOff>
      <xdr:row>43</xdr:row>
      <xdr:rowOff>47625</xdr:rowOff>
    </xdr:to>
    <xdr:sp macro="" textlink="">
      <xdr:nvSpPr>
        <xdr:cNvPr id="122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2790825</xdr:colOff>
      <xdr:row>43</xdr:row>
      <xdr:rowOff>47625</xdr:rowOff>
    </xdr:to>
    <xdr:sp macro="" textlink="">
      <xdr:nvSpPr>
        <xdr:cNvPr id="122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2790825</xdr:colOff>
      <xdr:row>43</xdr:row>
      <xdr:rowOff>47625</xdr:rowOff>
    </xdr:to>
    <xdr:sp macro="" textlink="">
      <xdr:nvSpPr>
        <xdr:cNvPr id="122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5124450</xdr:colOff>
      <xdr:row>42</xdr:row>
      <xdr:rowOff>0</xdr:rowOff>
    </xdr:to>
    <xdr:sp macro="" textlink="">
      <xdr:nvSpPr>
        <xdr:cNvPr id="133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5124450</xdr:colOff>
      <xdr:row>42</xdr:row>
      <xdr:rowOff>0</xdr:rowOff>
    </xdr:to>
    <xdr:sp macro="" textlink="">
      <xdr:nvSpPr>
        <xdr:cNvPr id="133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5124450</xdr:colOff>
      <xdr:row>42</xdr:row>
      <xdr:rowOff>0</xdr:rowOff>
    </xdr:to>
    <xdr:sp macro="" textlink="">
      <xdr:nvSpPr>
        <xdr:cNvPr id="133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4867275</xdr:colOff>
      <xdr:row>43</xdr:row>
      <xdr:rowOff>9525</xdr:rowOff>
    </xdr:to>
    <xdr:sp macro="" textlink="">
      <xdr:nvSpPr>
        <xdr:cNvPr id="143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4867275</xdr:colOff>
      <xdr:row>43</xdr:row>
      <xdr:rowOff>9525</xdr:rowOff>
    </xdr:to>
    <xdr:sp macro="" textlink="">
      <xdr:nvSpPr>
        <xdr:cNvPr id="143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123825</xdr:colOff>
      <xdr:row>42</xdr:row>
      <xdr:rowOff>161925</xdr:rowOff>
    </xdr:to>
    <xdr:sp macro="" textlink="">
      <xdr:nvSpPr>
        <xdr:cNvPr id="153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123825</xdr:colOff>
      <xdr:row>42</xdr:row>
      <xdr:rowOff>161925</xdr:rowOff>
    </xdr:to>
    <xdr:sp macro="" textlink="">
      <xdr:nvSpPr>
        <xdr:cNvPr id="153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38100</xdr:colOff>
      <xdr:row>43</xdr:row>
      <xdr:rowOff>0</xdr:rowOff>
    </xdr:to>
    <xdr:sp macro="" textlink="">
      <xdr:nvSpPr>
        <xdr:cNvPr id="163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43</xdr:row>
      <xdr:rowOff>0</xdr:rowOff>
    </xdr:to>
    <xdr:sp macro="" textlink="">
      <xdr:nvSpPr>
        <xdr:cNvPr id="163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371475</xdr:colOff>
      <xdr:row>43</xdr:row>
      <xdr:rowOff>19050</xdr:rowOff>
    </xdr:to>
    <xdr:sp macro="" textlink="">
      <xdr:nvSpPr>
        <xdr:cNvPr id="174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371475</xdr:colOff>
      <xdr:row>43</xdr:row>
      <xdr:rowOff>19050</xdr:rowOff>
    </xdr:to>
    <xdr:sp macro="" textlink="">
      <xdr:nvSpPr>
        <xdr:cNvPr id="174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427320</xdr:colOff>
      <xdr:row>46</xdr:row>
      <xdr:rowOff>132120</xdr:rowOff>
    </xdr:to>
    <xdr:pic>
      <xdr:nvPicPr>
        <xdr:cNvPr id="2" name="Imag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807480" y="167400"/>
          <a:ext cx="6889320" cy="7675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352080</xdr:colOff>
      <xdr:row>41</xdr:row>
      <xdr:rowOff>66240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07480" y="167400"/>
          <a:ext cx="6814080" cy="6771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762000</xdr:colOff>
      <xdr:row>43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762000</xdr:colOff>
      <xdr:row>43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800100</xdr:colOff>
      <xdr:row>43</xdr:row>
      <xdr:rowOff>0</xdr:rowOff>
    </xdr:to>
    <xdr:sp macro="" textlink="">
      <xdr:nvSpPr>
        <xdr:cNvPr id="3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800100</xdr:colOff>
      <xdr:row>43</xdr:row>
      <xdr:rowOff>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1038225</xdr:colOff>
      <xdr:row>45</xdr:row>
      <xdr:rowOff>57150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1038225</xdr:colOff>
      <xdr:row>45</xdr:row>
      <xdr:rowOff>57150</xdr:rowOff>
    </xdr:to>
    <xdr:sp macro="" textlink="">
      <xdr:nvSpPr>
        <xdr:cNvPr id="4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628650</xdr:colOff>
      <xdr:row>43</xdr:row>
      <xdr:rowOff>0</xdr:rowOff>
    </xdr:to>
    <xdr:sp macro="" textlink="">
      <xdr:nvSpPr>
        <xdr:cNvPr id="51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628650</xdr:colOff>
      <xdr:row>43</xdr:row>
      <xdr:rowOff>0</xdr:rowOff>
    </xdr:to>
    <xdr:sp macro="" textlink="">
      <xdr:nvSpPr>
        <xdr:cNvPr id="51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628650</xdr:colOff>
      <xdr:row>43</xdr:row>
      <xdr:rowOff>0</xdr:rowOff>
    </xdr:to>
    <xdr:sp macro="" textlink="">
      <xdr:nvSpPr>
        <xdr:cNvPr id="51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466725</xdr:colOff>
      <xdr:row>45</xdr:row>
      <xdr:rowOff>57150</xdr:rowOff>
    </xdr:to>
    <xdr:sp macro="" textlink="">
      <xdr:nvSpPr>
        <xdr:cNvPr id="61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466725</xdr:colOff>
      <xdr:row>45</xdr:row>
      <xdr:rowOff>57150</xdr:rowOff>
    </xdr:to>
    <xdr:sp macro="" textlink="">
      <xdr:nvSpPr>
        <xdr:cNvPr id="61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923925</xdr:colOff>
      <xdr:row>42</xdr:row>
      <xdr:rowOff>123825</xdr:rowOff>
    </xdr:to>
    <xdr:sp macro="" textlink="">
      <xdr:nvSpPr>
        <xdr:cNvPr id="71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923925</xdr:colOff>
      <xdr:row>42</xdr:row>
      <xdr:rowOff>123825</xdr:rowOff>
    </xdr:to>
    <xdr:sp macro="" textlink="">
      <xdr:nvSpPr>
        <xdr:cNvPr id="71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923925</xdr:colOff>
      <xdr:row>42</xdr:row>
      <xdr:rowOff>123825</xdr:rowOff>
    </xdr:to>
    <xdr:sp macro="" textlink="">
      <xdr:nvSpPr>
        <xdr:cNvPr id="71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228600</xdr:colOff>
      <xdr:row>43</xdr:row>
      <xdr:rowOff>0</xdr:rowOff>
    </xdr:to>
    <xdr:sp macro="" textlink="">
      <xdr:nvSpPr>
        <xdr:cNvPr id="81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228600</xdr:colOff>
      <xdr:row>43</xdr:row>
      <xdr:rowOff>0</xdr:rowOff>
    </xdr:to>
    <xdr:sp macro="" textlink="">
      <xdr:nvSpPr>
        <xdr:cNvPr id="81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228600</xdr:colOff>
      <xdr:row>43</xdr:row>
      <xdr:rowOff>0</xdr:rowOff>
    </xdr:to>
    <xdr:sp macro="" textlink="">
      <xdr:nvSpPr>
        <xdr:cNvPr id="81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733425</xdr:colOff>
      <xdr:row>43</xdr:row>
      <xdr:rowOff>0</xdr:rowOff>
    </xdr:to>
    <xdr:sp macro="" textlink="">
      <xdr:nvSpPr>
        <xdr:cNvPr id="92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733425</xdr:colOff>
      <xdr:row>43</xdr:row>
      <xdr:rowOff>0</xdr:rowOff>
    </xdr:to>
    <xdr:sp macro="" textlink="">
      <xdr:nvSpPr>
        <xdr:cNvPr id="92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dagaud\Downloads\MAQUETTES%20PEDAGOGIQUES_BUT-DUT%20&amp;%20LP\MCC_2021-2022\Copie%20de%20IUT18-MCC%202021-2022%20LP%20M&#233;tiers%20du%20BTP%20Indice%202021%2005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quettes%20pedagogiques_but-dut%20&amp;%20lp/mcc_2022-2023/but/m3c_but%20gea_fichier%20but1%20&amp;%202%20pour%20maquette%20but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quettes%20pedagogiques_but-dut%20&amp;%20lp/mcc_2022-2023/but/gccd/20-09-2022_m3c_but%20gccd%20fichier%20but%201%20&amp;%202%20pour%20maquette%20bu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imbault\downloads\2023-2024_m3c%20gc_but%201,%202%20&amp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e.-dates conseils"/>
      <sheetName val="MCC_maquettes2019-2020"/>
      <sheetName val="cout maquette apres MCC"/>
      <sheetName val="Liste de valeur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ix"/>
      <sheetName val="Feuil1"/>
      <sheetName val="CNU"/>
      <sheetName val="Codes CNU"/>
      <sheetName val="BUT1 - 22_23"/>
      <sheetName val="BUT2 Parcours GCFF FI - 22_23"/>
      <sheetName val="BUT2 Parcours GCFF FA - 22_23"/>
      <sheetName val="BUT2 Parcours GEMA FI - 22_23"/>
      <sheetName val="BUT2 Parcours GEMA FA - 22_23"/>
      <sheetName val="BUT2 Parcours GPRH FI - 22_ 23"/>
      <sheetName val="BUT2 Parcours GPRH FA - 22_ 23"/>
      <sheetName val="Param"/>
      <sheetName val="Feuil4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NU"/>
      <sheetName val="Codes CNU"/>
      <sheetName val="BUT1 - 22_23"/>
      <sheetName val="choix"/>
      <sheetName val="BUT2 Parcours TB FI - 22_23 "/>
      <sheetName val="BUT2 Parcours TB FA - 22_23"/>
      <sheetName val="BUT2 Parcours BEC FI - 22_23"/>
      <sheetName val="BUT2 Parcours BEC FA - 22_23"/>
      <sheetName val="BUT2 Parcours RAPEB FI - 22_2"/>
      <sheetName val="BUT2 Parcours RAPEB FA - 22_23"/>
      <sheetName val="BUT2 Parcours TP FI - 22_23 "/>
      <sheetName val="BUT2 Parcours TP FA - 22_23"/>
      <sheetName val="ASSIDUITE"/>
      <sheetName val="Param"/>
      <sheetName val="Feuil4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ix"/>
      <sheetName val="Feuil1"/>
      <sheetName val="CNU"/>
      <sheetName val="BUT1 - 23_24"/>
      <sheetName val="BUT2 Parcours TB FI - 23_24 "/>
      <sheetName val="BUT2 Parcours TB FA - 23_24"/>
      <sheetName val="BUT2 Parcours BEC FI - 23_24"/>
      <sheetName val="BUT2 Parcours BEC FA - 23_24"/>
      <sheetName val="BUT2 Parcours RAPEB FI - 23_24"/>
      <sheetName val="BUT2 Parcours RAPEB FA - 23_24"/>
      <sheetName val="BUT2 Parcours TP FI - 23_24 "/>
      <sheetName val="BUT2 Parcours TP FA - 23_24"/>
      <sheetName val="ASSIDUITE"/>
      <sheetName val="Engagement sport"/>
      <sheetName val="Codes CNU"/>
      <sheetName val="Param"/>
      <sheetName val="Feuil4"/>
      <sheetName val="Feuil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5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zoomScaleNormal="100" workbookViewId="0">
      <selection activeCell="L4" sqref="L4"/>
    </sheetView>
  </sheetViews>
  <sheetFormatPr baseColWidth="10" defaultColWidth="9.140625" defaultRowHeight="12.75" x14ac:dyDescent="0.2"/>
  <cols>
    <col min="1" max="1025" width="11.28515625" customWidth="1"/>
  </cols>
  <sheetData>
    <row r="1" spans="1:3" x14ac:dyDescent="0.2">
      <c r="A1" s="1" t="s">
        <v>0</v>
      </c>
      <c r="B1" s="1" t="s">
        <v>1</v>
      </c>
      <c r="C1" s="1" t="s">
        <v>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157"/>
  <sheetViews>
    <sheetView topLeftCell="Q1" zoomScale="90" zoomScaleNormal="90" zoomScalePageLayoutView="80" workbookViewId="0">
      <selection activeCell="T9" sqref="T9"/>
    </sheetView>
  </sheetViews>
  <sheetFormatPr baseColWidth="10" defaultColWidth="9.140625" defaultRowHeight="12.75" x14ac:dyDescent="0.2"/>
  <cols>
    <col min="1" max="1" width="11.28515625" style="17" customWidth="1"/>
    <col min="2" max="2" width="93.140625" style="17" customWidth="1"/>
    <col min="3" max="3" width="8.42578125" style="17" customWidth="1"/>
    <col min="4" max="4" width="6.28515625" style="17" customWidth="1"/>
    <col min="5" max="5" width="16.7109375" style="17" customWidth="1"/>
    <col min="6" max="6" width="16.5703125" style="17" customWidth="1"/>
    <col min="7" max="7" width="16.7109375" style="17" customWidth="1"/>
    <col min="8" max="8" width="17.42578125" style="17" customWidth="1"/>
    <col min="9" max="9" width="17" style="17" customWidth="1"/>
    <col min="10" max="10" width="14.5703125" style="17" customWidth="1"/>
    <col min="11" max="11" width="13.7109375" style="17" customWidth="1"/>
    <col min="12" max="12" width="39.140625" style="17" customWidth="1"/>
    <col min="13" max="19" width="8.140625" style="17" customWidth="1"/>
    <col min="20" max="20" width="17.28515625" style="17" customWidth="1"/>
    <col min="21" max="24" width="9.7109375" style="18" customWidth="1"/>
    <col min="25" max="25" width="10" style="18" customWidth="1"/>
    <col min="26" max="26" width="14.85546875" style="17" customWidth="1"/>
    <col min="27" max="27" width="47.85546875" style="17" customWidth="1"/>
    <col min="28" max="28" width="29.7109375" style="17" customWidth="1"/>
    <col min="29" max="29" width="20.5703125" style="17" customWidth="1"/>
    <col min="30" max="1025" width="11.28515625" style="17" customWidth="1"/>
  </cols>
  <sheetData>
    <row r="1" spans="1:33" ht="35.450000000000003" customHeight="1" x14ac:dyDescent="0.2">
      <c r="B1" s="19" t="s">
        <v>292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80" t="s">
        <v>524</v>
      </c>
      <c r="U1" s="280"/>
      <c r="V1" s="280"/>
      <c r="W1" s="280"/>
      <c r="X1" s="280"/>
      <c r="Y1" s="280"/>
    </row>
    <row r="2" spans="1:33" ht="15.75" customHeight="1" x14ac:dyDescent="0.2">
      <c r="B2" s="19"/>
      <c r="C2" s="21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1"/>
      <c r="W2" s="21"/>
      <c r="X2" s="21"/>
      <c r="Y2" s="21"/>
    </row>
    <row r="3" spans="1:33" s="22" customFormat="1" ht="1.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70"/>
      <c r="U3" s="270"/>
      <c r="V3" s="270"/>
      <c r="W3" s="270"/>
      <c r="X3" s="270"/>
      <c r="Y3" s="270"/>
    </row>
    <row r="4" spans="1:33" s="22" customFormat="1" ht="15.75" hidden="1" customHeight="1" x14ac:dyDescent="0.2">
      <c r="B4" s="23"/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7"/>
      <c r="W4" s="27"/>
      <c r="X4" s="27"/>
      <c r="Y4" s="27"/>
    </row>
    <row r="5" spans="1:33" s="22" customFormat="1" ht="21.75" customHeight="1" x14ac:dyDescent="0.2">
      <c r="B5" s="23"/>
      <c r="C5" s="20"/>
      <c r="D5" s="20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0"/>
      <c r="V5" s="20"/>
      <c r="W5" s="20"/>
      <c r="X5" s="20"/>
      <c r="Y5" s="20"/>
    </row>
    <row r="6" spans="1:33" s="32" customFormat="1" ht="18" customHeight="1" x14ac:dyDescent="0.2">
      <c r="A6" s="271" t="s">
        <v>294</v>
      </c>
      <c r="B6" s="272" t="s">
        <v>295</v>
      </c>
      <c r="C6" s="272" t="s">
        <v>296</v>
      </c>
      <c r="D6" s="272" t="s">
        <v>297</v>
      </c>
      <c r="E6" s="273" t="s">
        <v>298</v>
      </c>
      <c r="F6" s="273" t="s">
        <v>299</v>
      </c>
      <c r="G6" s="273" t="s">
        <v>300</v>
      </c>
      <c r="H6" s="273" t="s">
        <v>301</v>
      </c>
      <c r="I6" s="273" t="s">
        <v>302</v>
      </c>
      <c r="J6" s="274" t="s">
        <v>303</v>
      </c>
      <c r="K6" s="281" t="s">
        <v>427</v>
      </c>
      <c r="L6" s="282"/>
      <c r="M6" s="121"/>
      <c r="N6" s="121"/>
      <c r="O6" s="121"/>
      <c r="P6" s="121"/>
      <c r="Q6" s="121"/>
      <c r="R6" s="121"/>
      <c r="S6" s="121"/>
      <c r="T6" s="275" t="s">
        <v>304</v>
      </c>
      <c r="U6" s="276" t="s">
        <v>305</v>
      </c>
      <c r="V6" s="276"/>
      <c r="W6" s="276"/>
      <c r="X6" s="276"/>
      <c r="Y6" s="31"/>
    </row>
    <row r="7" spans="1:33" s="38" customFormat="1" ht="33.75" customHeight="1" x14ac:dyDescent="0.2">
      <c r="A7" s="271"/>
      <c r="B7" s="272"/>
      <c r="C7" s="272"/>
      <c r="D7" s="272"/>
      <c r="E7" s="273"/>
      <c r="F7" s="273"/>
      <c r="G7" s="273"/>
      <c r="H7" s="273"/>
      <c r="I7" s="273"/>
      <c r="J7" s="274"/>
      <c r="K7" s="281"/>
      <c r="L7" s="282"/>
      <c r="M7" s="122"/>
      <c r="N7" s="122"/>
      <c r="O7" s="122"/>
      <c r="P7" s="122"/>
      <c r="Q7" s="122"/>
      <c r="R7" s="122"/>
      <c r="S7" s="122"/>
      <c r="T7" s="275"/>
      <c r="U7" s="33" t="s">
        <v>306</v>
      </c>
      <c r="V7" s="34" t="s">
        <v>307</v>
      </c>
      <c r="W7" s="35" t="s">
        <v>308</v>
      </c>
      <c r="X7" s="36" t="s">
        <v>309</v>
      </c>
      <c r="Y7" s="37" t="s">
        <v>310</v>
      </c>
      <c r="Z7" s="265" t="s">
        <v>311</v>
      </c>
      <c r="AA7" s="265"/>
      <c r="AB7" s="265"/>
      <c r="AC7" s="265"/>
      <c r="AD7" s="265"/>
      <c r="AE7" s="265"/>
      <c r="AF7" s="265"/>
      <c r="AG7" s="265"/>
    </row>
    <row r="8" spans="1:33" s="38" customFormat="1" ht="38.25" customHeight="1" x14ac:dyDescent="0.2">
      <c r="A8" s="271"/>
      <c r="B8" s="272"/>
      <c r="C8" s="272"/>
      <c r="D8" s="272"/>
      <c r="E8" s="273"/>
      <c r="F8" s="273"/>
      <c r="G8" s="273"/>
      <c r="H8" s="273"/>
      <c r="I8" s="273"/>
      <c r="J8" s="274"/>
      <c r="K8" s="281"/>
      <c r="L8" s="282"/>
      <c r="M8" s="123" t="s">
        <v>496</v>
      </c>
      <c r="N8" s="123" t="s">
        <v>428</v>
      </c>
      <c r="O8" s="123" t="s">
        <v>429</v>
      </c>
      <c r="P8" s="123" t="s">
        <v>430</v>
      </c>
      <c r="Q8" s="123" t="s">
        <v>432</v>
      </c>
      <c r="R8" s="123" t="s">
        <v>433</v>
      </c>
      <c r="S8" s="123" t="s">
        <v>434</v>
      </c>
      <c r="T8" s="275"/>
      <c r="U8" s="39" t="s">
        <v>312</v>
      </c>
      <c r="V8" s="39" t="s">
        <v>312</v>
      </c>
      <c r="W8" s="39" t="s">
        <v>312</v>
      </c>
      <c r="X8" s="39" t="s">
        <v>313</v>
      </c>
      <c r="Y8" s="40" t="s">
        <v>314</v>
      </c>
      <c r="Z8" s="266" t="s">
        <v>315</v>
      </c>
      <c r="AA8" s="266"/>
      <c r="AB8" s="266"/>
      <c r="AC8" s="266"/>
      <c r="AD8" s="267" t="s">
        <v>316</v>
      </c>
      <c r="AE8" s="267"/>
      <c r="AF8" s="267"/>
      <c r="AG8" s="267"/>
    </row>
    <row r="9" spans="1:33" s="32" customFormat="1" x14ac:dyDescent="0.2">
      <c r="A9" s="271"/>
      <c r="B9" s="43" t="s">
        <v>435</v>
      </c>
      <c r="C9" s="44"/>
      <c r="D9" s="44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5"/>
      <c r="U9" s="45"/>
      <c r="V9" s="45"/>
      <c r="W9" s="45"/>
      <c r="X9" s="45"/>
      <c r="Y9" s="45"/>
      <c r="Z9" s="41" t="s">
        <v>318</v>
      </c>
      <c r="AA9" s="41" t="s">
        <v>319</v>
      </c>
      <c r="AB9" s="41" t="s">
        <v>320</v>
      </c>
      <c r="AC9" s="41" t="s">
        <v>321</v>
      </c>
      <c r="AD9" s="42" t="s">
        <v>322</v>
      </c>
      <c r="AE9" s="42" t="s">
        <v>319</v>
      </c>
      <c r="AF9" s="42" t="s">
        <v>320</v>
      </c>
      <c r="AG9" s="42" t="s">
        <v>321</v>
      </c>
    </row>
    <row r="10" spans="1:33" s="54" customFormat="1" ht="16.149999999999999" customHeight="1" x14ac:dyDescent="0.2">
      <c r="A10" s="279"/>
      <c r="B10" s="125" t="s">
        <v>324</v>
      </c>
      <c r="C10" s="47"/>
      <c r="D10" s="48"/>
      <c r="E10" s="96"/>
      <c r="F10" s="96"/>
      <c r="G10" s="96"/>
      <c r="H10" s="96"/>
      <c r="I10" s="96"/>
      <c r="J10" s="96"/>
      <c r="K10" s="65"/>
      <c r="L10" s="126"/>
      <c r="M10" s="65"/>
      <c r="N10" s="65"/>
      <c r="O10" s="65"/>
      <c r="P10" s="65"/>
      <c r="Q10" s="65"/>
      <c r="R10" s="65"/>
      <c r="S10" s="65"/>
      <c r="T10" s="66"/>
      <c r="U10" s="237"/>
      <c r="V10" s="237"/>
      <c r="W10" s="237"/>
      <c r="X10" s="237"/>
      <c r="Y10" s="226"/>
      <c r="Z10" s="52"/>
      <c r="AA10" s="52"/>
      <c r="AB10" s="52"/>
      <c r="AC10" s="52"/>
      <c r="AD10" s="53"/>
      <c r="AE10" s="53"/>
      <c r="AF10" s="53"/>
      <c r="AG10" s="53"/>
    </row>
    <row r="11" spans="1:33" s="54" customFormat="1" ht="16.149999999999999" customHeight="1" x14ac:dyDescent="0.2">
      <c r="A11" s="279"/>
      <c r="B11" s="127" t="s">
        <v>436</v>
      </c>
      <c r="C11" s="56" t="s">
        <v>326</v>
      </c>
      <c r="D11" s="57"/>
      <c r="E11" s="96">
        <v>1</v>
      </c>
      <c r="F11" s="96">
        <v>1</v>
      </c>
      <c r="G11" s="96">
        <v>1</v>
      </c>
      <c r="H11" s="96">
        <v>1</v>
      </c>
      <c r="I11" s="96">
        <v>1</v>
      </c>
      <c r="J11" s="128">
        <f t="shared" ref="J11:J23" si="0">SUM(E11:I11)</f>
        <v>5</v>
      </c>
      <c r="K11" s="65" t="s">
        <v>424</v>
      </c>
      <c r="L11" s="48"/>
      <c r="M11" s="65" t="s">
        <v>424</v>
      </c>
      <c r="N11" s="65" t="s">
        <v>425</v>
      </c>
      <c r="O11" s="65" t="s">
        <v>424</v>
      </c>
      <c r="P11" s="65" t="s">
        <v>425</v>
      </c>
      <c r="Q11" s="65" t="s">
        <v>425</v>
      </c>
      <c r="R11" s="65" t="s">
        <v>425</v>
      </c>
      <c r="S11" s="65" t="s">
        <v>425</v>
      </c>
      <c r="T11" s="66">
        <v>60</v>
      </c>
      <c r="U11" s="237">
        <v>8</v>
      </c>
      <c r="V11" s="237">
        <v>16</v>
      </c>
      <c r="W11" s="237"/>
      <c r="X11" s="237"/>
      <c r="Y11" s="226">
        <f t="shared" ref="Y11:Y23" si="1">SUM(U11:W11)</f>
        <v>24</v>
      </c>
      <c r="Z11" s="52">
        <v>100</v>
      </c>
      <c r="AA11" s="52" t="s">
        <v>437</v>
      </c>
      <c r="AB11" s="52"/>
      <c r="AC11" s="52"/>
      <c r="AD11" s="53">
        <v>100</v>
      </c>
      <c r="AE11" s="53"/>
      <c r="AF11" s="53" t="s">
        <v>438</v>
      </c>
      <c r="AG11" s="53"/>
    </row>
    <row r="12" spans="1:33" s="54" customFormat="1" ht="16.149999999999999" customHeight="1" x14ac:dyDescent="0.2">
      <c r="A12" s="279"/>
      <c r="B12" s="127" t="s">
        <v>439</v>
      </c>
      <c r="C12" s="56" t="s">
        <v>326</v>
      </c>
      <c r="D12" s="57"/>
      <c r="E12" s="96">
        <v>1</v>
      </c>
      <c r="F12" s="96">
        <v>1</v>
      </c>
      <c r="G12" s="96">
        <v>1</v>
      </c>
      <c r="H12" s="96">
        <v>1</v>
      </c>
      <c r="I12" s="96">
        <v>1</v>
      </c>
      <c r="J12" s="128">
        <f t="shared" si="0"/>
        <v>5</v>
      </c>
      <c r="K12" s="65" t="s">
        <v>424</v>
      </c>
      <c r="L12" s="48"/>
      <c r="M12" s="65" t="s">
        <v>424</v>
      </c>
      <c r="N12" s="65" t="s">
        <v>425</v>
      </c>
      <c r="O12" s="65" t="s">
        <v>424</v>
      </c>
      <c r="P12" s="65" t="s">
        <v>425</v>
      </c>
      <c r="Q12" s="65" t="s">
        <v>425</v>
      </c>
      <c r="R12" s="65" t="s">
        <v>425</v>
      </c>
      <c r="S12" s="65" t="s">
        <v>425</v>
      </c>
      <c r="T12" s="66">
        <v>60</v>
      </c>
      <c r="U12" s="237"/>
      <c r="V12" s="237">
        <v>18</v>
      </c>
      <c r="W12" s="237"/>
      <c r="X12" s="237"/>
      <c r="Y12" s="226">
        <f t="shared" si="1"/>
        <v>18</v>
      </c>
      <c r="Z12" s="52">
        <v>100</v>
      </c>
      <c r="AA12" s="52" t="s">
        <v>437</v>
      </c>
      <c r="AB12" s="52"/>
      <c r="AC12" s="52"/>
      <c r="AD12" s="53">
        <v>100</v>
      </c>
      <c r="AE12" s="53"/>
      <c r="AF12" s="53" t="s">
        <v>438</v>
      </c>
      <c r="AG12" s="53"/>
    </row>
    <row r="13" spans="1:33" s="54" customFormat="1" ht="16.149999999999999" customHeight="1" x14ac:dyDescent="0.2">
      <c r="A13" s="279"/>
      <c r="B13" s="127" t="s">
        <v>440</v>
      </c>
      <c r="C13" s="56" t="s">
        <v>326</v>
      </c>
      <c r="D13" s="57"/>
      <c r="E13" s="96">
        <v>1</v>
      </c>
      <c r="F13" s="96">
        <v>1</v>
      </c>
      <c r="G13" s="96">
        <v>1</v>
      </c>
      <c r="H13" s="96">
        <v>1</v>
      </c>
      <c r="I13" s="96">
        <v>1</v>
      </c>
      <c r="J13" s="128">
        <f t="shared" si="0"/>
        <v>5</v>
      </c>
      <c r="K13" s="65" t="s">
        <v>424</v>
      </c>
      <c r="L13" s="48"/>
      <c r="M13" s="65" t="s">
        <v>424</v>
      </c>
      <c r="N13" s="65" t="s">
        <v>425</v>
      </c>
      <c r="O13" s="65" t="s">
        <v>424</v>
      </c>
      <c r="P13" s="65" t="s">
        <v>425</v>
      </c>
      <c r="Q13" s="65" t="s">
        <v>425</v>
      </c>
      <c r="R13" s="65" t="s">
        <v>425</v>
      </c>
      <c r="S13" s="65" t="s">
        <v>425</v>
      </c>
      <c r="T13" s="224">
        <v>11</v>
      </c>
      <c r="U13" s="237"/>
      <c r="V13" s="237">
        <v>8</v>
      </c>
      <c r="W13" s="237">
        <v>8</v>
      </c>
      <c r="X13" s="237"/>
      <c r="Y13" s="226">
        <f t="shared" si="1"/>
        <v>16</v>
      </c>
      <c r="Z13" s="52">
        <v>100</v>
      </c>
      <c r="AA13" s="52" t="s">
        <v>437</v>
      </c>
      <c r="AB13" s="52"/>
      <c r="AC13" s="52"/>
      <c r="AD13" s="53">
        <v>100</v>
      </c>
      <c r="AE13" s="53"/>
      <c r="AF13" s="53" t="s">
        <v>438</v>
      </c>
      <c r="AG13" s="53"/>
    </row>
    <row r="14" spans="1:33" s="54" customFormat="1" ht="16.149999999999999" customHeight="1" x14ac:dyDescent="0.2">
      <c r="A14" s="279"/>
      <c r="B14" s="127" t="s">
        <v>441</v>
      </c>
      <c r="C14" s="56" t="s">
        <v>326</v>
      </c>
      <c r="D14" s="57"/>
      <c r="E14" s="96">
        <v>5</v>
      </c>
      <c r="F14" s="96"/>
      <c r="G14" s="96"/>
      <c r="H14" s="96"/>
      <c r="I14" s="96"/>
      <c r="J14" s="128">
        <f t="shared" si="0"/>
        <v>5</v>
      </c>
      <c r="K14" s="65" t="s">
        <v>424</v>
      </c>
      <c r="L14" s="48"/>
      <c r="M14" s="65" t="s">
        <v>424</v>
      </c>
      <c r="N14" s="65" t="s">
        <v>425</v>
      </c>
      <c r="O14" s="65" t="s">
        <v>424</v>
      </c>
      <c r="P14" s="65" t="s">
        <v>425</v>
      </c>
      <c r="Q14" s="65" t="s">
        <v>425</v>
      </c>
      <c r="R14" s="65" t="s">
        <v>425</v>
      </c>
      <c r="S14" s="65" t="s">
        <v>425</v>
      </c>
      <c r="T14" s="224">
        <v>60</v>
      </c>
      <c r="U14" s="237">
        <v>3</v>
      </c>
      <c r="V14" s="237">
        <v>20</v>
      </c>
      <c r="W14" s="237">
        <v>4</v>
      </c>
      <c r="X14" s="237"/>
      <c r="Y14" s="226">
        <f t="shared" si="1"/>
        <v>27</v>
      </c>
      <c r="Z14" s="52">
        <v>100</v>
      </c>
      <c r="AA14" s="52" t="s">
        <v>437</v>
      </c>
      <c r="AB14" s="52"/>
      <c r="AC14" s="52"/>
      <c r="AD14" s="53">
        <v>100</v>
      </c>
      <c r="AE14" s="53"/>
      <c r="AF14" s="53" t="s">
        <v>438</v>
      </c>
      <c r="AG14" s="53"/>
    </row>
    <row r="15" spans="1:33" s="54" customFormat="1" ht="16.149999999999999" customHeight="1" x14ac:dyDescent="0.2">
      <c r="A15" s="279"/>
      <c r="B15" s="127" t="s">
        <v>442</v>
      </c>
      <c r="C15" s="56" t="s">
        <v>326</v>
      </c>
      <c r="D15" s="57"/>
      <c r="E15" s="96">
        <v>4</v>
      </c>
      <c r="F15" s="129">
        <v>0</v>
      </c>
      <c r="G15" s="96"/>
      <c r="H15" s="96"/>
      <c r="I15" s="96"/>
      <c r="J15" s="130">
        <f t="shared" si="0"/>
        <v>4</v>
      </c>
      <c r="K15" s="65" t="s">
        <v>424</v>
      </c>
      <c r="L15" s="48"/>
      <c r="M15" s="65" t="s">
        <v>424</v>
      </c>
      <c r="N15" s="65" t="s">
        <v>425</v>
      </c>
      <c r="O15" s="65" t="s">
        <v>424</v>
      </c>
      <c r="P15" s="65" t="s">
        <v>425</v>
      </c>
      <c r="Q15" s="65" t="s">
        <v>425</v>
      </c>
      <c r="R15" s="65" t="s">
        <v>425</v>
      </c>
      <c r="S15" s="65" t="s">
        <v>425</v>
      </c>
      <c r="T15" s="224">
        <v>60</v>
      </c>
      <c r="U15" s="237"/>
      <c r="V15" s="237">
        <v>12</v>
      </c>
      <c r="W15" s="237"/>
      <c r="X15" s="237"/>
      <c r="Y15" s="226">
        <f t="shared" si="1"/>
        <v>12</v>
      </c>
      <c r="Z15" s="52">
        <v>100</v>
      </c>
      <c r="AA15" s="52" t="s">
        <v>437</v>
      </c>
      <c r="AB15" s="52"/>
      <c r="AC15" s="52"/>
      <c r="AD15" s="53">
        <v>100</v>
      </c>
      <c r="AE15" s="53"/>
      <c r="AF15" s="53" t="s">
        <v>438</v>
      </c>
      <c r="AG15" s="53"/>
    </row>
    <row r="16" spans="1:33" s="54" customFormat="1" ht="16.149999999999999" customHeight="1" x14ac:dyDescent="0.2">
      <c r="A16" s="279"/>
      <c r="B16" s="127" t="s">
        <v>443</v>
      </c>
      <c r="C16" s="56" t="s">
        <v>326</v>
      </c>
      <c r="D16" s="57"/>
      <c r="E16" s="96"/>
      <c r="F16" s="96">
        <v>6</v>
      </c>
      <c r="G16" s="96"/>
      <c r="H16" s="96"/>
      <c r="I16" s="96"/>
      <c r="J16" s="128">
        <f t="shared" si="0"/>
        <v>6</v>
      </c>
      <c r="K16" s="65" t="s">
        <v>424</v>
      </c>
      <c r="L16" s="48"/>
      <c r="M16" s="65" t="s">
        <v>424</v>
      </c>
      <c r="N16" s="65" t="s">
        <v>425</v>
      </c>
      <c r="O16" s="65" t="s">
        <v>424</v>
      </c>
      <c r="P16" s="65" t="s">
        <v>425</v>
      </c>
      <c r="Q16" s="65" t="s">
        <v>425</v>
      </c>
      <c r="R16" s="65" t="s">
        <v>425</v>
      </c>
      <c r="S16" s="65" t="s">
        <v>425</v>
      </c>
      <c r="T16" s="224">
        <v>60</v>
      </c>
      <c r="U16" s="237">
        <v>3</v>
      </c>
      <c r="V16" s="237">
        <v>12</v>
      </c>
      <c r="W16" s="237"/>
      <c r="X16" s="237"/>
      <c r="Y16" s="226">
        <f t="shared" si="1"/>
        <v>15</v>
      </c>
      <c r="Z16" s="52">
        <v>100</v>
      </c>
      <c r="AA16" s="52" t="s">
        <v>437</v>
      </c>
      <c r="AB16" s="52"/>
      <c r="AC16" s="52"/>
      <c r="AD16" s="53">
        <v>100</v>
      </c>
      <c r="AE16" s="53"/>
      <c r="AF16" s="53" t="s">
        <v>438</v>
      </c>
      <c r="AG16" s="53"/>
    </row>
    <row r="17" spans="1:33" s="54" customFormat="1" ht="16.149999999999999" customHeight="1" x14ac:dyDescent="0.2">
      <c r="A17" s="279"/>
      <c r="B17" s="127" t="s">
        <v>444</v>
      </c>
      <c r="C17" s="56" t="s">
        <v>326</v>
      </c>
      <c r="D17" s="57"/>
      <c r="E17" s="96"/>
      <c r="F17" s="96">
        <v>3</v>
      </c>
      <c r="G17" s="96"/>
      <c r="H17" s="96"/>
      <c r="I17" s="96"/>
      <c r="J17" s="128">
        <f t="shared" si="0"/>
        <v>3</v>
      </c>
      <c r="K17" s="65" t="s">
        <v>424</v>
      </c>
      <c r="L17" s="48"/>
      <c r="M17" s="65" t="s">
        <v>424</v>
      </c>
      <c r="N17" s="65" t="s">
        <v>425</v>
      </c>
      <c r="O17" s="65" t="s">
        <v>424</v>
      </c>
      <c r="P17" s="65" t="s">
        <v>425</v>
      </c>
      <c r="Q17" s="65" t="s">
        <v>425</v>
      </c>
      <c r="R17" s="65" t="s">
        <v>425</v>
      </c>
      <c r="S17" s="65" t="s">
        <v>425</v>
      </c>
      <c r="T17" s="224">
        <v>60</v>
      </c>
      <c r="U17" s="237"/>
      <c r="V17" s="237"/>
      <c r="W17" s="237">
        <v>6</v>
      </c>
      <c r="X17" s="237"/>
      <c r="Y17" s="226">
        <f t="shared" si="1"/>
        <v>6</v>
      </c>
      <c r="Z17" s="52">
        <v>100</v>
      </c>
      <c r="AA17" s="52" t="s">
        <v>437</v>
      </c>
      <c r="AB17" s="52"/>
      <c r="AC17" s="52"/>
      <c r="AD17" s="53">
        <v>100</v>
      </c>
      <c r="AE17" s="53"/>
      <c r="AF17" s="53" t="s">
        <v>438</v>
      </c>
      <c r="AG17" s="53"/>
    </row>
    <row r="18" spans="1:33" ht="16.149999999999999" customHeight="1" x14ac:dyDescent="0.2">
      <c r="A18" s="279"/>
      <c r="B18" s="127" t="s">
        <v>445</v>
      </c>
      <c r="C18" s="56" t="s">
        <v>326</v>
      </c>
      <c r="D18" s="57"/>
      <c r="E18" s="96"/>
      <c r="F18" s="96"/>
      <c r="G18" s="96">
        <v>4</v>
      </c>
      <c r="H18" s="96"/>
      <c r="I18" s="96"/>
      <c r="J18" s="128">
        <f t="shared" si="0"/>
        <v>4</v>
      </c>
      <c r="K18" s="65" t="s">
        <v>424</v>
      </c>
      <c r="L18" s="48"/>
      <c r="M18" s="65" t="s">
        <v>424</v>
      </c>
      <c r="N18" s="65" t="s">
        <v>425</v>
      </c>
      <c r="O18" s="65" t="s">
        <v>424</v>
      </c>
      <c r="P18" s="65" t="s">
        <v>425</v>
      </c>
      <c r="Q18" s="65" t="s">
        <v>425</v>
      </c>
      <c r="R18" s="65" t="s">
        <v>425</v>
      </c>
      <c r="S18" s="65" t="s">
        <v>425</v>
      </c>
      <c r="T18" s="224">
        <v>60</v>
      </c>
      <c r="U18" s="237">
        <v>3</v>
      </c>
      <c r="V18" s="237">
        <v>30</v>
      </c>
      <c r="W18" s="237"/>
      <c r="X18" s="237"/>
      <c r="Y18" s="226">
        <f t="shared" si="1"/>
        <v>33</v>
      </c>
      <c r="Z18" s="52">
        <v>100</v>
      </c>
      <c r="AA18" s="52" t="s">
        <v>437</v>
      </c>
      <c r="AB18" s="52"/>
      <c r="AC18" s="52"/>
      <c r="AD18" s="53">
        <v>100</v>
      </c>
      <c r="AE18" s="53"/>
      <c r="AF18" s="53" t="s">
        <v>438</v>
      </c>
      <c r="AG18" s="53"/>
    </row>
    <row r="19" spans="1:33" ht="16.149999999999999" customHeight="1" x14ac:dyDescent="0.2">
      <c r="A19" s="279"/>
      <c r="B19" s="127" t="s">
        <v>446</v>
      </c>
      <c r="C19" s="56" t="s">
        <v>326</v>
      </c>
      <c r="D19" s="57"/>
      <c r="E19" s="96"/>
      <c r="F19" s="96"/>
      <c r="G19" s="96">
        <v>2</v>
      </c>
      <c r="H19" s="96"/>
      <c r="I19" s="96">
        <v>2</v>
      </c>
      <c r="J19" s="128">
        <f t="shared" si="0"/>
        <v>4</v>
      </c>
      <c r="K19" s="65" t="s">
        <v>424</v>
      </c>
      <c r="L19" s="48"/>
      <c r="M19" s="65" t="s">
        <v>424</v>
      </c>
      <c r="N19" s="65" t="s">
        <v>425</v>
      </c>
      <c r="O19" s="65" t="s">
        <v>424</v>
      </c>
      <c r="P19" s="65" t="s">
        <v>425</v>
      </c>
      <c r="Q19" s="65" t="s">
        <v>425</v>
      </c>
      <c r="R19" s="65" t="s">
        <v>425</v>
      </c>
      <c r="S19" s="65" t="s">
        <v>425</v>
      </c>
      <c r="T19" s="224">
        <v>60</v>
      </c>
      <c r="U19" s="237">
        <v>5</v>
      </c>
      <c r="V19" s="237">
        <v>9</v>
      </c>
      <c r="W19" s="237">
        <v>8</v>
      </c>
      <c r="X19" s="237"/>
      <c r="Y19" s="226">
        <f t="shared" si="1"/>
        <v>22</v>
      </c>
      <c r="Z19" s="52">
        <v>100</v>
      </c>
      <c r="AA19" s="52" t="s">
        <v>437</v>
      </c>
      <c r="AB19" s="52"/>
      <c r="AC19" s="52"/>
      <c r="AD19" s="53">
        <v>100</v>
      </c>
      <c r="AE19" s="53"/>
      <c r="AF19" s="53" t="s">
        <v>438</v>
      </c>
      <c r="AG19" s="53"/>
    </row>
    <row r="20" spans="1:33" ht="16.149999999999999" customHeight="1" x14ac:dyDescent="0.2">
      <c r="A20" s="279"/>
      <c r="B20" s="127" t="s">
        <v>447</v>
      </c>
      <c r="C20" s="56" t="s">
        <v>326</v>
      </c>
      <c r="D20" s="57"/>
      <c r="E20" s="96"/>
      <c r="F20" s="96"/>
      <c r="G20" s="96">
        <v>3</v>
      </c>
      <c r="H20" s="96"/>
      <c r="I20" s="96"/>
      <c r="J20" s="128">
        <f t="shared" si="0"/>
        <v>3</v>
      </c>
      <c r="K20" s="65" t="s">
        <v>424</v>
      </c>
      <c r="L20" s="48"/>
      <c r="M20" s="65" t="s">
        <v>424</v>
      </c>
      <c r="N20" s="65" t="s">
        <v>425</v>
      </c>
      <c r="O20" s="65" t="s">
        <v>424</v>
      </c>
      <c r="P20" s="65" t="s">
        <v>425</v>
      </c>
      <c r="Q20" s="65" t="s">
        <v>425</v>
      </c>
      <c r="R20" s="65" t="s">
        <v>425</v>
      </c>
      <c r="S20" s="65" t="s">
        <v>425</v>
      </c>
      <c r="T20" s="224">
        <v>60</v>
      </c>
      <c r="U20" s="237">
        <v>7</v>
      </c>
      <c r="V20" s="237">
        <v>14</v>
      </c>
      <c r="W20" s="237"/>
      <c r="X20" s="237"/>
      <c r="Y20" s="226">
        <f t="shared" si="1"/>
        <v>21</v>
      </c>
      <c r="Z20" s="52">
        <v>100</v>
      </c>
      <c r="AA20" s="52" t="s">
        <v>437</v>
      </c>
      <c r="AB20" s="52"/>
      <c r="AC20" s="52"/>
      <c r="AD20" s="53">
        <v>100</v>
      </c>
      <c r="AE20" s="53"/>
      <c r="AF20" s="53" t="s">
        <v>438</v>
      </c>
      <c r="AG20" s="53"/>
    </row>
    <row r="21" spans="1:33" ht="16.149999999999999" customHeight="1" x14ac:dyDescent="0.2">
      <c r="A21" s="279"/>
      <c r="B21" s="127" t="s">
        <v>448</v>
      </c>
      <c r="C21" s="56" t="s">
        <v>326</v>
      </c>
      <c r="D21" s="57"/>
      <c r="E21" s="96"/>
      <c r="F21" s="96"/>
      <c r="G21" s="54"/>
      <c r="H21" s="96">
        <v>9</v>
      </c>
      <c r="I21" s="96"/>
      <c r="J21" s="128">
        <f t="shared" si="0"/>
        <v>9</v>
      </c>
      <c r="K21" s="65" t="s">
        <v>424</v>
      </c>
      <c r="L21" s="48"/>
      <c r="M21" s="65" t="s">
        <v>424</v>
      </c>
      <c r="N21" s="65" t="s">
        <v>425</v>
      </c>
      <c r="O21" s="65" t="s">
        <v>424</v>
      </c>
      <c r="P21" s="65" t="s">
        <v>425</v>
      </c>
      <c r="Q21" s="65" t="s">
        <v>425</v>
      </c>
      <c r="R21" s="65" t="s">
        <v>425</v>
      </c>
      <c r="S21" s="65" t="s">
        <v>425</v>
      </c>
      <c r="T21" s="224">
        <v>60</v>
      </c>
      <c r="U21" s="237"/>
      <c r="V21" s="237">
        <v>28</v>
      </c>
      <c r="W21" s="237"/>
      <c r="X21" s="237"/>
      <c r="Y21" s="226">
        <f t="shared" si="1"/>
        <v>28</v>
      </c>
      <c r="Z21" s="52">
        <v>100</v>
      </c>
      <c r="AA21" s="52" t="s">
        <v>437</v>
      </c>
      <c r="AB21" s="52"/>
      <c r="AC21" s="52"/>
      <c r="AD21" s="53">
        <v>100</v>
      </c>
      <c r="AE21" s="53"/>
      <c r="AF21" s="53" t="s">
        <v>438</v>
      </c>
      <c r="AG21" s="53"/>
    </row>
    <row r="22" spans="1:33" ht="16.149999999999999" customHeight="1" x14ac:dyDescent="0.2">
      <c r="A22" s="279"/>
      <c r="B22" s="127" t="s">
        <v>449</v>
      </c>
      <c r="C22" s="56" t="s">
        <v>326</v>
      </c>
      <c r="D22" s="57"/>
      <c r="E22" s="96"/>
      <c r="F22" s="96"/>
      <c r="G22" s="96"/>
      <c r="H22" s="96"/>
      <c r="I22" s="96">
        <v>7</v>
      </c>
      <c r="J22" s="128">
        <f t="shared" si="0"/>
        <v>7</v>
      </c>
      <c r="K22" s="65" t="s">
        <v>424</v>
      </c>
      <c r="L22" s="48"/>
      <c r="M22" s="65" t="s">
        <v>424</v>
      </c>
      <c r="N22" s="65" t="s">
        <v>425</v>
      </c>
      <c r="O22" s="65" t="s">
        <v>424</v>
      </c>
      <c r="P22" s="65" t="s">
        <v>425</v>
      </c>
      <c r="Q22" s="65" t="s">
        <v>425</v>
      </c>
      <c r="R22" s="65" t="s">
        <v>425</v>
      </c>
      <c r="S22" s="65" t="s">
        <v>425</v>
      </c>
      <c r="T22" s="224">
        <v>60</v>
      </c>
      <c r="U22" s="237">
        <v>3</v>
      </c>
      <c r="V22" s="225">
        <v>26</v>
      </c>
      <c r="W22" s="237"/>
      <c r="X22" s="237"/>
      <c r="Y22" s="226">
        <f t="shared" si="1"/>
        <v>29</v>
      </c>
      <c r="Z22" s="52">
        <v>100</v>
      </c>
      <c r="AA22" s="52" t="s">
        <v>437</v>
      </c>
      <c r="AB22" s="52"/>
      <c r="AC22" s="52"/>
      <c r="AD22" s="53">
        <v>100</v>
      </c>
      <c r="AE22" s="53"/>
      <c r="AF22" s="53" t="s">
        <v>438</v>
      </c>
      <c r="AG22" s="53"/>
    </row>
    <row r="23" spans="1:33" ht="16.149999999999999" customHeight="1" x14ac:dyDescent="0.2">
      <c r="A23" s="279"/>
      <c r="B23" s="127" t="s">
        <v>450</v>
      </c>
      <c r="C23" s="56" t="s">
        <v>326</v>
      </c>
      <c r="D23" s="57"/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128">
        <f t="shared" si="0"/>
        <v>0</v>
      </c>
      <c r="K23" s="65" t="s">
        <v>424</v>
      </c>
      <c r="L23" s="48"/>
      <c r="M23" s="65" t="s">
        <v>424</v>
      </c>
      <c r="N23" s="65" t="s">
        <v>425</v>
      </c>
      <c r="O23" s="65" t="s">
        <v>424</v>
      </c>
      <c r="P23" s="65" t="s">
        <v>425</v>
      </c>
      <c r="Q23" s="65" t="s">
        <v>425</v>
      </c>
      <c r="R23" s="65" t="s">
        <v>425</v>
      </c>
      <c r="S23" s="65" t="s">
        <v>425</v>
      </c>
      <c r="T23" s="224">
        <v>81</v>
      </c>
      <c r="U23" s="237"/>
      <c r="V23" s="237">
        <v>12</v>
      </c>
      <c r="W23" s="237"/>
      <c r="X23" s="237"/>
      <c r="Y23" s="226">
        <f t="shared" si="1"/>
        <v>12</v>
      </c>
      <c r="Z23" s="52">
        <v>100</v>
      </c>
      <c r="AA23" s="52" t="s">
        <v>437</v>
      </c>
      <c r="AB23" s="52"/>
      <c r="AC23" s="52"/>
      <c r="AD23" s="53">
        <v>100</v>
      </c>
      <c r="AE23" s="53"/>
      <c r="AF23" s="53" t="s">
        <v>438</v>
      </c>
      <c r="AG23" s="53"/>
    </row>
    <row r="24" spans="1:33" ht="16.149999999999999" customHeight="1" x14ac:dyDescent="0.2">
      <c r="A24" s="279"/>
      <c r="B24" s="131"/>
      <c r="C24" s="47"/>
      <c r="D24" s="57"/>
      <c r="E24" s="96"/>
      <c r="F24" s="96"/>
      <c r="G24" s="96"/>
      <c r="H24" s="96"/>
      <c r="I24" s="96"/>
      <c r="J24" s="128"/>
      <c r="K24" s="65"/>
      <c r="L24" s="126"/>
      <c r="M24" s="65"/>
      <c r="N24" s="65"/>
      <c r="O24" s="65"/>
      <c r="P24" s="65"/>
      <c r="Q24" s="65"/>
      <c r="R24" s="65"/>
      <c r="S24" s="65"/>
      <c r="T24" s="224"/>
      <c r="U24" s="237"/>
      <c r="V24" s="237"/>
      <c r="W24" s="237"/>
      <c r="X24" s="237"/>
      <c r="Y24" s="226"/>
      <c r="Z24" s="52"/>
      <c r="AA24" s="52"/>
      <c r="AB24" s="52"/>
      <c r="AC24" s="52"/>
      <c r="AD24" s="53"/>
      <c r="AE24" s="53"/>
      <c r="AF24" s="53"/>
      <c r="AG24" s="53"/>
    </row>
    <row r="25" spans="1:33" ht="16.149999999999999" customHeight="1" x14ac:dyDescent="0.2">
      <c r="A25" s="279"/>
      <c r="B25" s="132" t="s">
        <v>357</v>
      </c>
      <c r="C25" s="47"/>
      <c r="D25" s="57"/>
      <c r="E25" s="96"/>
      <c r="F25" s="96"/>
      <c r="G25" s="96"/>
      <c r="H25" s="96"/>
      <c r="I25" s="96"/>
      <c r="J25" s="128"/>
      <c r="K25" s="65"/>
      <c r="L25" s="126"/>
      <c r="M25" s="65"/>
      <c r="N25" s="65"/>
      <c r="O25" s="65"/>
      <c r="P25" s="65"/>
      <c r="Q25" s="65"/>
      <c r="R25" s="65"/>
      <c r="S25" s="65"/>
      <c r="T25" s="224"/>
      <c r="U25" s="237"/>
      <c r="V25" s="237"/>
      <c r="W25" s="237"/>
      <c r="X25" s="237"/>
      <c r="Y25" s="226"/>
      <c r="Z25" s="52"/>
      <c r="AA25" s="52"/>
      <c r="AB25" s="52"/>
      <c r="AC25" s="52"/>
      <c r="AD25" s="53"/>
      <c r="AE25" s="53"/>
      <c r="AF25" s="53"/>
      <c r="AG25" s="53"/>
    </row>
    <row r="26" spans="1:33" ht="16.149999999999999" customHeight="1" x14ac:dyDescent="0.2">
      <c r="A26" s="279"/>
      <c r="B26" s="133" t="s">
        <v>525</v>
      </c>
      <c r="C26" s="56" t="s">
        <v>359</v>
      </c>
      <c r="D26" s="57"/>
      <c r="E26" s="96">
        <v>8</v>
      </c>
      <c r="F26" s="96"/>
      <c r="G26" s="96"/>
      <c r="H26" s="96"/>
      <c r="I26" s="96"/>
      <c r="J26" s="128">
        <f t="shared" ref="J26:J32" si="2">SUM(E26:I26)</f>
        <v>8</v>
      </c>
      <c r="K26" s="65" t="s">
        <v>425</v>
      </c>
      <c r="L26" s="126"/>
      <c r="M26" s="65"/>
      <c r="N26" s="65"/>
      <c r="O26" s="65"/>
      <c r="P26" s="65"/>
      <c r="Q26" s="65"/>
      <c r="R26" s="65"/>
      <c r="S26" s="65"/>
      <c r="T26" s="224">
        <v>60</v>
      </c>
      <c r="U26" s="237"/>
      <c r="V26" s="225">
        <v>18</v>
      </c>
      <c r="W26" s="237"/>
      <c r="X26" s="225"/>
      <c r="Y26" s="226">
        <f t="shared" ref="Y26:Y33" si="3">SUM(U26:X26)</f>
        <v>18</v>
      </c>
      <c r="Z26" s="52">
        <v>100</v>
      </c>
      <c r="AA26" s="52" t="s">
        <v>437</v>
      </c>
      <c r="AB26" s="52"/>
      <c r="AC26" s="52"/>
      <c r="AD26" s="53">
        <v>100</v>
      </c>
      <c r="AE26" s="53"/>
      <c r="AF26" s="53" t="s">
        <v>438</v>
      </c>
      <c r="AG26" s="53"/>
    </row>
    <row r="27" spans="1:33" ht="16.149999999999999" customHeight="1" x14ac:dyDescent="0.2">
      <c r="A27" s="279"/>
      <c r="B27" s="134" t="s">
        <v>526</v>
      </c>
      <c r="C27" s="56" t="s">
        <v>359</v>
      </c>
      <c r="D27" s="57"/>
      <c r="E27" s="96"/>
      <c r="F27" s="96">
        <v>8</v>
      </c>
      <c r="G27" s="96"/>
      <c r="H27" s="96"/>
      <c r="I27" s="96"/>
      <c r="J27" s="128">
        <f t="shared" si="2"/>
        <v>8</v>
      </c>
      <c r="K27" s="65" t="s">
        <v>425</v>
      </c>
      <c r="L27" s="126"/>
      <c r="M27" s="65"/>
      <c r="N27" s="65"/>
      <c r="O27" s="65"/>
      <c r="P27" s="65"/>
      <c r="Q27" s="65"/>
      <c r="R27" s="65"/>
      <c r="S27" s="65"/>
      <c r="T27" s="224">
        <v>60</v>
      </c>
      <c r="U27" s="237"/>
      <c r="V27" s="225">
        <v>8</v>
      </c>
      <c r="W27" s="225">
        <v>6</v>
      </c>
      <c r="X27" s="225"/>
      <c r="Y27" s="226">
        <f t="shared" si="3"/>
        <v>14</v>
      </c>
      <c r="Z27" s="52">
        <v>100</v>
      </c>
      <c r="AA27" s="52" t="s">
        <v>437</v>
      </c>
      <c r="AB27" s="52"/>
      <c r="AC27" s="52"/>
      <c r="AD27" s="53">
        <v>100</v>
      </c>
      <c r="AE27" s="53"/>
      <c r="AF27" s="53" t="s">
        <v>438</v>
      </c>
      <c r="AG27" s="53"/>
    </row>
    <row r="28" spans="1:33" ht="16.149999999999999" customHeight="1" x14ac:dyDescent="0.2">
      <c r="A28" s="279"/>
      <c r="B28" s="134" t="s">
        <v>527</v>
      </c>
      <c r="C28" s="56" t="s">
        <v>359</v>
      </c>
      <c r="D28" s="57"/>
      <c r="E28" s="96"/>
      <c r="F28" s="96"/>
      <c r="G28" s="96">
        <v>5</v>
      </c>
      <c r="H28" s="96"/>
      <c r="I28" s="96"/>
      <c r="J28" s="128">
        <f t="shared" si="2"/>
        <v>5</v>
      </c>
      <c r="K28" s="65" t="s">
        <v>425</v>
      </c>
      <c r="L28" s="126"/>
      <c r="M28" s="65"/>
      <c r="N28" s="65"/>
      <c r="O28" s="65"/>
      <c r="P28" s="65"/>
      <c r="Q28" s="65"/>
      <c r="R28" s="65"/>
      <c r="S28" s="65"/>
      <c r="T28" s="224">
        <v>60</v>
      </c>
      <c r="U28" s="237"/>
      <c r="V28" s="225">
        <v>5</v>
      </c>
      <c r="W28" s="237"/>
      <c r="X28" s="225"/>
      <c r="Y28" s="226">
        <f t="shared" si="3"/>
        <v>5</v>
      </c>
      <c r="Z28" s="52">
        <v>100</v>
      </c>
      <c r="AA28" s="52" t="s">
        <v>437</v>
      </c>
      <c r="AB28" s="52"/>
      <c r="AC28" s="52"/>
      <c r="AD28" s="53">
        <v>100</v>
      </c>
      <c r="AE28" s="53"/>
      <c r="AF28" s="53" t="s">
        <v>438</v>
      </c>
      <c r="AG28" s="53"/>
    </row>
    <row r="29" spans="1:33" ht="16.149999999999999" customHeight="1" x14ac:dyDescent="0.2">
      <c r="A29" s="279"/>
      <c r="B29" s="134" t="s">
        <v>508</v>
      </c>
      <c r="C29" s="56" t="s">
        <v>359</v>
      </c>
      <c r="D29" s="57"/>
      <c r="E29" s="96"/>
      <c r="F29" s="96"/>
      <c r="G29" s="96">
        <v>3</v>
      </c>
      <c r="H29" s="96"/>
      <c r="I29" s="96"/>
      <c r="J29" s="128">
        <f t="shared" si="2"/>
        <v>3</v>
      </c>
      <c r="K29" s="65" t="s">
        <v>425</v>
      </c>
      <c r="L29" s="126"/>
      <c r="M29" s="65"/>
      <c r="N29" s="65"/>
      <c r="O29" s="65"/>
      <c r="P29" s="65"/>
      <c r="Q29" s="65"/>
      <c r="R29" s="65"/>
      <c r="S29" s="65"/>
      <c r="T29" s="224">
        <v>60</v>
      </c>
      <c r="U29" s="237"/>
      <c r="V29" s="237">
        <v>9</v>
      </c>
      <c r="W29" s="237"/>
      <c r="X29" s="237"/>
      <c r="Y29" s="226">
        <f t="shared" si="3"/>
        <v>9</v>
      </c>
      <c r="Z29" s="52">
        <v>100</v>
      </c>
      <c r="AA29" s="52" t="s">
        <v>437</v>
      </c>
      <c r="AB29" s="52"/>
      <c r="AC29" s="52"/>
      <c r="AD29" s="53">
        <v>100</v>
      </c>
      <c r="AE29" s="53"/>
      <c r="AF29" s="53" t="s">
        <v>438</v>
      </c>
      <c r="AG29" s="53"/>
    </row>
    <row r="30" spans="1:33" ht="16.149999999999999" customHeight="1" x14ac:dyDescent="0.2">
      <c r="A30" s="279"/>
      <c r="B30" s="134" t="s">
        <v>528</v>
      </c>
      <c r="C30" s="56" t="s">
        <v>359</v>
      </c>
      <c r="D30" s="57"/>
      <c r="E30" s="96"/>
      <c r="F30" s="96"/>
      <c r="G30" s="96"/>
      <c r="H30" s="96">
        <v>8</v>
      </c>
      <c r="I30" s="96"/>
      <c r="J30" s="128">
        <f t="shared" si="2"/>
        <v>8</v>
      </c>
      <c r="K30" s="65" t="s">
        <v>425</v>
      </c>
      <c r="L30" s="126"/>
      <c r="M30" s="65"/>
      <c r="N30" s="65"/>
      <c r="O30" s="65"/>
      <c r="P30" s="65"/>
      <c r="Q30" s="65"/>
      <c r="R30" s="65"/>
      <c r="S30" s="65"/>
      <c r="T30" s="224">
        <v>60</v>
      </c>
      <c r="U30" s="237"/>
      <c r="V30" s="237">
        <v>14</v>
      </c>
      <c r="W30" s="237"/>
      <c r="X30" s="225">
        <v>5</v>
      </c>
      <c r="Y30" s="226">
        <f t="shared" si="3"/>
        <v>19</v>
      </c>
      <c r="Z30" s="52">
        <v>100</v>
      </c>
      <c r="AA30" s="52" t="s">
        <v>437</v>
      </c>
      <c r="AB30" s="52"/>
      <c r="AC30" s="52"/>
      <c r="AD30" s="53">
        <v>100</v>
      </c>
      <c r="AE30" s="53"/>
      <c r="AF30" s="53" t="s">
        <v>438</v>
      </c>
      <c r="AG30" s="53"/>
    </row>
    <row r="31" spans="1:33" s="38" customFormat="1" ht="16.149999999999999" customHeight="1" x14ac:dyDescent="0.2">
      <c r="A31" s="279"/>
      <c r="B31" s="134" t="s">
        <v>529</v>
      </c>
      <c r="C31" s="56" t="s">
        <v>359</v>
      </c>
      <c r="D31" s="57"/>
      <c r="E31" s="96"/>
      <c r="F31" s="96"/>
      <c r="G31" s="96"/>
      <c r="H31" s="96"/>
      <c r="I31" s="96">
        <v>8</v>
      </c>
      <c r="J31" s="128">
        <f t="shared" si="2"/>
        <v>8</v>
      </c>
      <c r="K31" s="65" t="s">
        <v>425</v>
      </c>
      <c r="L31" s="126"/>
      <c r="M31" s="65"/>
      <c r="N31" s="65"/>
      <c r="O31" s="65"/>
      <c r="P31" s="65"/>
      <c r="Q31" s="65"/>
      <c r="R31" s="65"/>
      <c r="S31" s="65"/>
      <c r="T31" s="224">
        <v>60</v>
      </c>
      <c r="U31" s="225">
        <v>2</v>
      </c>
      <c r="V31" s="225">
        <v>20</v>
      </c>
      <c r="W31" s="237"/>
      <c r="X31" s="225">
        <v>5</v>
      </c>
      <c r="Y31" s="226">
        <f t="shared" si="3"/>
        <v>27</v>
      </c>
      <c r="Z31" s="52">
        <v>100</v>
      </c>
      <c r="AA31" s="52" t="s">
        <v>437</v>
      </c>
      <c r="AB31" s="52"/>
      <c r="AC31" s="52"/>
      <c r="AD31" s="53">
        <v>100</v>
      </c>
      <c r="AE31" s="53"/>
      <c r="AF31" s="53" t="s">
        <v>438</v>
      </c>
      <c r="AG31" s="53"/>
    </row>
    <row r="32" spans="1:33" s="38" customFormat="1" ht="16.149999999999999" customHeight="1" x14ac:dyDescent="0.2">
      <c r="A32" s="279"/>
      <c r="B32" s="134" t="s">
        <v>457</v>
      </c>
      <c r="C32" s="56" t="s">
        <v>367</v>
      </c>
      <c r="D32" s="57"/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128">
        <f t="shared" si="2"/>
        <v>0</v>
      </c>
      <c r="K32" s="65" t="s">
        <v>424</v>
      </c>
      <c r="L32" s="48"/>
      <c r="M32" s="65" t="s">
        <v>424</v>
      </c>
      <c r="N32" s="65" t="s">
        <v>425</v>
      </c>
      <c r="O32" s="65" t="s">
        <v>424</v>
      </c>
      <c r="P32" s="65" t="s">
        <v>425</v>
      </c>
      <c r="Q32" s="65" t="s">
        <v>425</v>
      </c>
      <c r="R32" s="65" t="s">
        <v>425</v>
      </c>
      <c r="S32" s="65" t="s">
        <v>425</v>
      </c>
      <c r="T32" s="224">
        <v>81</v>
      </c>
      <c r="U32" s="97"/>
      <c r="V32" s="97">
        <v>8</v>
      </c>
      <c r="W32" s="97"/>
      <c r="X32" s="97"/>
      <c r="Y32" s="51">
        <f t="shared" si="3"/>
        <v>8</v>
      </c>
      <c r="Z32" s="52">
        <v>100</v>
      </c>
      <c r="AA32" s="52" t="s">
        <v>437</v>
      </c>
      <c r="AB32" s="52"/>
      <c r="AC32" s="52"/>
      <c r="AD32" s="53">
        <v>100</v>
      </c>
      <c r="AE32" s="53"/>
      <c r="AF32" s="53" t="s">
        <v>438</v>
      </c>
      <c r="AG32" s="53"/>
    </row>
    <row r="33" spans="1:33" ht="16.149999999999999" customHeight="1" x14ac:dyDescent="0.25">
      <c r="A33" s="279"/>
      <c r="B33" s="77"/>
      <c r="C33" s="48"/>
      <c r="D33" s="57"/>
      <c r="E33" s="77"/>
      <c r="F33" s="77"/>
      <c r="G33" s="77"/>
      <c r="H33" s="77"/>
      <c r="I33" s="77"/>
      <c r="J33" s="77"/>
      <c r="K33" s="77"/>
      <c r="L33" s="48"/>
      <c r="M33" s="77"/>
      <c r="N33" s="77"/>
      <c r="O33" s="77"/>
      <c r="P33" s="77"/>
      <c r="Q33" s="77"/>
      <c r="R33" s="77"/>
      <c r="S33" s="77"/>
      <c r="T33" s="29" t="s">
        <v>368</v>
      </c>
      <c r="U33" s="79">
        <f>SUM(U10:U32)</f>
        <v>34</v>
      </c>
      <c r="V33" s="79">
        <f>SUM(V10:V32)</f>
        <v>287</v>
      </c>
      <c r="W33" s="79">
        <f>SUM(W10:W32)</f>
        <v>32</v>
      </c>
      <c r="X33" s="79">
        <f>SUM(X10:X32)</f>
        <v>10</v>
      </c>
      <c r="Y33" s="83">
        <f t="shared" si="3"/>
        <v>363</v>
      </c>
      <c r="Z33" s="52"/>
      <c r="AA33" s="52"/>
      <c r="AB33" s="52"/>
      <c r="AC33" s="52"/>
      <c r="AD33" s="53"/>
      <c r="AE33" s="53"/>
      <c r="AF33" s="53"/>
      <c r="AG33" s="53"/>
    </row>
    <row r="34" spans="1:33" ht="16.149999999999999" customHeight="1" x14ac:dyDescent="0.25">
      <c r="A34" s="279"/>
      <c r="B34" s="77"/>
      <c r="C34" s="48"/>
      <c r="D34" s="57"/>
      <c r="E34" s="77"/>
      <c r="F34" s="81"/>
      <c r="G34" s="82"/>
      <c r="H34" s="77"/>
      <c r="I34" s="81"/>
      <c r="J34" s="81"/>
      <c r="K34" s="81"/>
      <c r="L34" s="136"/>
      <c r="M34" s="82"/>
      <c r="N34" s="82"/>
      <c r="O34" s="82"/>
      <c r="P34" s="82"/>
      <c r="Q34" s="82"/>
      <c r="R34" s="82"/>
      <c r="S34" s="82"/>
      <c r="T34" s="29"/>
      <c r="U34" s="79"/>
      <c r="V34" s="79"/>
      <c r="W34" s="79"/>
      <c r="X34" s="79"/>
      <c r="Y34" s="83"/>
      <c r="Z34" s="52"/>
      <c r="AA34" s="52"/>
      <c r="AB34" s="52"/>
      <c r="AC34" s="52"/>
      <c r="AD34" s="53"/>
      <c r="AE34" s="53"/>
      <c r="AF34" s="53"/>
      <c r="AG34" s="53"/>
    </row>
    <row r="35" spans="1:33" ht="16.149999999999999" customHeight="1" x14ac:dyDescent="0.2">
      <c r="A35" s="279"/>
      <c r="B35" s="84" t="s">
        <v>500</v>
      </c>
      <c r="C35" s="84"/>
      <c r="D35" s="84"/>
      <c r="E35" s="84"/>
      <c r="F35" s="262" t="s">
        <v>501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83"/>
      <c r="U35" s="283"/>
      <c r="V35" s="283"/>
      <c r="W35" s="283"/>
      <c r="X35" s="283"/>
      <c r="Y35" s="283"/>
      <c r="Z35" s="52"/>
      <c r="AA35" s="52"/>
      <c r="AB35" s="52"/>
      <c r="AC35" s="52"/>
      <c r="AD35" s="53"/>
      <c r="AE35" s="53"/>
      <c r="AF35" s="53"/>
      <c r="AG35" s="53"/>
    </row>
    <row r="36" spans="1:33" ht="16.149999999999999" customHeight="1" x14ac:dyDescent="0.2">
      <c r="A36" s="279"/>
      <c r="B36" s="84" t="s">
        <v>460</v>
      </c>
      <c r="C36" s="85"/>
      <c r="D36" s="85"/>
      <c r="E36" s="262"/>
      <c r="F36" s="262"/>
      <c r="G36" s="86"/>
      <c r="H36" s="86"/>
      <c r="I36" s="86"/>
      <c r="J36" s="86"/>
      <c r="K36" s="86"/>
      <c r="L36" s="137"/>
      <c r="M36" s="86"/>
      <c r="N36" s="86"/>
      <c r="O36" s="86"/>
      <c r="P36" s="86"/>
      <c r="Q36" s="86"/>
      <c r="R36" s="86"/>
      <c r="S36" s="86"/>
      <c r="T36" s="269"/>
      <c r="U36" s="269"/>
      <c r="V36" s="269"/>
      <c r="W36" s="269"/>
      <c r="X36" s="269"/>
      <c r="Y36" s="269"/>
      <c r="Z36" s="52"/>
      <c r="AA36" s="52"/>
      <c r="AB36" s="52"/>
      <c r="AC36" s="52"/>
      <c r="AD36" s="53"/>
      <c r="AE36" s="53"/>
      <c r="AF36" s="53"/>
      <c r="AG36" s="53"/>
    </row>
    <row r="37" spans="1:33" ht="16.149999999999999" customHeight="1" x14ac:dyDescent="0.2">
      <c r="A37" s="279"/>
      <c r="B37" s="88"/>
      <c r="C37" s="89"/>
      <c r="D37" s="89"/>
      <c r="E37" s="88"/>
      <c r="F37" s="90"/>
      <c r="G37" s="91"/>
      <c r="H37" s="91"/>
      <c r="I37" s="91"/>
      <c r="J37" s="91"/>
      <c r="K37" s="91"/>
      <c r="L37" s="138"/>
      <c r="M37" s="91"/>
      <c r="N37" s="91"/>
      <c r="O37" s="91"/>
      <c r="P37" s="91"/>
      <c r="Q37" s="91"/>
      <c r="R37" s="91"/>
      <c r="S37" s="91"/>
      <c r="T37" s="89"/>
      <c r="U37" s="89"/>
      <c r="V37" s="89"/>
      <c r="W37" s="89"/>
      <c r="X37" s="89"/>
      <c r="Y37" s="89"/>
      <c r="Z37" s="52"/>
      <c r="AA37" s="52"/>
      <c r="AB37" s="52"/>
      <c r="AC37" s="52"/>
      <c r="AD37" s="53"/>
      <c r="AE37" s="53"/>
      <c r="AF37" s="53"/>
      <c r="AG37" s="53"/>
    </row>
    <row r="38" spans="1:33" s="38" customFormat="1" ht="16.149999999999999" customHeight="1" x14ac:dyDescent="0.2">
      <c r="A38" s="279"/>
      <c r="B38" s="43" t="s">
        <v>461</v>
      </c>
      <c r="C38" s="44"/>
      <c r="D38" s="44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5"/>
      <c r="U38" s="45"/>
      <c r="V38" s="45"/>
      <c r="W38" s="45"/>
      <c r="X38" s="45"/>
      <c r="Y38" s="45"/>
      <c r="Z38" s="52"/>
      <c r="AA38" s="52"/>
      <c r="AB38" s="52"/>
      <c r="AC38" s="52"/>
      <c r="AD38" s="53"/>
      <c r="AE38" s="53"/>
      <c r="AF38" s="53"/>
      <c r="AG38" s="53"/>
    </row>
    <row r="39" spans="1:33" s="38" customFormat="1" ht="16.149999999999999" customHeight="1" x14ac:dyDescent="0.2">
      <c r="A39" s="279"/>
      <c r="B39" s="125" t="s">
        <v>324</v>
      </c>
      <c r="C39" s="48"/>
      <c r="D39" s="48"/>
      <c r="E39" s="54"/>
      <c r="F39" s="96"/>
      <c r="G39" s="96"/>
      <c r="H39" s="54"/>
      <c r="I39" s="96"/>
      <c r="J39" s="96"/>
      <c r="K39" s="65"/>
      <c r="L39" s="48"/>
      <c r="M39" s="65"/>
      <c r="N39" s="65"/>
      <c r="O39" s="65"/>
      <c r="P39" s="65"/>
      <c r="Q39" s="65"/>
      <c r="R39" s="65"/>
      <c r="S39" s="65"/>
      <c r="T39" s="66"/>
      <c r="U39" s="237"/>
      <c r="V39" s="237"/>
      <c r="W39" s="237"/>
      <c r="X39" s="237"/>
      <c r="Y39" s="226"/>
      <c r="Z39" s="52"/>
      <c r="AA39" s="52"/>
      <c r="AB39" s="52"/>
      <c r="AC39" s="52"/>
      <c r="AD39" s="53"/>
      <c r="AE39" s="53"/>
      <c r="AF39" s="53"/>
      <c r="AG39" s="53"/>
    </row>
    <row r="40" spans="1:33" s="38" customFormat="1" ht="17.25" customHeight="1" x14ac:dyDescent="0.2">
      <c r="A40" s="279"/>
      <c r="B40" s="127" t="s">
        <v>462</v>
      </c>
      <c r="C40" s="56" t="s">
        <v>326</v>
      </c>
      <c r="D40" s="57"/>
      <c r="E40" s="65">
        <v>1</v>
      </c>
      <c r="F40" s="65">
        <v>1</v>
      </c>
      <c r="G40" s="65">
        <v>1</v>
      </c>
      <c r="H40" s="65">
        <v>1</v>
      </c>
      <c r="I40" s="65">
        <v>1</v>
      </c>
      <c r="J40" s="128">
        <f t="shared" ref="J40:J51" si="4">SUM(E40:I40)</f>
        <v>5</v>
      </c>
      <c r="K40" s="65" t="s">
        <v>424</v>
      </c>
      <c r="L40" s="48"/>
      <c r="M40" s="65" t="s">
        <v>424</v>
      </c>
      <c r="N40" s="65" t="s">
        <v>425</v>
      </c>
      <c r="O40" s="65" t="s">
        <v>424</v>
      </c>
      <c r="P40" s="65" t="s">
        <v>425</v>
      </c>
      <c r="Q40" s="65" t="s">
        <v>425</v>
      </c>
      <c r="R40" s="65" t="s">
        <v>425</v>
      </c>
      <c r="S40" s="65" t="s">
        <v>425</v>
      </c>
      <c r="T40" s="66">
        <v>60</v>
      </c>
      <c r="U40" s="237">
        <v>11</v>
      </c>
      <c r="V40" s="237">
        <v>14</v>
      </c>
      <c r="W40" s="237"/>
      <c r="X40" s="237"/>
      <c r="Y40" s="226">
        <f t="shared" ref="Y40:Y51" si="5">SUM(U40:X40)</f>
        <v>25</v>
      </c>
      <c r="Z40" s="52"/>
      <c r="AA40" s="52"/>
      <c r="AB40" s="52"/>
      <c r="AC40" s="52"/>
      <c r="AD40" s="53"/>
      <c r="AE40" s="53"/>
      <c r="AF40" s="53"/>
      <c r="AG40" s="53"/>
    </row>
    <row r="41" spans="1:33" ht="15.75" customHeight="1" x14ac:dyDescent="0.2">
      <c r="B41" s="127" t="s">
        <v>463</v>
      </c>
      <c r="C41" s="56" t="s">
        <v>326</v>
      </c>
      <c r="D41" s="57"/>
      <c r="E41" s="65">
        <v>1</v>
      </c>
      <c r="F41" s="65">
        <v>1</v>
      </c>
      <c r="G41" s="65">
        <v>1</v>
      </c>
      <c r="H41" s="65">
        <v>1</v>
      </c>
      <c r="I41" s="65">
        <v>1</v>
      </c>
      <c r="J41" s="128">
        <f t="shared" si="4"/>
        <v>5</v>
      </c>
      <c r="K41" s="65" t="s">
        <v>424</v>
      </c>
      <c r="L41" s="48"/>
      <c r="M41" s="65" t="s">
        <v>424</v>
      </c>
      <c r="N41" s="65" t="s">
        <v>425</v>
      </c>
      <c r="O41" s="65" t="s">
        <v>424</v>
      </c>
      <c r="P41" s="65" t="s">
        <v>425</v>
      </c>
      <c r="Q41" s="65" t="s">
        <v>425</v>
      </c>
      <c r="R41" s="65" t="s">
        <v>425</v>
      </c>
      <c r="S41" s="65" t="s">
        <v>425</v>
      </c>
      <c r="T41" s="66">
        <v>60</v>
      </c>
      <c r="U41" s="237"/>
      <c r="V41" s="237">
        <v>18</v>
      </c>
      <c r="W41" s="237"/>
      <c r="X41" s="260"/>
      <c r="Y41" s="226">
        <f t="shared" si="5"/>
        <v>18</v>
      </c>
      <c r="Z41" s="52"/>
      <c r="AA41" s="52"/>
      <c r="AB41" s="52"/>
      <c r="AC41" s="52"/>
      <c r="AD41" s="53"/>
      <c r="AE41" s="53"/>
      <c r="AF41" s="53"/>
      <c r="AG41" s="53"/>
    </row>
    <row r="42" spans="1:33" ht="15.75" customHeight="1" x14ac:dyDescent="0.2">
      <c r="B42" s="127" t="s">
        <v>464</v>
      </c>
      <c r="C42" s="56" t="s">
        <v>326</v>
      </c>
      <c r="D42" s="57"/>
      <c r="E42" s="65">
        <v>1</v>
      </c>
      <c r="F42" s="65">
        <v>1</v>
      </c>
      <c r="G42" s="65">
        <v>1</v>
      </c>
      <c r="H42" s="65">
        <v>1</v>
      </c>
      <c r="I42" s="65">
        <v>1</v>
      </c>
      <c r="J42" s="128">
        <f t="shared" si="4"/>
        <v>5</v>
      </c>
      <c r="K42" s="65" t="s">
        <v>424</v>
      </c>
      <c r="L42" s="48"/>
      <c r="M42" s="65" t="s">
        <v>424</v>
      </c>
      <c r="N42" s="65" t="s">
        <v>425</v>
      </c>
      <c r="O42" s="65" t="s">
        <v>424</v>
      </c>
      <c r="P42" s="65" t="s">
        <v>425</v>
      </c>
      <c r="Q42" s="65" t="s">
        <v>425</v>
      </c>
      <c r="R42" s="65" t="s">
        <v>425</v>
      </c>
      <c r="S42" s="65" t="s">
        <v>425</v>
      </c>
      <c r="T42" s="179">
        <v>11</v>
      </c>
      <c r="U42" s="237"/>
      <c r="V42" s="237">
        <v>8</v>
      </c>
      <c r="W42" s="237">
        <v>8</v>
      </c>
      <c r="X42" s="260"/>
      <c r="Y42" s="226">
        <f t="shared" si="5"/>
        <v>16</v>
      </c>
      <c r="Z42" s="52">
        <v>100</v>
      </c>
      <c r="AA42" s="52" t="s">
        <v>437</v>
      </c>
      <c r="AB42" s="52"/>
      <c r="AC42" s="52"/>
      <c r="AD42" s="53">
        <v>100</v>
      </c>
      <c r="AE42" s="53"/>
      <c r="AF42" s="53" t="s">
        <v>438</v>
      </c>
      <c r="AG42" s="53"/>
    </row>
    <row r="43" spans="1:33" ht="16.149999999999999" customHeight="1" x14ac:dyDescent="0.2">
      <c r="B43" s="127" t="s">
        <v>465</v>
      </c>
      <c r="C43" s="56" t="s">
        <v>326</v>
      </c>
      <c r="D43" s="57"/>
      <c r="E43" s="140">
        <v>9</v>
      </c>
      <c r="F43" s="96"/>
      <c r="G43" s="96"/>
      <c r="H43" s="96"/>
      <c r="I43" s="96"/>
      <c r="J43" s="128">
        <f t="shared" si="4"/>
        <v>9</v>
      </c>
      <c r="K43" s="65" t="s">
        <v>424</v>
      </c>
      <c r="L43" s="48"/>
      <c r="M43" s="65" t="s">
        <v>424</v>
      </c>
      <c r="N43" s="65" t="s">
        <v>425</v>
      </c>
      <c r="O43" s="65" t="s">
        <v>424</v>
      </c>
      <c r="P43" s="65" t="s">
        <v>425</v>
      </c>
      <c r="Q43" s="65" t="s">
        <v>425</v>
      </c>
      <c r="R43" s="65" t="s">
        <v>425</v>
      </c>
      <c r="S43" s="65" t="s">
        <v>425</v>
      </c>
      <c r="T43" s="66">
        <v>60</v>
      </c>
      <c r="U43" s="237">
        <v>4</v>
      </c>
      <c r="V43" s="237">
        <v>6</v>
      </c>
      <c r="W43" s="237">
        <v>8</v>
      </c>
      <c r="X43" s="226"/>
      <c r="Y43" s="226">
        <f t="shared" si="5"/>
        <v>18</v>
      </c>
      <c r="Z43" s="52">
        <v>100</v>
      </c>
      <c r="AA43" s="52" t="s">
        <v>437</v>
      </c>
      <c r="AB43" s="52"/>
      <c r="AC43" s="52"/>
      <c r="AD43" s="53">
        <v>100</v>
      </c>
      <c r="AE43" s="53"/>
      <c r="AF43" s="53" t="s">
        <v>438</v>
      </c>
      <c r="AG43" s="53"/>
    </row>
    <row r="44" spans="1:33" ht="16.149999999999999" customHeight="1" x14ac:dyDescent="0.2">
      <c r="B44" s="127" t="s">
        <v>466</v>
      </c>
      <c r="C44" s="56" t="s">
        <v>326</v>
      </c>
      <c r="D44" s="57"/>
      <c r="E44" s="140"/>
      <c r="F44" s="96">
        <v>9</v>
      </c>
      <c r="G44" s="96"/>
      <c r="H44" s="96"/>
      <c r="I44" s="96"/>
      <c r="J44" s="128">
        <f t="shared" si="4"/>
        <v>9</v>
      </c>
      <c r="K44" s="65" t="s">
        <v>424</v>
      </c>
      <c r="L44" s="48"/>
      <c r="M44" s="65" t="s">
        <v>424</v>
      </c>
      <c r="N44" s="65" t="s">
        <v>425</v>
      </c>
      <c r="O44" s="65" t="s">
        <v>424</v>
      </c>
      <c r="P44" s="65" t="s">
        <v>425</v>
      </c>
      <c r="Q44" s="65" t="s">
        <v>425</v>
      </c>
      <c r="R44" s="65" t="s">
        <v>425</v>
      </c>
      <c r="S44" s="65" t="s">
        <v>425</v>
      </c>
      <c r="T44" s="66">
        <v>60</v>
      </c>
      <c r="U44" s="225">
        <v>4</v>
      </c>
      <c r="V44" s="225">
        <v>16</v>
      </c>
      <c r="W44" s="237"/>
      <c r="X44" s="226"/>
      <c r="Y44" s="226">
        <f t="shared" si="5"/>
        <v>20</v>
      </c>
      <c r="Z44" s="52">
        <v>100</v>
      </c>
      <c r="AA44" s="52" t="s">
        <v>437</v>
      </c>
      <c r="AB44" s="52"/>
      <c r="AC44" s="52"/>
      <c r="AD44" s="53">
        <v>100</v>
      </c>
      <c r="AE44" s="53"/>
      <c r="AF44" s="53" t="s">
        <v>438</v>
      </c>
      <c r="AG44" s="53"/>
    </row>
    <row r="45" spans="1:33" ht="16.149999999999999" customHeight="1" x14ac:dyDescent="0.2">
      <c r="B45" s="127" t="s">
        <v>467</v>
      </c>
      <c r="C45" s="56" t="s">
        <v>326</v>
      </c>
      <c r="D45" s="57"/>
      <c r="E45" s="140"/>
      <c r="F45" s="96"/>
      <c r="G45" s="96">
        <v>4</v>
      </c>
      <c r="H45" s="96"/>
      <c r="I45" s="96"/>
      <c r="J45" s="128">
        <f t="shared" si="4"/>
        <v>4</v>
      </c>
      <c r="K45" s="65" t="s">
        <v>424</v>
      </c>
      <c r="L45" s="48"/>
      <c r="M45" s="65" t="s">
        <v>424</v>
      </c>
      <c r="N45" s="65" t="s">
        <v>425</v>
      </c>
      <c r="O45" s="65" t="s">
        <v>424</v>
      </c>
      <c r="P45" s="65" t="s">
        <v>425</v>
      </c>
      <c r="Q45" s="65" t="s">
        <v>425</v>
      </c>
      <c r="R45" s="65" t="s">
        <v>425</v>
      </c>
      <c r="S45" s="65" t="s">
        <v>425</v>
      </c>
      <c r="T45" s="66">
        <v>60</v>
      </c>
      <c r="U45" s="237"/>
      <c r="V45" s="237">
        <v>27</v>
      </c>
      <c r="W45" s="237"/>
      <c r="X45" s="226"/>
      <c r="Y45" s="226">
        <f t="shared" si="5"/>
        <v>27</v>
      </c>
      <c r="Z45" s="52">
        <v>100</v>
      </c>
      <c r="AA45" s="52" t="s">
        <v>437</v>
      </c>
      <c r="AB45" s="52"/>
      <c r="AC45" s="52"/>
      <c r="AD45" s="53">
        <v>100</v>
      </c>
      <c r="AE45" s="53"/>
      <c r="AF45" s="53" t="s">
        <v>438</v>
      </c>
      <c r="AG45" s="53"/>
    </row>
    <row r="46" spans="1:33" ht="16.149999999999999" customHeight="1" x14ac:dyDescent="0.2">
      <c r="B46" s="127" t="s">
        <v>468</v>
      </c>
      <c r="C46" s="56" t="s">
        <v>326</v>
      </c>
      <c r="D46" s="57"/>
      <c r="E46" s="96"/>
      <c r="F46" s="96"/>
      <c r="G46" s="96">
        <v>2</v>
      </c>
      <c r="H46" s="96"/>
      <c r="I46" s="96"/>
      <c r="J46" s="128">
        <f t="shared" si="4"/>
        <v>2</v>
      </c>
      <c r="K46" s="65" t="s">
        <v>424</v>
      </c>
      <c r="L46" s="48"/>
      <c r="M46" s="65" t="s">
        <v>424</v>
      </c>
      <c r="N46" s="65" t="s">
        <v>425</v>
      </c>
      <c r="O46" s="65" t="s">
        <v>424</v>
      </c>
      <c r="P46" s="65" t="s">
        <v>425</v>
      </c>
      <c r="Q46" s="65" t="s">
        <v>425</v>
      </c>
      <c r="R46" s="65" t="s">
        <v>425</v>
      </c>
      <c r="S46" s="65" t="s">
        <v>425</v>
      </c>
      <c r="T46" s="66">
        <v>60</v>
      </c>
      <c r="U46" s="237">
        <v>5</v>
      </c>
      <c r="V46" s="237">
        <v>9</v>
      </c>
      <c r="W46" s="237"/>
      <c r="X46" s="226"/>
      <c r="Y46" s="226">
        <f t="shared" si="5"/>
        <v>14</v>
      </c>
      <c r="Z46" s="52">
        <v>100</v>
      </c>
      <c r="AA46" s="52" t="s">
        <v>437</v>
      </c>
      <c r="AB46" s="52"/>
      <c r="AC46" s="52"/>
      <c r="AD46" s="53">
        <v>100</v>
      </c>
      <c r="AE46" s="53"/>
      <c r="AF46" s="53" t="s">
        <v>438</v>
      </c>
      <c r="AG46" s="53"/>
    </row>
    <row r="47" spans="1:33" ht="16.149999999999999" customHeight="1" x14ac:dyDescent="0.2">
      <c r="B47" s="127" t="s">
        <v>469</v>
      </c>
      <c r="C47" s="56" t="s">
        <v>326</v>
      </c>
      <c r="D47" s="57"/>
      <c r="E47" s="96"/>
      <c r="F47" s="96"/>
      <c r="G47" s="96">
        <v>3</v>
      </c>
      <c r="H47" s="96"/>
      <c r="I47" s="96"/>
      <c r="J47" s="128">
        <f t="shared" si="4"/>
        <v>3</v>
      </c>
      <c r="K47" s="65" t="s">
        <v>424</v>
      </c>
      <c r="L47" s="48"/>
      <c r="M47" s="65" t="s">
        <v>424</v>
      </c>
      <c r="N47" s="65" t="s">
        <v>425</v>
      </c>
      <c r="O47" s="65" t="s">
        <v>424</v>
      </c>
      <c r="P47" s="65" t="s">
        <v>425</v>
      </c>
      <c r="Q47" s="65" t="s">
        <v>425</v>
      </c>
      <c r="R47" s="65" t="s">
        <v>425</v>
      </c>
      <c r="S47" s="65" t="s">
        <v>425</v>
      </c>
      <c r="T47" s="66">
        <v>60</v>
      </c>
      <c r="U47" s="237">
        <v>5</v>
      </c>
      <c r="V47" s="237">
        <v>8</v>
      </c>
      <c r="W47" s="226"/>
      <c r="X47" s="226"/>
      <c r="Y47" s="226">
        <f t="shared" si="5"/>
        <v>13</v>
      </c>
      <c r="Z47" s="52">
        <v>100</v>
      </c>
      <c r="AA47" s="52" t="s">
        <v>437</v>
      </c>
      <c r="AB47" s="52"/>
      <c r="AC47" s="52"/>
      <c r="AD47" s="53">
        <v>100</v>
      </c>
      <c r="AE47" s="53"/>
      <c r="AF47" s="53" t="s">
        <v>438</v>
      </c>
      <c r="AG47" s="53"/>
    </row>
    <row r="48" spans="1:33" s="32" customFormat="1" ht="16.149999999999999" customHeight="1" x14ac:dyDescent="0.2">
      <c r="B48" s="127" t="s">
        <v>470</v>
      </c>
      <c r="C48" s="56" t="s">
        <v>326</v>
      </c>
      <c r="D48" s="57"/>
      <c r="E48" s="96"/>
      <c r="F48" s="96"/>
      <c r="G48" s="96"/>
      <c r="H48" s="96">
        <v>9</v>
      </c>
      <c r="I48" s="96"/>
      <c r="J48" s="128">
        <f t="shared" si="4"/>
        <v>9</v>
      </c>
      <c r="K48" s="65" t="s">
        <v>424</v>
      </c>
      <c r="L48" s="48"/>
      <c r="M48" s="65" t="s">
        <v>424</v>
      </c>
      <c r="N48" s="65" t="s">
        <v>425</v>
      </c>
      <c r="O48" s="65" t="s">
        <v>424</v>
      </c>
      <c r="P48" s="65" t="s">
        <v>425</v>
      </c>
      <c r="Q48" s="65" t="s">
        <v>425</v>
      </c>
      <c r="R48" s="65" t="s">
        <v>425</v>
      </c>
      <c r="S48" s="65" t="s">
        <v>425</v>
      </c>
      <c r="T48" s="66">
        <v>60</v>
      </c>
      <c r="U48" s="237"/>
      <c r="V48" s="237">
        <v>16</v>
      </c>
      <c r="W48" s="226"/>
      <c r="X48" s="226"/>
      <c r="Y48" s="226">
        <f t="shared" si="5"/>
        <v>16</v>
      </c>
      <c r="Z48" s="52">
        <v>100</v>
      </c>
      <c r="AA48" s="52" t="s">
        <v>437</v>
      </c>
      <c r="AB48" s="52"/>
      <c r="AC48" s="52"/>
      <c r="AD48" s="53">
        <v>100</v>
      </c>
      <c r="AE48" s="53"/>
      <c r="AF48" s="53" t="s">
        <v>438</v>
      </c>
      <c r="AG48" s="53"/>
    </row>
    <row r="49" spans="2:33" s="32" customFormat="1" ht="16.149999999999999" customHeight="1" x14ac:dyDescent="0.2">
      <c r="B49" s="141" t="s">
        <v>471</v>
      </c>
      <c r="C49" s="56" t="s">
        <v>326</v>
      </c>
      <c r="D49" s="57"/>
      <c r="E49" s="96"/>
      <c r="F49" s="96"/>
      <c r="G49" s="96"/>
      <c r="H49" s="96"/>
      <c r="I49" s="96">
        <v>4</v>
      </c>
      <c r="J49" s="128">
        <f t="shared" si="4"/>
        <v>4</v>
      </c>
      <c r="K49" s="65" t="s">
        <v>424</v>
      </c>
      <c r="L49" s="48"/>
      <c r="M49" s="65" t="s">
        <v>424</v>
      </c>
      <c r="N49" s="65" t="s">
        <v>425</v>
      </c>
      <c r="O49" s="65" t="s">
        <v>424</v>
      </c>
      <c r="P49" s="65" t="s">
        <v>425</v>
      </c>
      <c r="Q49" s="65" t="s">
        <v>425</v>
      </c>
      <c r="R49" s="65" t="s">
        <v>425</v>
      </c>
      <c r="S49" s="65" t="s">
        <v>425</v>
      </c>
      <c r="T49" s="66">
        <v>60</v>
      </c>
      <c r="U49" s="237"/>
      <c r="V49" s="237">
        <v>8</v>
      </c>
      <c r="W49" s="226"/>
      <c r="X49" s="226"/>
      <c r="Y49" s="226">
        <f t="shared" si="5"/>
        <v>8</v>
      </c>
      <c r="Z49" s="52">
        <v>100</v>
      </c>
      <c r="AA49" s="52" t="s">
        <v>437</v>
      </c>
      <c r="AB49" s="52"/>
      <c r="AC49" s="52"/>
      <c r="AD49" s="53">
        <v>100</v>
      </c>
      <c r="AE49" s="53"/>
      <c r="AF49" s="53" t="s">
        <v>438</v>
      </c>
      <c r="AG49" s="53"/>
    </row>
    <row r="50" spans="2:33" s="38" customFormat="1" ht="16.149999999999999" customHeight="1" x14ac:dyDescent="0.2">
      <c r="B50" s="134" t="s">
        <v>472</v>
      </c>
      <c r="C50" s="56" t="s">
        <v>326</v>
      </c>
      <c r="D50" s="57"/>
      <c r="E50" s="96"/>
      <c r="F50" s="96"/>
      <c r="G50" s="96"/>
      <c r="H50" s="96"/>
      <c r="I50" s="96">
        <v>5</v>
      </c>
      <c r="J50" s="128">
        <f t="shared" si="4"/>
        <v>5</v>
      </c>
      <c r="K50" s="65" t="s">
        <v>424</v>
      </c>
      <c r="L50" s="48"/>
      <c r="M50" s="65" t="s">
        <v>424</v>
      </c>
      <c r="N50" s="65" t="s">
        <v>425</v>
      </c>
      <c r="O50" s="65" t="s">
        <v>424</v>
      </c>
      <c r="P50" s="65" t="s">
        <v>425</v>
      </c>
      <c r="Q50" s="65" t="s">
        <v>425</v>
      </c>
      <c r="R50" s="65" t="s">
        <v>425</v>
      </c>
      <c r="S50" s="65" t="s">
        <v>425</v>
      </c>
      <c r="T50" s="66">
        <v>60</v>
      </c>
      <c r="U50" s="237"/>
      <c r="V50" s="237">
        <v>6</v>
      </c>
      <c r="W50" s="237">
        <v>16</v>
      </c>
      <c r="X50" s="237"/>
      <c r="Y50" s="226">
        <f t="shared" si="5"/>
        <v>22</v>
      </c>
      <c r="Z50" s="52">
        <v>100</v>
      </c>
      <c r="AA50" s="52" t="s">
        <v>437</v>
      </c>
      <c r="AB50" s="52"/>
      <c r="AC50" s="52"/>
      <c r="AD50" s="53">
        <v>100</v>
      </c>
      <c r="AE50" s="53"/>
      <c r="AF50" s="53" t="s">
        <v>438</v>
      </c>
      <c r="AG50" s="53"/>
    </row>
    <row r="51" spans="2:33" s="38" customFormat="1" ht="16.149999999999999" customHeight="1" x14ac:dyDescent="0.2">
      <c r="B51" s="134" t="s">
        <v>473</v>
      </c>
      <c r="C51" s="56" t="s">
        <v>326</v>
      </c>
      <c r="D51" s="57"/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128">
        <f t="shared" si="4"/>
        <v>0</v>
      </c>
      <c r="K51" s="65" t="s">
        <v>424</v>
      </c>
      <c r="L51" s="48"/>
      <c r="M51" s="65" t="s">
        <v>424</v>
      </c>
      <c r="N51" s="65" t="s">
        <v>425</v>
      </c>
      <c r="O51" s="65" t="s">
        <v>424</v>
      </c>
      <c r="P51" s="65" t="s">
        <v>425</v>
      </c>
      <c r="Q51" s="65" t="s">
        <v>425</v>
      </c>
      <c r="R51" s="65" t="s">
        <v>425</v>
      </c>
      <c r="S51" s="65" t="s">
        <v>425</v>
      </c>
      <c r="T51" s="179">
        <v>81</v>
      </c>
      <c r="U51" s="237"/>
      <c r="V51" s="237">
        <v>10</v>
      </c>
      <c r="W51" s="237"/>
      <c r="X51" s="237"/>
      <c r="Y51" s="226">
        <f t="shared" si="5"/>
        <v>10</v>
      </c>
      <c r="Z51" s="52">
        <v>100</v>
      </c>
      <c r="AA51" s="52" t="s">
        <v>437</v>
      </c>
      <c r="AB51" s="52"/>
      <c r="AC51" s="52"/>
      <c r="AD51" s="53">
        <v>100</v>
      </c>
      <c r="AE51" s="53"/>
      <c r="AF51" s="53" t="s">
        <v>438</v>
      </c>
      <c r="AG51" s="53"/>
    </row>
    <row r="52" spans="2:33" s="32" customFormat="1" ht="16.149999999999999" customHeight="1" x14ac:dyDescent="0.2">
      <c r="B52" s="134"/>
      <c r="C52" s="48"/>
      <c r="D52" s="57"/>
      <c r="E52" s="96"/>
      <c r="F52" s="96"/>
      <c r="G52" s="96"/>
      <c r="H52" s="96"/>
      <c r="I52" s="96"/>
      <c r="J52" s="128"/>
      <c r="K52" s="65"/>
      <c r="L52" s="48"/>
      <c r="M52" s="65"/>
      <c r="N52" s="65"/>
      <c r="O52" s="65"/>
      <c r="P52" s="65"/>
      <c r="Q52" s="65"/>
      <c r="R52" s="65"/>
      <c r="S52" s="65"/>
      <c r="T52" s="66"/>
      <c r="U52" s="237"/>
      <c r="V52" s="237"/>
      <c r="W52" s="237"/>
      <c r="X52" s="237"/>
      <c r="Y52" s="226"/>
      <c r="Z52" s="52">
        <v>100</v>
      </c>
      <c r="AA52" s="52" t="s">
        <v>437</v>
      </c>
      <c r="AB52" s="52"/>
      <c r="AC52" s="52"/>
      <c r="AD52" s="53">
        <v>100</v>
      </c>
      <c r="AE52" s="53"/>
      <c r="AF52" s="53" t="s">
        <v>438</v>
      </c>
      <c r="AG52" s="53"/>
    </row>
    <row r="53" spans="2:33" s="54" customFormat="1" ht="16.149999999999999" customHeight="1" x14ac:dyDescent="0.2">
      <c r="B53" s="142" t="s">
        <v>357</v>
      </c>
      <c r="C53" s="48"/>
      <c r="D53" s="57"/>
      <c r="E53" s="96"/>
      <c r="F53" s="96"/>
      <c r="G53" s="96"/>
      <c r="H53" s="96"/>
      <c r="I53" s="96"/>
      <c r="J53" s="128"/>
      <c r="K53" s="65"/>
      <c r="L53" s="48"/>
      <c r="M53" s="65"/>
      <c r="N53" s="65"/>
      <c r="O53" s="65"/>
      <c r="P53" s="65"/>
      <c r="Q53" s="65"/>
      <c r="R53" s="65"/>
      <c r="S53" s="65"/>
      <c r="T53" s="66"/>
      <c r="U53" s="237"/>
      <c r="V53" s="237"/>
      <c r="W53" s="237"/>
      <c r="X53" s="237"/>
      <c r="Y53" s="226"/>
      <c r="Z53" s="52">
        <v>100</v>
      </c>
      <c r="AA53" s="52" t="s">
        <v>437</v>
      </c>
      <c r="AB53" s="52"/>
      <c r="AC53" s="52"/>
      <c r="AD53" s="53">
        <v>100</v>
      </c>
      <c r="AE53" s="53"/>
      <c r="AF53" s="53" t="s">
        <v>438</v>
      </c>
      <c r="AG53" s="53"/>
    </row>
    <row r="54" spans="2:33" s="54" customFormat="1" ht="16.149999999999999" customHeight="1" x14ac:dyDescent="0.2">
      <c r="B54" s="133" t="s">
        <v>530</v>
      </c>
      <c r="C54" s="56" t="s">
        <v>359</v>
      </c>
      <c r="D54" s="57"/>
      <c r="E54" s="96">
        <v>5</v>
      </c>
      <c r="F54" s="96"/>
      <c r="G54" s="96"/>
      <c r="H54" s="96"/>
      <c r="I54" s="96"/>
      <c r="J54" s="128">
        <f t="shared" ref="J54:J61" si="6">SUM(E54:I54)</f>
        <v>5</v>
      </c>
      <c r="K54" s="65" t="s">
        <v>425</v>
      </c>
      <c r="L54" s="48"/>
      <c r="M54" s="65"/>
      <c r="N54" s="65"/>
      <c r="O54" s="65"/>
      <c r="P54" s="65"/>
      <c r="Q54" s="65"/>
      <c r="R54" s="65"/>
      <c r="S54" s="65"/>
      <c r="T54" s="66">
        <v>60</v>
      </c>
      <c r="U54" s="237"/>
      <c r="V54" s="225">
        <v>12</v>
      </c>
      <c r="W54" s="237"/>
      <c r="X54" s="225"/>
      <c r="Y54" s="226">
        <f t="shared" ref="Y54:Y61" si="7">SUM(U54:X54)</f>
        <v>12</v>
      </c>
      <c r="Z54" s="52"/>
      <c r="AA54" s="52"/>
      <c r="AB54" s="52"/>
      <c r="AC54" s="52"/>
      <c r="AD54" s="53"/>
      <c r="AE54" s="53"/>
      <c r="AF54" s="53"/>
      <c r="AG54" s="53"/>
    </row>
    <row r="55" spans="2:33" s="54" customFormat="1" ht="16.149999999999999" customHeight="1" x14ac:dyDescent="0.2">
      <c r="B55" s="133" t="s">
        <v>531</v>
      </c>
      <c r="C55" s="56" t="s">
        <v>359</v>
      </c>
      <c r="D55" s="57"/>
      <c r="E55" s="96"/>
      <c r="F55" s="96">
        <v>5</v>
      </c>
      <c r="G55" s="96"/>
      <c r="H55" s="96"/>
      <c r="I55" s="96"/>
      <c r="J55" s="128">
        <f t="shared" si="6"/>
        <v>5</v>
      </c>
      <c r="K55" s="65" t="s">
        <v>425</v>
      </c>
      <c r="L55" s="48"/>
      <c r="M55" s="65"/>
      <c r="N55" s="65"/>
      <c r="O55" s="65"/>
      <c r="P55" s="65"/>
      <c r="Q55" s="65"/>
      <c r="R55" s="65"/>
      <c r="S55" s="65"/>
      <c r="T55" s="66">
        <v>60</v>
      </c>
      <c r="U55" s="237"/>
      <c r="V55" s="237">
        <v>10</v>
      </c>
      <c r="W55" s="237"/>
      <c r="X55" s="225">
        <v>2</v>
      </c>
      <c r="Y55" s="226">
        <f t="shared" si="7"/>
        <v>12</v>
      </c>
      <c r="Z55" s="52"/>
      <c r="AA55" s="52"/>
      <c r="AB55" s="52"/>
      <c r="AC55" s="52"/>
      <c r="AD55" s="53"/>
      <c r="AE55" s="53"/>
      <c r="AF55" s="53"/>
      <c r="AG55" s="53"/>
    </row>
    <row r="56" spans="2:33" s="54" customFormat="1" ht="16.149999999999999" customHeight="1" x14ac:dyDescent="0.2">
      <c r="B56" s="133" t="s">
        <v>532</v>
      </c>
      <c r="C56" s="56" t="s">
        <v>359</v>
      </c>
      <c r="D56" s="57"/>
      <c r="E56" s="96"/>
      <c r="F56" s="96"/>
      <c r="G56" s="96">
        <v>3</v>
      </c>
      <c r="H56" s="96"/>
      <c r="I56" s="96"/>
      <c r="J56" s="128">
        <f t="shared" si="6"/>
        <v>3</v>
      </c>
      <c r="K56" s="65" t="s">
        <v>425</v>
      </c>
      <c r="L56" s="48"/>
      <c r="M56" s="65"/>
      <c r="N56" s="65"/>
      <c r="O56" s="65"/>
      <c r="P56" s="65"/>
      <c r="Q56" s="65"/>
      <c r="R56" s="65"/>
      <c r="S56" s="65"/>
      <c r="T56" s="66">
        <v>60</v>
      </c>
      <c r="U56" s="237">
        <v>1</v>
      </c>
      <c r="V56" s="225">
        <v>13</v>
      </c>
      <c r="W56" s="237"/>
      <c r="X56" s="225"/>
      <c r="Y56" s="226">
        <f t="shared" si="7"/>
        <v>14</v>
      </c>
      <c r="Z56" s="52">
        <v>100</v>
      </c>
      <c r="AA56" s="52" t="s">
        <v>437</v>
      </c>
      <c r="AB56" s="52"/>
      <c r="AC56" s="52"/>
      <c r="AD56" s="53">
        <v>100</v>
      </c>
      <c r="AE56" s="53"/>
      <c r="AF56" s="53" t="s">
        <v>438</v>
      </c>
      <c r="AG56" s="53"/>
    </row>
    <row r="57" spans="2:33" s="54" customFormat="1" ht="16.149999999999999" customHeight="1" x14ac:dyDescent="0.2">
      <c r="B57" s="133" t="s">
        <v>533</v>
      </c>
      <c r="C57" s="56" t="s">
        <v>359</v>
      </c>
      <c r="D57" s="57"/>
      <c r="E57" s="96"/>
      <c r="F57" s="96"/>
      <c r="G57" s="96">
        <v>2</v>
      </c>
      <c r="H57" s="96"/>
      <c r="I57" s="96"/>
      <c r="J57" s="128">
        <f t="shared" si="6"/>
        <v>2</v>
      </c>
      <c r="K57" s="65" t="s">
        <v>425</v>
      </c>
      <c r="L57" s="48"/>
      <c r="M57" s="65"/>
      <c r="N57" s="65"/>
      <c r="O57" s="65"/>
      <c r="P57" s="65"/>
      <c r="Q57" s="65"/>
      <c r="R57" s="65"/>
      <c r="S57" s="65"/>
      <c r="T57" s="66">
        <v>60</v>
      </c>
      <c r="U57" s="225"/>
      <c r="V57" s="237"/>
      <c r="W57" s="237">
        <v>8</v>
      </c>
      <c r="X57" s="237"/>
      <c r="Y57" s="226">
        <f t="shared" si="7"/>
        <v>8</v>
      </c>
      <c r="Z57" s="52">
        <v>100</v>
      </c>
      <c r="AA57" s="52" t="s">
        <v>437</v>
      </c>
      <c r="AB57" s="52"/>
      <c r="AC57" s="52"/>
      <c r="AD57" s="53">
        <v>100</v>
      </c>
      <c r="AE57" s="53"/>
      <c r="AF57" s="53" t="s">
        <v>438</v>
      </c>
      <c r="AG57" s="53"/>
    </row>
    <row r="58" spans="2:33" ht="16.149999999999999" customHeight="1" x14ac:dyDescent="0.2">
      <c r="B58" s="133" t="s">
        <v>534</v>
      </c>
      <c r="C58" s="56" t="s">
        <v>359</v>
      </c>
      <c r="D58" s="57"/>
      <c r="E58" s="96"/>
      <c r="F58" s="96"/>
      <c r="G58" s="96"/>
      <c r="H58" s="96">
        <v>5</v>
      </c>
      <c r="I58" s="96"/>
      <c r="J58" s="128">
        <f t="shared" si="6"/>
        <v>5</v>
      </c>
      <c r="K58" s="65" t="s">
        <v>425</v>
      </c>
      <c r="L58" s="48"/>
      <c r="M58" s="65"/>
      <c r="N58" s="65"/>
      <c r="O58" s="65"/>
      <c r="P58" s="65"/>
      <c r="Q58" s="65"/>
      <c r="R58" s="65"/>
      <c r="S58" s="65"/>
      <c r="T58" s="66">
        <v>60</v>
      </c>
      <c r="U58" s="226"/>
      <c r="V58" s="225">
        <v>6</v>
      </c>
      <c r="W58" s="237"/>
      <c r="X58" s="225">
        <v>5</v>
      </c>
      <c r="Y58" s="226">
        <f t="shared" si="7"/>
        <v>11</v>
      </c>
      <c r="Z58" s="52">
        <v>100</v>
      </c>
      <c r="AA58" s="52" t="s">
        <v>437</v>
      </c>
      <c r="AB58" s="52"/>
      <c r="AC58" s="52"/>
      <c r="AD58" s="53">
        <v>100</v>
      </c>
      <c r="AE58" s="53"/>
      <c r="AF58" s="53" t="s">
        <v>438</v>
      </c>
      <c r="AG58" s="53"/>
    </row>
    <row r="59" spans="2:33" ht="16.149999999999999" customHeight="1" x14ac:dyDescent="0.2">
      <c r="B59" s="133" t="s">
        <v>535</v>
      </c>
      <c r="C59" s="56" t="s">
        <v>359</v>
      </c>
      <c r="D59" s="57"/>
      <c r="E59" s="96"/>
      <c r="F59" s="96"/>
      <c r="G59" s="96"/>
      <c r="H59" s="96"/>
      <c r="I59" s="96">
        <v>5</v>
      </c>
      <c r="J59" s="128">
        <f t="shared" si="6"/>
        <v>5</v>
      </c>
      <c r="K59" s="65" t="s">
        <v>425</v>
      </c>
      <c r="L59" s="48"/>
      <c r="M59" s="65"/>
      <c r="N59" s="65"/>
      <c r="O59" s="65"/>
      <c r="P59" s="65"/>
      <c r="Q59" s="65"/>
      <c r="R59" s="65"/>
      <c r="S59" s="65"/>
      <c r="T59" s="66">
        <v>60</v>
      </c>
      <c r="U59" s="260"/>
      <c r="V59" s="225">
        <v>6</v>
      </c>
      <c r="W59" s="237"/>
      <c r="X59" s="225">
        <v>5</v>
      </c>
      <c r="Y59" s="226">
        <f t="shared" si="7"/>
        <v>11</v>
      </c>
      <c r="Z59" s="52">
        <v>100</v>
      </c>
      <c r="AA59" s="52" t="s">
        <v>437</v>
      </c>
      <c r="AB59" s="52"/>
      <c r="AC59" s="52"/>
      <c r="AD59" s="53">
        <v>100</v>
      </c>
      <c r="AE59" s="53"/>
      <c r="AF59" s="53" t="s">
        <v>438</v>
      </c>
      <c r="AG59" s="53"/>
    </row>
    <row r="60" spans="2:33" ht="16.149999999999999" customHeight="1" x14ac:dyDescent="0.2">
      <c r="B60" s="143" t="s">
        <v>480</v>
      </c>
      <c r="C60" s="56" t="s">
        <v>359</v>
      </c>
      <c r="D60" s="57"/>
      <c r="E60" s="65">
        <v>2</v>
      </c>
      <c r="F60" s="65">
        <v>2</v>
      </c>
      <c r="G60" s="65">
        <v>2</v>
      </c>
      <c r="H60" s="65">
        <v>2</v>
      </c>
      <c r="I60" s="65">
        <v>2</v>
      </c>
      <c r="J60" s="128">
        <f t="shared" si="6"/>
        <v>10</v>
      </c>
      <c r="K60" s="65"/>
      <c r="L60" s="48"/>
      <c r="M60" s="65"/>
      <c r="N60" s="65"/>
      <c r="O60" s="65"/>
      <c r="P60" s="65"/>
      <c r="Q60" s="65"/>
      <c r="R60" s="65"/>
      <c r="S60" s="65"/>
      <c r="T60" s="179"/>
      <c r="U60" s="226"/>
      <c r="V60" s="237"/>
      <c r="W60" s="237"/>
      <c r="X60" s="226"/>
      <c r="Y60" s="226">
        <f t="shared" si="7"/>
        <v>0</v>
      </c>
      <c r="Z60" s="52">
        <v>100</v>
      </c>
      <c r="AA60" s="52" t="s">
        <v>437</v>
      </c>
      <c r="AB60" s="52"/>
      <c r="AC60" s="52"/>
      <c r="AD60" s="53">
        <v>100</v>
      </c>
      <c r="AE60" s="53"/>
      <c r="AF60" s="53" t="s">
        <v>438</v>
      </c>
      <c r="AG60" s="53"/>
    </row>
    <row r="61" spans="2:33" ht="16.149999999999999" customHeight="1" x14ac:dyDescent="0.2">
      <c r="B61" s="143" t="s">
        <v>481</v>
      </c>
      <c r="C61" s="144" t="s">
        <v>367</v>
      </c>
      <c r="D61" s="57"/>
      <c r="E61" s="65">
        <v>1</v>
      </c>
      <c r="F61" s="65">
        <v>1</v>
      </c>
      <c r="G61" s="65">
        <v>1</v>
      </c>
      <c r="H61" s="65">
        <v>1</v>
      </c>
      <c r="I61" s="65">
        <v>1</v>
      </c>
      <c r="J61" s="128">
        <f t="shared" si="6"/>
        <v>5</v>
      </c>
      <c r="K61" s="65" t="s">
        <v>424</v>
      </c>
      <c r="L61" s="48"/>
      <c r="M61" s="65" t="s">
        <v>424</v>
      </c>
      <c r="N61" s="65" t="s">
        <v>425</v>
      </c>
      <c r="O61" s="65" t="s">
        <v>424</v>
      </c>
      <c r="P61" s="65" t="s">
        <v>425</v>
      </c>
      <c r="Q61" s="65" t="s">
        <v>425</v>
      </c>
      <c r="R61" s="65" t="s">
        <v>425</v>
      </c>
      <c r="S61" s="65" t="s">
        <v>425</v>
      </c>
      <c r="T61" s="179">
        <v>81</v>
      </c>
      <c r="U61" s="179"/>
      <c r="V61" s="179">
        <v>10</v>
      </c>
      <c r="W61" s="179"/>
      <c r="X61" s="179"/>
      <c r="Y61" s="179">
        <f t="shared" si="7"/>
        <v>10</v>
      </c>
      <c r="Z61" s="179">
        <v>100</v>
      </c>
      <c r="AA61" s="179" t="s">
        <v>437</v>
      </c>
      <c r="AB61" s="179"/>
      <c r="AC61" s="52"/>
      <c r="AD61" s="53">
        <v>100</v>
      </c>
      <c r="AE61" s="53"/>
      <c r="AF61" s="53" t="s">
        <v>438</v>
      </c>
      <c r="AG61" s="53"/>
    </row>
    <row r="62" spans="2:33" ht="16.149999999999999" customHeight="1" x14ac:dyDescent="0.25">
      <c r="B62" s="77"/>
      <c r="C62" s="48"/>
      <c r="D62" s="57"/>
      <c r="E62" s="96"/>
      <c r="F62" s="96"/>
      <c r="G62" s="96"/>
      <c r="H62" s="96"/>
      <c r="I62" s="96"/>
      <c r="J62" s="96"/>
      <c r="K62" s="96"/>
      <c r="L62" s="48"/>
      <c r="M62" s="96"/>
      <c r="N62" s="96"/>
      <c r="O62" s="96"/>
      <c r="P62" s="96"/>
      <c r="Q62" s="96"/>
      <c r="R62" s="96"/>
      <c r="S62" s="96"/>
      <c r="T62" s="29" t="s">
        <v>368</v>
      </c>
      <c r="U62" s="79">
        <f>SUM(U40:U61)</f>
        <v>30</v>
      </c>
      <c r="V62" s="79">
        <f>SUM(V40:V61)</f>
        <v>203</v>
      </c>
      <c r="W62" s="79">
        <f>SUM(W40:W61)</f>
        <v>40</v>
      </c>
      <c r="X62" s="79">
        <f>SUM(X40:X61)</f>
        <v>12</v>
      </c>
      <c r="Y62" s="79">
        <f>SUM(Y40:Y61)</f>
        <v>285</v>
      </c>
      <c r="Z62" s="52">
        <v>100</v>
      </c>
      <c r="AA62" s="52" t="s">
        <v>437</v>
      </c>
      <c r="AB62" s="52"/>
      <c r="AC62" s="52"/>
      <c r="AD62" s="53">
        <v>100</v>
      </c>
      <c r="AE62" s="53"/>
      <c r="AF62" s="53" t="s">
        <v>438</v>
      </c>
      <c r="AG62" s="53"/>
    </row>
    <row r="63" spans="2:33" ht="16.149999999999999" customHeight="1" x14ac:dyDescent="0.25">
      <c r="B63" s="77"/>
      <c r="C63" s="48"/>
      <c r="D63" s="57"/>
      <c r="E63" s="96"/>
      <c r="F63" s="96"/>
      <c r="G63" s="96"/>
      <c r="H63" s="96"/>
      <c r="I63" s="96"/>
      <c r="J63" s="96"/>
      <c r="K63" s="96"/>
      <c r="L63" s="48"/>
      <c r="M63" s="96"/>
      <c r="N63" s="96"/>
      <c r="O63" s="96"/>
      <c r="P63" s="96"/>
      <c r="Q63" s="96"/>
      <c r="R63" s="96"/>
      <c r="S63" s="96"/>
      <c r="T63" s="29"/>
      <c r="U63" s="110"/>
      <c r="V63" s="110"/>
      <c r="W63" s="110"/>
      <c r="X63" s="110"/>
      <c r="Y63" s="83"/>
      <c r="Z63" s="52">
        <v>100</v>
      </c>
      <c r="AA63" s="52" t="s">
        <v>437</v>
      </c>
      <c r="AB63" s="52"/>
      <c r="AC63" s="52"/>
      <c r="AD63" s="53">
        <v>100</v>
      </c>
      <c r="AE63" s="53"/>
      <c r="AF63" s="53" t="s">
        <v>438</v>
      </c>
      <c r="AG63" s="53"/>
    </row>
    <row r="64" spans="2:33" ht="16.149999999999999" customHeight="1" x14ac:dyDescent="0.2">
      <c r="B64" s="77"/>
      <c r="C64" s="48"/>
      <c r="D64" s="57"/>
      <c r="E64" s="77"/>
      <c r="F64" s="77"/>
      <c r="G64" s="77"/>
      <c r="H64" s="77"/>
      <c r="I64" s="77"/>
      <c r="J64" s="77"/>
      <c r="K64" s="77"/>
      <c r="L64" s="48"/>
      <c r="M64" s="77"/>
      <c r="N64" s="77"/>
      <c r="O64" s="77"/>
      <c r="P64" s="77"/>
      <c r="Q64" s="77"/>
      <c r="R64" s="77"/>
      <c r="S64" s="77"/>
      <c r="T64" s="30" t="s">
        <v>403</v>
      </c>
      <c r="U64" s="112">
        <f>U33+U62</f>
        <v>64</v>
      </c>
      <c r="V64" s="112">
        <f>V33+V62</f>
        <v>490</v>
      </c>
      <c r="W64" s="112">
        <f>W33+W62</f>
        <v>72</v>
      </c>
      <c r="X64" s="112">
        <f>X33+X62</f>
        <v>22</v>
      </c>
      <c r="Y64" s="83">
        <f>SUM(U64:X64)</f>
        <v>648</v>
      </c>
      <c r="Z64" s="52"/>
      <c r="AA64" s="52"/>
      <c r="AB64" s="52"/>
      <c r="AC64" s="52"/>
      <c r="AD64" s="53"/>
      <c r="AE64" s="53"/>
      <c r="AF64" s="53"/>
      <c r="AG64" s="53"/>
    </row>
    <row r="65" spans="2:33" ht="16.149999999999999" customHeight="1" x14ac:dyDescent="0.2">
      <c r="B65" s="114" t="s">
        <v>404</v>
      </c>
      <c r="C65" s="115" t="s">
        <v>405</v>
      </c>
      <c r="D65" s="57"/>
      <c r="E65" s="116"/>
      <c r="F65" s="116"/>
      <c r="G65" s="116"/>
      <c r="H65" s="116"/>
      <c r="I65" s="116"/>
      <c r="J65" s="116"/>
      <c r="K65" s="82"/>
      <c r="L65" s="145"/>
      <c r="M65" s="82"/>
      <c r="N65" s="82"/>
      <c r="O65" s="82"/>
      <c r="P65" s="82"/>
      <c r="Q65" s="82"/>
      <c r="R65" s="82"/>
      <c r="S65" s="82"/>
      <c r="T65" s="30"/>
      <c r="U65" s="117"/>
      <c r="V65" s="117"/>
      <c r="W65" s="117"/>
      <c r="X65" s="117"/>
      <c r="Y65" s="83"/>
      <c r="Z65" s="155"/>
      <c r="AA65" s="155"/>
      <c r="AB65" s="155"/>
      <c r="AC65" s="155"/>
      <c r="AD65" s="156"/>
      <c r="AE65" s="156"/>
      <c r="AF65" s="156"/>
      <c r="AG65" s="156"/>
    </row>
    <row r="66" spans="2:33" ht="16.149999999999999" customHeight="1" x14ac:dyDescent="0.2">
      <c r="B66" s="114" t="s">
        <v>482</v>
      </c>
      <c r="C66" s="115" t="s">
        <v>0</v>
      </c>
      <c r="D66" s="118">
        <v>6</v>
      </c>
      <c r="E66" s="116"/>
      <c r="F66" s="116"/>
      <c r="G66" s="116"/>
      <c r="H66" s="116"/>
      <c r="I66" s="116"/>
      <c r="J66" s="116"/>
      <c r="K66" s="82"/>
      <c r="L66" s="145"/>
      <c r="M66" s="82"/>
      <c r="N66" s="82"/>
      <c r="O66" s="82"/>
      <c r="P66" s="82"/>
      <c r="Q66" s="82"/>
      <c r="R66" s="82"/>
      <c r="S66" s="82"/>
      <c r="T66" s="30"/>
      <c r="U66" s="117"/>
      <c r="V66" s="117"/>
      <c r="W66" s="117"/>
      <c r="X66" s="117"/>
      <c r="Y66" s="83"/>
      <c r="Z66" s="155"/>
      <c r="AA66" s="155"/>
      <c r="AB66" s="155"/>
      <c r="AC66" s="155"/>
      <c r="AD66" s="156"/>
      <c r="AE66" s="156"/>
      <c r="AF66" s="156"/>
      <c r="AG66" s="156"/>
    </row>
    <row r="67" spans="2:33" ht="16.149999999999999" customHeight="1" x14ac:dyDescent="0.2">
      <c r="B67" s="114" t="s">
        <v>483</v>
      </c>
      <c r="C67" s="115" t="s">
        <v>0</v>
      </c>
      <c r="D67" s="118">
        <v>6</v>
      </c>
      <c r="E67" s="116"/>
      <c r="F67" s="116"/>
      <c r="G67" s="116"/>
      <c r="H67" s="116"/>
      <c r="I67" s="116"/>
      <c r="J67" s="116"/>
      <c r="K67" s="82"/>
      <c r="L67" s="145"/>
      <c r="M67" s="82"/>
      <c r="N67" s="82"/>
      <c r="O67" s="82"/>
      <c r="P67" s="82"/>
      <c r="Q67" s="82"/>
      <c r="R67" s="82"/>
      <c r="S67" s="82"/>
      <c r="T67" s="30"/>
      <c r="U67" s="117"/>
      <c r="V67" s="117"/>
      <c r="W67" s="117"/>
      <c r="X67" s="117"/>
      <c r="Y67" s="83"/>
      <c r="Z67" s="155"/>
      <c r="AA67" s="155"/>
      <c r="AB67" s="155"/>
      <c r="AC67" s="155"/>
      <c r="AD67" s="156"/>
      <c r="AE67" s="156"/>
      <c r="AF67" s="156"/>
      <c r="AG67" s="156"/>
    </row>
    <row r="68" spans="2:33" ht="22.5" customHeight="1" x14ac:dyDescent="0.2">
      <c r="B68" s="114" t="s">
        <v>408</v>
      </c>
      <c r="C68" s="115" t="s">
        <v>405</v>
      </c>
      <c r="D68" s="57"/>
      <c r="E68" s="116"/>
      <c r="F68" s="116"/>
      <c r="G68" s="116"/>
      <c r="H68" s="116"/>
      <c r="I68" s="116"/>
      <c r="J68" s="116"/>
      <c r="K68" s="82"/>
      <c r="L68" s="145"/>
      <c r="M68" s="82"/>
      <c r="N68" s="82"/>
      <c r="O68" s="82"/>
      <c r="P68" s="82"/>
      <c r="Q68" s="82"/>
      <c r="R68" s="82"/>
      <c r="S68" s="82"/>
      <c r="T68" s="30"/>
      <c r="U68" s="117"/>
      <c r="V68" s="117"/>
      <c r="W68" s="117"/>
      <c r="X68" s="117"/>
      <c r="Y68" s="83"/>
      <c r="Z68" s="155"/>
      <c r="AA68" s="155"/>
      <c r="AB68" s="155"/>
      <c r="AC68" s="155"/>
      <c r="AD68" s="156"/>
      <c r="AE68" s="156"/>
      <c r="AF68" s="156"/>
      <c r="AG68" s="156"/>
    </row>
    <row r="69" spans="2:33" ht="16.149999999999999" customHeight="1" x14ac:dyDescent="0.2">
      <c r="B69" s="114" t="s">
        <v>484</v>
      </c>
      <c r="C69" s="115" t="s">
        <v>0</v>
      </c>
      <c r="D69" s="118">
        <v>6</v>
      </c>
      <c r="E69" s="116"/>
      <c r="F69" s="116"/>
      <c r="G69" s="116"/>
      <c r="H69" s="116"/>
      <c r="I69" s="116"/>
      <c r="J69" s="116"/>
      <c r="K69" s="82"/>
      <c r="L69" s="145"/>
      <c r="M69" s="82"/>
      <c r="N69" s="82"/>
      <c r="O69" s="82"/>
      <c r="P69" s="82"/>
      <c r="Q69" s="82"/>
      <c r="R69" s="82"/>
      <c r="S69" s="82"/>
      <c r="T69" s="30"/>
      <c r="U69" s="117"/>
      <c r="V69" s="117"/>
      <c r="W69" s="117"/>
      <c r="X69" s="117"/>
      <c r="Y69" s="83"/>
      <c r="Z69" s="155"/>
      <c r="AA69" s="155"/>
      <c r="AB69" s="155"/>
      <c r="AC69" s="155"/>
      <c r="AD69" s="156"/>
      <c r="AE69" s="156"/>
      <c r="AF69" s="156"/>
      <c r="AG69" s="156"/>
    </row>
    <row r="70" spans="2:33" ht="16.149999999999999" customHeight="1" x14ac:dyDescent="0.2">
      <c r="B70" s="114" t="s">
        <v>485</v>
      </c>
      <c r="C70" s="115" t="s">
        <v>0</v>
      </c>
      <c r="D70" s="118">
        <v>6</v>
      </c>
      <c r="E70" s="116"/>
      <c r="F70" s="116"/>
      <c r="G70" s="116"/>
      <c r="H70" s="116"/>
      <c r="I70" s="116"/>
      <c r="J70" s="116"/>
      <c r="K70" s="82"/>
      <c r="L70" s="145"/>
      <c r="M70" s="82"/>
      <c r="N70" s="82"/>
      <c r="O70" s="82"/>
      <c r="P70" s="82"/>
      <c r="Q70" s="82"/>
      <c r="R70" s="82"/>
      <c r="S70" s="82"/>
      <c r="T70" s="30"/>
      <c r="U70" s="117"/>
      <c r="V70" s="117"/>
      <c r="W70" s="117"/>
      <c r="X70" s="117"/>
      <c r="Y70" s="83"/>
      <c r="Z70" s="155"/>
      <c r="AA70" s="155"/>
      <c r="AB70" s="155"/>
      <c r="AC70" s="155"/>
      <c r="AD70" s="156"/>
      <c r="AE70" s="156"/>
      <c r="AF70" s="156"/>
      <c r="AG70" s="156"/>
    </row>
    <row r="71" spans="2:33" ht="16.149999999999999" customHeight="1" x14ac:dyDescent="0.2">
      <c r="B71" s="114" t="s">
        <v>411</v>
      </c>
      <c r="C71" s="115" t="s">
        <v>405</v>
      </c>
      <c r="D71" s="57"/>
      <c r="E71" s="116"/>
      <c r="F71" s="116"/>
      <c r="G71" s="116"/>
      <c r="H71" s="116"/>
      <c r="I71" s="116"/>
      <c r="J71" s="116"/>
      <c r="K71" s="82"/>
      <c r="L71" s="145"/>
      <c r="M71" s="82"/>
      <c r="N71" s="82"/>
      <c r="O71" s="82"/>
      <c r="P71" s="82"/>
      <c r="Q71" s="82"/>
      <c r="R71" s="82"/>
      <c r="S71" s="82"/>
      <c r="T71" s="30"/>
      <c r="U71" s="117"/>
      <c r="V71" s="117"/>
      <c r="W71" s="117"/>
      <c r="X71" s="117"/>
      <c r="Y71" s="83"/>
      <c r="Z71" s="155"/>
      <c r="AA71" s="155"/>
      <c r="AB71" s="155"/>
      <c r="AC71" s="155"/>
      <c r="AD71" s="156"/>
      <c r="AE71" s="156"/>
      <c r="AF71" s="156"/>
      <c r="AG71" s="156"/>
    </row>
    <row r="72" spans="2:33" ht="16.149999999999999" customHeight="1" x14ac:dyDescent="0.2">
      <c r="B72" s="114" t="s">
        <v>486</v>
      </c>
      <c r="C72" s="115" t="s">
        <v>0</v>
      </c>
      <c r="D72" s="118">
        <v>6</v>
      </c>
      <c r="E72" s="116"/>
      <c r="F72" s="116"/>
      <c r="G72" s="116"/>
      <c r="H72" s="116"/>
      <c r="I72" s="116"/>
      <c r="J72" s="116"/>
      <c r="K72" s="82"/>
      <c r="L72" s="145"/>
      <c r="M72" s="82"/>
      <c r="N72" s="82"/>
      <c r="O72" s="82"/>
      <c r="P72" s="82"/>
      <c r="Q72" s="82"/>
      <c r="R72" s="82"/>
      <c r="S72" s="82"/>
      <c r="T72" s="30"/>
      <c r="U72" s="117"/>
      <c r="V72" s="117"/>
      <c r="W72" s="117"/>
      <c r="X72" s="117"/>
      <c r="Y72" s="83"/>
      <c r="Z72" s="155"/>
      <c r="AA72" s="155"/>
      <c r="AB72" s="155"/>
      <c r="AC72" s="155"/>
      <c r="AD72" s="156"/>
      <c r="AE72" s="156"/>
      <c r="AF72" s="156"/>
      <c r="AG72" s="156"/>
    </row>
    <row r="73" spans="2:33" ht="16.149999999999999" customHeight="1" x14ac:dyDescent="0.2">
      <c r="B73" s="114" t="s">
        <v>487</v>
      </c>
      <c r="C73" s="115" t="s">
        <v>0</v>
      </c>
      <c r="D73" s="118">
        <v>6</v>
      </c>
      <c r="E73" s="116"/>
      <c r="F73" s="116"/>
      <c r="G73" s="116"/>
      <c r="H73" s="116"/>
      <c r="I73" s="116"/>
      <c r="J73" s="116"/>
      <c r="K73" s="82"/>
      <c r="L73" s="145"/>
      <c r="M73" s="82"/>
      <c r="N73" s="82"/>
      <c r="O73" s="82"/>
      <c r="P73" s="82"/>
      <c r="Q73" s="82"/>
      <c r="R73" s="82"/>
      <c r="S73" s="82"/>
      <c r="T73" s="30"/>
      <c r="U73" s="117"/>
      <c r="V73" s="117"/>
      <c r="W73" s="117"/>
      <c r="X73" s="117"/>
      <c r="Y73" s="83"/>
      <c r="Z73" s="155"/>
      <c r="AA73" s="155"/>
      <c r="AB73" s="155"/>
      <c r="AC73" s="155"/>
      <c r="AD73" s="156"/>
      <c r="AE73" s="156"/>
      <c r="AF73" s="156"/>
      <c r="AG73" s="156"/>
    </row>
    <row r="74" spans="2:33" ht="16.149999999999999" customHeight="1" x14ac:dyDescent="0.2">
      <c r="B74" s="114" t="s">
        <v>414</v>
      </c>
      <c r="C74" s="115" t="s">
        <v>405</v>
      </c>
      <c r="D74" s="57"/>
      <c r="E74" s="116"/>
      <c r="F74" s="116"/>
      <c r="G74" s="116"/>
      <c r="H74" s="116"/>
      <c r="I74" s="116"/>
      <c r="J74" s="116"/>
      <c r="K74" s="82"/>
      <c r="L74" s="145"/>
      <c r="M74" s="82"/>
      <c r="N74" s="82"/>
      <c r="O74" s="82"/>
      <c r="P74" s="82"/>
      <c r="Q74" s="82"/>
      <c r="R74" s="82"/>
      <c r="S74" s="82"/>
      <c r="T74" s="30"/>
      <c r="U74" s="117"/>
      <c r="V74" s="117"/>
      <c r="W74" s="117"/>
      <c r="X74" s="117"/>
      <c r="Y74" s="83"/>
      <c r="Z74" s="155"/>
      <c r="AA74" s="155"/>
      <c r="AB74" s="155"/>
      <c r="AC74" s="155"/>
      <c r="AD74" s="156"/>
      <c r="AE74" s="156"/>
      <c r="AF74" s="156"/>
      <c r="AG74" s="156"/>
    </row>
    <row r="75" spans="2:33" ht="16.149999999999999" customHeight="1" x14ac:dyDescent="0.2">
      <c r="B75" s="114" t="s">
        <v>488</v>
      </c>
      <c r="C75" s="115" t="s">
        <v>0</v>
      </c>
      <c r="D75" s="118">
        <v>6</v>
      </c>
      <c r="E75" s="116"/>
      <c r="F75" s="116"/>
      <c r="G75" s="116"/>
      <c r="H75" s="116"/>
      <c r="I75" s="116"/>
      <c r="J75" s="116"/>
      <c r="K75" s="82"/>
      <c r="L75" s="145"/>
      <c r="M75" s="82"/>
      <c r="N75" s="82"/>
      <c r="O75" s="82"/>
      <c r="P75" s="82"/>
      <c r="Q75" s="82"/>
      <c r="R75" s="82"/>
      <c r="S75" s="82"/>
      <c r="T75" s="30"/>
      <c r="U75" s="117"/>
      <c r="V75" s="117"/>
      <c r="W75" s="117"/>
      <c r="X75" s="117"/>
      <c r="Y75" s="83"/>
      <c r="Z75" s="155"/>
      <c r="AA75" s="155"/>
      <c r="AB75" s="155"/>
      <c r="AC75" s="155"/>
      <c r="AD75" s="156"/>
      <c r="AE75" s="156"/>
      <c r="AF75" s="156"/>
      <c r="AG75" s="156"/>
    </row>
    <row r="76" spans="2:33" ht="16.149999999999999" customHeight="1" x14ac:dyDescent="0.2">
      <c r="B76" s="114" t="s">
        <v>489</v>
      </c>
      <c r="C76" s="115" t="s">
        <v>0</v>
      </c>
      <c r="D76" s="118">
        <v>6</v>
      </c>
      <c r="E76" s="116"/>
      <c r="F76" s="116"/>
      <c r="G76" s="116"/>
      <c r="H76" s="116"/>
      <c r="I76" s="116"/>
      <c r="J76" s="116"/>
      <c r="K76" s="82"/>
      <c r="L76" s="145"/>
      <c r="M76" s="82"/>
      <c r="N76" s="82"/>
      <c r="O76" s="82"/>
      <c r="P76" s="82"/>
      <c r="Q76" s="82"/>
      <c r="R76" s="82"/>
      <c r="S76" s="82"/>
      <c r="T76" s="30"/>
      <c r="U76" s="117"/>
      <c r="V76" s="117"/>
      <c r="W76" s="117"/>
      <c r="X76" s="117"/>
      <c r="Y76" s="83"/>
      <c r="Z76" s="155"/>
      <c r="AA76" s="155"/>
      <c r="AB76" s="155"/>
      <c r="AC76" s="155"/>
      <c r="AD76" s="156"/>
      <c r="AE76" s="156"/>
      <c r="AF76" s="156"/>
      <c r="AG76" s="156"/>
    </row>
    <row r="77" spans="2:33" ht="16.149999999999999" customHeight="1" x14ac:dyDescent="0.2">
      <c r="B77" s="114" t="s">
        <v>417</v>
      </c>
      <c r="C77" s="115" t="s">
        <v>405</v>
      </c>
      <c r="D77" s="57"/>
      <c r="E77" s="116"/>
      <c r="F77" s="116"/>
      <c r="G77" s="116"/>
      <c r="H77" s="116"/>
      <c r="I77" s="116"/>
      <c r="J77" s="116"/>
      <c r="K77" s="82"/>
      <c r="L77" s="145"/>
      <c r="M77" s="82"/>
      <c r="N77" s="82"/>
      <c r="O77" s="82"/>
      <c r="P77" s="82"/>
      <c r="Q77" s="82"/>
      <c r="R77" s="82"/>
      <c r="S77" s="82"/>
      <c r="T77" s="30"/>
      <c r="U77" s="117"/>
      <c r="V77" s="117"/>
      <c r="W77" s="117"/>
      <c r="X77" s="117"/>
      <c r="Y77" s="83"/>
      <c r="Z77" s="155"/>
      <c r="AA77" s="155"/>
      <c r="AB77" s="155"/>
      <c r="AC77" s="155"/>
      <c r="AD77" s="156"/>
      <c r="AE77" s="156"/>
      <c r="AF77" s="156"/>
      <c r="AG77" s="156"/>
    </row>
    <row r="78" spans="2:33" ht="16.149999999999999" customHeight="1" x14ac:dyDescent="0.2">
      <c r="B78" s="114" t="s">
        <v>490</v>
      </c>
      <c r="C78" s="115" t="s">
        <v>0</v>
      </c>
      <c r="D78" s="118">
        <v>6</v>
      </c>
      <c r="E78" s="116"/>
      <c r="F78" s="116"/>
      <c r="G78" s="116"/>
      <c r="H78" s="116"/>
      <c r="I78" s="116"/>
      <c r="J78" s="116"/>
      <c r="K78" s="82"/>
      <c r="L78" s="145"/>
      <c r="M78" s="82"/>
      <c r="N78" s="82"/>
      <c r="O78" s="82"/>
      <c r="P78" s="82"/>
      <c r="Q78" s="82"/>
      <c r="R78" s="82"/>
      <c r="S78" s="82"/>
      <c r="T78" s="30"/>
      <c r="U78" s="117"/>
      <c r="V78" s="117"/>
      <c r="W78" s="117"/>
      <c r="X78" s="117"/>
      <c r="Y78" s="83"/>
      <c r="Z78" s="155"/>
      <c r="AA78" s="155"/>
      <c r="AB78" s="155"/>
      <c r="AC78" s="155"/>
      <c r="AD78" s="156"/>
      <c r="AE78" s="156"/>
      <c r="AF78" s="156"/>
      <c r="AG78" s="156"/>
    </row>
    <row r="79" spans="2:33" ht="16.149999999999999" customHeight="1" x14ac:dyDescent="0.2">
      <c r="B79" s="114" t="s">
        <v>491</v>
      </c>
      <c r="C79" s="115" t="s">
        <v>0</v>
      </c>
      <c r="D79" s="118">
        <v>6</v>
      </c>
      <c r="E79" s="116"/>
      <c r="F79" s="116"/>
      <c r="G79" s="116"/>
      <c r="H79" s="116"/>
      <c r="I79" s="116"/>
      <c r="J79" s="116"/>
      <c r="K79" s="82"/>
      <c r="L79" s="145"/>
      <c r="M79" s="82"/>
      <c r="N79" s="82"/>
      <c r="O79" s="82"/>
      <c r="P79" s="82"/>
      <c r="Q79" s="82"/>
      <c r="R79" s="82"/>
      <c r="S79" s="82"/>
      <c r="T79" s="30"/>
      <c r="U79" s="117"/>
      <c r="V79" s="117"/>
      <c r="W79" s="117"/>
      <c r="X79" s="117"/>
      <c r="Y79" s="83"/>
      <c r="Z79" s="155"/>
      <c r="AA79" s="155"/>
      <c r="AB79" s="155"/>
      <c r="AC79" s="155"/>
      <c r="AD79" s="156"/>
      <c r="AE79" s="156"/>
      <c r="AF79" s="156"/>
      <c r="AG79" s="156"/>
    </row>
    <row r="80" spans="2:33" ht="16.149999999999999" customHeight="1" x14ac:dyDescent="0.2">
      <c r="B80" s="119" t="s">
        <v>420</v>
      </c>
      <c r="C80" s="43"/>
      <c r="D80" s="120">
        <f>SUM(D65:D79)</f>
        <v>60</v>
      </c>
      <c r="E80" s="116"/>
      <c r="F80" s="116"/>
      <c r="G80" s="116"/>
      <c r="H80" s="116"/>
      <c r="I80" s="116"/>
      <c r="J80" s="116"/>
      <c r="K80" s="82"/>
      <c r="L80" s="145"/>
      <c r="M80" s="82"/>
      <c r="N80" s="82"/>
      <c r="O80" s="82"/>
      <c r="P80" s="82"/>
      <c r="Q80" s="82"/>
      <c r="R80" s="82"/>
      <c r="S80" s="82"/>
      <c r="T80" s="30"/>
      <c r="U80" s="117"/>
      <c r="V80" s="117"/>
      <c r="W80" s="117"/>
      <c r="X80" s="117"/>
      <c r="Y80" s="83"/>
      <c r="Z80" s="155"/>
      <c r="AA80" s="155"/>
      <c r="AB80" s="155"/>
      <c r="AC80" s="155"/>
      <c r="AD80" s="156"/>
      <c r="AE80" s="156"/>
      <c r="AF80" s="156"/>
      <c r="AG80" s="156"/>
    </row>
    <row r="81" spans="2:33" ht="16.149999999999999" customHeight="1" x14ac:dyDescent="0.2">
      <c r="B81" s="84" t="s">
        <v>502</v>
      </c>
      <c r="C81" s="84"/>
      <c r="D81" s="84"/>
      <c r="E81" s="84"/>
      <c r="F81" s="262" t="s">
        <v>503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3"/>
      <c r="U81" s="263"/>
      <c r="V81" s="263"/>
      <c r="W81" s="263"/>
      <c r="X81" s="263"/>
      <c r="Y81" s="263"/>
    </row>
    <row r="82" spans="2:33" ht="16.149999999999999" customHeight="1" x14ac:dyDescent="0.2">
      <c r="B82" s="84" t="s">
        <v>494</v>
      </c>
      <c r="C82" s="85"/>
      <c r="D82" s="85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4"/>
      <c r="U82" s="264"/>
      <c r="V82" s="264"/>
      <c r="W82" s="264"/>
      <c r="X82" s="264"/>
      <c r="Y82" s="264"/>
    </row>
    <row r="83" spans="2:33" s="17" customFormat="1" ht="16.149999999999999" customHeight="1" x14ac:dyDescent="0.2"/>
    <row r="84" spans="2:33" s="17" customFormat="1" ht="16.149999999999999" customHeight="1" x14ac:dyDescent="0.2"/>
    <row r="85" spans="2:33" s="17" customFormat="1" ht="16.149999999999999" customHeight="1" x14ac:dyDescent="0.2"/>
    <row r="86" spans="2:33" s="17" customFormat="1" ht="16.149999999999999" customHeight="1" x14ac:dyDescent="0.2"/>
    <row r="87" spans="2:33" s="17" customFormat="1" ht="16.149999999999999" customHeight="1" x14ac:dyDescent="0.2"/>
    <row r="88" spans="2:33" ht="16.149999999999999" customHeight="1" x14ac:dyDescent="0.2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2:33" ht="16.149999999999999" customHeight="1" x14ac:dyDescent="0.2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2:33" ht="16.149999999999999" customHeight="1" x14ac:dyDescent="0.2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2:33" ht="16.149999999999999" customHeight="1" x14ac:dyDescent="0.2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2"/>
      <c r="AA91" s="32"/>
      <c r="AB91" s="32"/>
      <c r="AC91" s="32"/>
      <c r="AD91" s="32"/>
      <c r="AE91" s="32"/>
      <c r="AF91" s="32"/>
      <c r="AG91" s="32"/>
    </row>
    <row r="92" spans="2:33" ht="16.149999999999999" customHeight="1" x14ac:dyDescent="0.2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</row>
    <row r="93" spans="2:33" ht="16.149999999999999" customHeight="1" x14ac:dyDescent="0.2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38"/>
      <c r="AA93" s="38"/>
      <c r="AB93" s="38"/>
      <c r="AC93" s="38"/>
      <c r="AD93" s="38"/>
      <c r="AE93" s="38"/>
      <c r="AF93" s="38"/>
      <c r="AG93" s="38"/>
    </row>
    <row r="94" spans="2:33" ht="16.149999999999999" customHeight="1" x14ac:dyDescent="0.2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38"/>
      <c r="AA94" s="38"/>
      <c r="AB94" s="38"/>
      <c r="AC94" s="38"/>
      <c r="AD94" s="38"/>
      <c r="AE94" s="38"/>
      <c r="AF94" s="38"/>
      <c r="AG94" s="38"/>
    </row>
    <row r="95" spans="2:33" ht="16.149999999999999" customHeight="1" x14ac:dyDescent="0.2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32"/>
      <c r="AA95" s="32"/>
      <c r="AB95" s="32"/>
      <c r="AC95" s="32"/>
      <c r="AD95" s="32"/>
      <c r="AE95" s="32"/>
      <c r="AF95" s="32"/>
      <c r="AG95" s="32"/>
    </row>
    <row r="96" spans="2:33" s="32" customFormat="1" ht="16.149999999999999" customHeight="1" x14ac:dyDescent="0.2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</row>
    <row r="97" spans="2:33" s="32" customFormat="1" ht="16.149999999999999" customHeight="1" x14ac:dyDescent="0.2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</row>
    <row r="98" spans="2:33" s="38" customFormat="1" ht="16.149999999999999" customHeight="1" x14ac:dyDescent="0.2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54"/>
      <c r="AA98" s="54"/>
      <c r="AB98" s="54"/>
      <c r="AC98" s="54"/>
      <c r="AD98" s="54"/>
      <c r="AE98" s="54"/>
      <c r="AF98" s="54"/>
      <c r="AG98" s="54"/>
    </row>
    <row r="99" spans="2:33" s="38" customFormat="1" ht="16.149999999999999" customHeight="1" x14ac:dyDescent="0.2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54"/>
      <c r="AA99" s="54"/>
      <c r="AB99" s="54"/>
      <c r="AC99" s="54"/>
      <c r="AD99" s="54"/>
      <c r="AE99" s="54"/>
      <c r="AF99" s="54"/>
      <c r="AG99" s="54"/>
    </row>
    <row r="100" spans="2:33" s="32" customFormat="1" ht="16.149999999999999" customHeight="1" x14ac:dyDescent="0.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2:33" s="54" customFormat="1" ht="16.149999999999999" customHeight="1" x14ac:dyDescent="0.2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2:33" s="54" customFormat="1" ht="16.149999999999999" customHeight="1" x14ac:dyDescent="0.2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2:33" s="54" customFormat="1" ht="16.149999999999999" customHeight="1" x14ac:dyDescent="0.2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2:33" s="54" customFormat="1" ht="16.149999999999999" customHeight="1" x14ac:dyDescent="0.2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2:33" s="17" customFormat="1" ht="16.149999999999999" customHeight="1" x14ac:dyDescent="0.2"/>
    <row r="106" spans="2:33" s="17" customFormat="1" ht="16.149999999999999" customHeight="1" x14ac:dyDescent="0.2"/>
    <row r="107" spans="2:33" s="17" customFormat="1" ht="16.149999999999999" customHeight="1" x14ac:dyDescent="0.2"/>
    <row r="108" spans="2:33" s="17" customFormat="1" ht="16.149999999999999" customHeight="1" x14ac:dyDescent="0.2"/>
    <row r="109" spans="2:33" s="17" customFormat="1" ht="16.149999999999999" customHeight="1" x14ac:dyDescent="0.2"/>
    <row r="110" spans="2:33" s="17" customFormat="1" ht="16.149999999999999" customHeight="1" x14ac:dyDescent="0.2"/>
    <row r="111" spans="2:33" s="17" customFormat="1" ht="16.149999999999999" customHeight="1" x14ac:dyDescent="0.2"/>
    <row r="112" spans="2:33" s="17" customFormat="1" ht="16.149999999999999" customHeight="1" x14ac:dyDescent="0.2"/>
    <row r="113" s="17" customFormat="1" ht="16.149999999999999" customHeight="1" x14ac:dyDescent="0.2"/>
    <row r="114" s="17" customFormat="1" ht="16.149999999999999" customHeight="1" x14ac:dyDescent="0.2"/>
    <row r="115" s="17" customFormat="1" ht="16.149999999999999" customHeight="1" x14ac:dyDescent="0.2"/>
    <row r="116" s="17" customFormat="1" ht="16.149999999999999" customHeight="1" x14ac:dyDescent="0.2"/>
    <row r="117" s="17" customFormat="1" ht="16.149999999999999" customHeight="1" x14ac:dyDescent="0.2"/>
    <row r="118" s="17" customFormat="1" ht="16.149999999999999" customHeight="1" x14ac:dyDescent="0.2"/>
    <row r="119" s="17" customFormat="1" ht="16.149999999999999" customHeight="1" x14ac:dyDescent="0.2"/>
    <row r="120" s="17" customFormat="1" ht="16.149999999999999" customHeight="1" x14ac:dyDescent="0.2"/>
    <row r="121" s="17" customFormat="1" ht="16.149999999999999" customHeight="1" x14ac:dyDescent="0.2"/>
    <row r="122" s="17" customFormat="1" ht="16.149999999999999" customHeight="1" x14ac:dyDescent="0.2"/>
    <row r="123" s="17" customFormat="1" ht="16.149999999999999" customHeight="1" x14ac:dyDescent="0.2"/>
    <row r="124" s="17" customFormat="1" ht="16.149999999999999" customHeight="1" x14ac:dyDescent="0.2"/>
    <row r="125" s="17" customFormat="1" ht="16.149999999999999" customHeight="1" x14ac:dyDescent="0.2"/>
    <row r="126" s="17" customFormat="1" ht="16.149999999999999" customHeight="1" x14ac:dyDescent="0.2"/>
    <row r="127" s="17" customFormat="1" ht="16.149999999999999" customHeight="1" x14ac:dyDescent="0.2"/>
    <row r="128" s="17" customFormat="1" ht="16.149999999999999" customHeight="1" x14ac:dyDescent="0.2"/>
    <row r="129" spans="2:25" s="17" customFormat="1" ht="16.149999999999999" customHeight="1" x14ac:dyDescent="0.2"/>
    <row r="130" spans="2:25" s="17" customFormat="1" ht="16.149999999999999" customHeight="1" x14ac:dyDescent="0.2"/>
    <row r="131" spans="2:25" s="17" customFormat="1" ht="16.149999999999999" customHeight="1" x14ac:dyDescent="0.2"/>
    <row r="132" spans="2:25" s="17" customFormat="1" ht="16.149999999999999" customHeight="1" x14ac:dyDescent="0.2"/>
    <row r="133" spans="2:25" s="17" customFormat="1" ht="16.149999999999999" customHeight="1" x14ac:dyDescent="0.2"/>
    <row r="134" spans="2:25" s="17" customFormat="1" ht="16.149999999999999" customHeight="1" x14ac:dyDescent="0.2"/>
    <row r="135" spans="2:25" s="17" customFormat="1" ht="16.149999999999999" customHeight="1" x14ac:dyDescent="0.2"/>
    <row r="136" spans="2:25" s="17" customFormat="1" ht="16.149999999999999" customHeight="1" x14ac:dyDescent="0.2"/>
    <row r="137" spans="2:25" s="17" customFormat="1" ht="16.149999999999999" customHeight="1" x14ac:dyDescent="0.2"/>
    <row r="138" spans="2:25" s="17" customFormat="1" ht="16.149999999999999" customHeight="1" x14ac:dyDescent="0.2"/>
    <row r="139" spans="2:25" s="17" customFormat="1" ht="16.149999999999999" customHeight="1" x14ac:dyDescent="0.2"/>
    <row r="140" spans="2:25" s="17" customFormat="1" ht="16.149999999999999" customHeight="1" x14ac:dyDescent="0.2"/>
    <row r="141" spans="2:25" s="17" customFormat="1" ht="16.149999999999999" customHeight="1" x14ac:dyDescent="0.2"/>
    <row r="142" spans="2:25" ht="16.149999999999999" customHeight="1" x14ac:dyDescent="0.2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 ht="16.149999999999999" customHeight="1" x14ac:dyDescent="0.2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 ht="16.149999999999999" customHeight="1" x14ac:dyDescent="0.2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2:33" ht="16.149999999999999" customHeight="1" x14ac:dyDescent="0.2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2:33" ht="16.149999999999999" customHeight="1" x14ac:dyDescent="0.2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33" ht="16.149999999999999" customHeight="1" x14ac:dyDescent="0.2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</row>
    <row r="148" spans="2:33" ht="16.149999999999999" customHeight="1" x14ac:dyDescent="0.2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</row>
    <row r="149" spans="2:33" ht="16.149999999999999" customHeight="1" x14ac:dyDescent="0.2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</row>
    <row r="150" spans="2:33" ht="16.149999999999999" customHeight="1" x14ac:dyDescent="0.2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</row>
    <row r="151" spans="2:33" s="17" customFormat="1" ht="16.149999999999999" customHeight="1" x14ac:dyDescent="0.2"/>
    <row r="152" spans="2:33" s="17" customFormat="1" ht="16.149999999999999" customHeight="1" x14ac:dyDescent="0.2"/>
    <row r="153" spans="2:33" s="17" customFormat="1" ht="16.149999999999999" customHeight="1" x14ac:dyDescent="0.2">
      <c r="Z153" s="157"/>
      <c r="AA153" s="157"/>
      <c r="AB153" s="157"/>
      <c r="AC153" s="157"/>
      <c r="AD153" s="157"/>
      <c r="AE153" s="157"/>
      <c r="AF153" s="157"/>
      <c r="AG153" s="157"/>
    </row>
    <row r="154" spans="2:33" s="17" customFormat="1" ht="16.149999999999999" customHeight="1" x14ac:dyDescent="0.2">
      <c r="Z154" s="157"/>
      <c r="AA154" s="157"/>
      <c r="AB154" s="157"/>
      <c r="AC154" s="157"/>
      <c r="AD154" s="157"/>
      <c r="AE154" s="157"/>
      <c r="AF154" s="157"/>
      <c r="AG154" s="157"/>
    </row>
    <row r="155" spans="2:33" s="17" customFormat="1" ht="16.149999999999999" customHeight="1" x14ac:dyDescent="0.2">
      <c r="Z155" s="157"/>
      <c r="AA155" s="157"/>
      <c r="AB155" s="157"/>
      <c r="AC155" s="157"/>
      <c r="AD155" s="157"/>
      <c r="AE155" s="157"/>
      <c r="AF155" s="157"/>
      <c r="AG155" s="157"/>
    </row>
    <row r="156" spans="2:33" s="17" customFormat="1" ht="16.149999999999999" customHeight="1" x14ac:dyDescent="0.2">
      <c r="Z156" s="157"/>
      <c r="AA156" s="157"/>
      <c r="AB156" s="157"/>
      <c r="AC156" s="157"/>
      <c r="AD156" s="157"/>
      <c r="AE156" s="157"/>
      <c r="AF156" s="157"/>
      <c r="AG156" s="157"/>
    </row>
    <row r="157" spans="2:33" s="17" customFormat="1" ht="16.149999999999999" customHeight="1" x14ac:dyDescent="0.2">
      <c r="Z157" s="157"/>
      <c r="AA157" s="157"/>
      <c r="AB157" s="157"/>
      <c r="AC157" s="157"/>
      <c r="AD157" s="157"/>
      <c r="AE157" s="157"/>
      <c r="AF157" s="157"/>
      <c r="AG157" s="157"/>
    </row>
  </sheetData>
  <mergeCells count="28">
    <mergeCell ref="T1:Y1"/>
    <mergeCell ref="T3:Y3"/>
    <mergeCell ref="A6:A9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T6:T8"/>
    <mergeCell ref="U6:X6"/>
    <mergeCell ref="A10:A40"/>
    <mergeCell ref="F35:S35"/>
    <mergeCell ref="T35:Y35"/>
    <mergeCell ref="E36:F36"/>
    <mergeCell ref="T36:Y36"/>
    <mergeCell ref="F81:S81"/>
    <mergeCell ref="T81:Y81"/>
    <mergeCell ref="E82:S82"/>
    <mergeCell ref="T82:Y82"/>
    <mergeCell ref="Z7:AG7"/>
    <mergeCell ref="Z8:AC8"/>
    <mergeCell ref="AD8:AG8"/>
  </mergeCells>
  <conditionalFormatting sqref="B65:B79 E6:J6">
    <cfRule type="expression" dxfId="37" priority="2">
      <formula>LEN($C:$C)&gt;60</formula>
    </cfRule>
  </conditionalFormatting>
  <conditionalFormatting sqref="C65 E65:J65 C68 E68:J68 C69:J70 C71 E71:J71 C72:J73 C74 E74:J74 C75:J76 C77 E77:J77 C78:J79 B80:J80">
    <cfRule type="expression" dxfId="36" priority="3">
      <formula>LEN($C:$C)&gt;60</formula>
    </cfRule>
  </conditionalFormatting>
  <conditionalFormatting sqref="C66:J67">
    <cfRule type="expression" dxfId="35" priority="4">
      <formula>LEN($C:$C)&gt;60</formula>
    </cfRule>
  </conditionalFormatting>
  <conditionalFormatting sqref="B11:B23 U25:U28 E33:J34 B33:B38 E35:F35 E36 E37:F37 E38:J38 B40:B51 B62:B64 E62:J64 E81:F81 B81:B1048576 E82 E83:J1048576 T33:T34 T62:T80 E1:J5 B1:B9 E9:J9">
    <cfRule type="expression" dxfId="34" priority="5">
      <formula>LEN($B:$B)&gt;60</formula>
    </cfRule>
  </conditionalFormatting>
  <dataValidations count="2">
    <dataValidation type="textLength" operator="lessThan" allowBlank="1" showErrorMessage="1" errorTitle="dépassement" error="Attention, les intitulés ne doivent pas dépasser 60 caractères" sqref="B1:B7 E1:S5 E6:K6 M6:S6 B8:B9 E9:S9 L10:L34 B11:B29 U25:U28 B31:B38 T33:T34 E35:F35 E36:E37 F37 E38:S38 L39:L80 B40:B157 T62:T80 C65:C80 D66:D67 D69:D70 D72:D73 D75:D76 D78:D80 E81:F81 E82 E83:S157">
      <formula1>61</formula1>
      <formula2>0</formula2>
    </dataValidation>
    <dataValidation type="list" allowBlank="1" showInputMessage="1" showErrorMessage="1" sqref="AA10:AA80 AE10:AE80">
      <formula1>MOD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K62:K80 M62:S80</xm:sqref>
        </x14:dataValidation>
        <x14:dataValidation type="list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K33:K34 M33:S34</xm:sqref>
        </x14:dataValidation>
        <x14:dataValidation type="list" allowBlank="1" showInputMessage="1" showErrorMessage="1" error="uniquement oui ou non" prompt="Utilisez liste déroulante">
          <x14:formula1>
            <xm:f>choix!$A$1:$A$2</xm:f>
          </x14:formula1>
          <x14:formula2>
            <xm:f>0</xm:f>
          </x14:formula2>
          <xm:sqref>K10:K32 M10:S32 K39:K61 M39:S61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79"/>
  <sheetViews>
    <sheetView zoomScale="70" zoomScaleNormal="70" zoomScalePageLayoutView="80" workbookViewId="0">
      <selection activeCell="T1" sqref="T1:Y1"/>
    </sheetView>
  </sheetViews>
  <sheetFormatPr baseColWidth="10" defaultColWidth="9.140625" defaultRowHeight="12.75" x14ac:dyDescent="0.2"/>
  <cols>
    <col min="1" max="1" width="11.28515625" style="17" customWidth="1"/>
    <col min="2" max="2" width="73.28515625" style="17" customWidth="1"/>
    <col min="3" max="3" width="7.85546875" style="17" customWidth="1"/>
    <col min="4" max="4" width="6.28515625" style="17" customWidth="1"/>
    <col min="5" max="5" width="15.28515625" style="17" customWidth="1"/>
    <col min="6" max="6" width="15" style="17" customWidth="1"/>
    <col min="7" max="7" width="17" style="17" customWidth="1"/>
    <col min="8" max="8" width="16" style="17" customWidth="1"/>
    <col min="9" max="9" width="17.42578125" style="17" customWidth="1"/>
    <col min="10" max="10" width="14.5703125" style="17" customWidth="1"/>
    <col min="11" max="11" width="13.7109375" style="17" customWidth="1"/>
    <col min="12" max="12" width="39.140625" style="17" customWidth="1"/>
    <col min="13" max="19" width="8.140625" style="17" customWidth="1"/>
    <col min="20" max="20" width="17.28515625" style="17" customWidth="1"/>
    <col min="21" max="24" width="9.7109375" style="18" customWidth="1"/>
    <col min="25" max="25" width="11.42578125" style="18" customWidth="1"/>
    <col min="26" max="26" width="14.85546875" style="17" customWidth="1"/>
    <col min="27" max="27" width="47.85546875" style="17" customWidth="1"/>
    <col min="28" max="28" width="29.7109375" style="17" customWidth="1"/>
    <col min="29" max="29" width="20.5703125" style="17" customWidth="1"/>
    <col min="30" max="1025" width="11.28515625" style="17" customWidth="1"/>
  </cols>
  <sheetData>
    <row r="1" spans="1:33" ht="41.45" customHeight="1" x14ac:dyDescent="0.2">
      <c r="B1" s="19" t="s">
        <v>292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80" t="s">
        <v>536</v>
      </c>
      <c r="U1" s="280"/>
      <c r="V1" s="280"/>
      <c r="W1" s="280"/>
      <c r="X1" s="280"/>
      <c r="Y1" s="280"/>
    </row>
    <row r="2" spans="1:33" ht="15.75" customHeight="1" x14ac:dyDescent="0.2">
      <c r="B2" s="19"/>
      <c r="C2" s="21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1"/>
      <c r="W2" s="21"/>
      <c r="X2" s="21"/>
      <c r="Y2" s="21"/>
    </row>
    <row r="3" spans="1:33" s="22" customFormat="1" ht="1.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70"/>
      <c r="U3" s="270"/>
      <c r="V3" s="270"/>
      <c r="W3" s="270"/>
      <c r="X3" s="270"/>
      <c r="Y3" s="270"/>
    </row>
    <row r="4" spans="1:33" s="22" customFormat="1" ht="15.75" hidden="1" customHeight="1" x14ac:dyDescent="0.2">
      <c r="B4" s="23"/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7"/>
      <c r="W4" s="27"/>
      <c r="X4" s="27"/>
      <c r="Y4" s="27"/>
    </row>
    <row r="5" spans="1:33" s="22" customFormat="1" ht="21.75" customHeight="1" x14ac:dyDescent="0.2">
      <c r="B5" s="23"/>
      <c r="C5" s="20"/>
      <c r="D5" s="20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0"/>
      <c r="V5" s="20"/>
      <c r="W5" s="20"/>
      <c r="X5" s="20"/>
      <c r="Y5" s="20"/>
    </row>
    <row r="6" spans="1:33" s="32" customFormat="1" ht="18" customHeight="1" x14ac:dyDescent="0.2">
      <c r="A6" s="271" t="s">
        <v>294</v>
      </c>
      <c r="B6" s="272" t="s">
        <v>295</v>
      </c>
      <c r="C6" s="272" t="s">
        <v>296</v>
      </c>
      <c r="D6" s="272" t="s">
        <v>297</v>
      </c>
      <c r="E6" s="273" t="s">
        <v>298</v>
      </c>
      <c r="F6" s="273" t="s">
        <v>299</v>
      </c>
      <c r="G6" s="273" t="s">
        <v>300</v>
      </c>
      <c r="H6" s="273" t="s">
        <v>301</v>
      </c>
      <c r="I6" s="273" t="s">
        <v>302</v>
      </c>
      <c r="J6" s="274" t="s">
        <v>303</v>
      </c>
      <c r="K6" s="281" t="s">
        <v>427</v>
      </c>
      <c r="L6" s="282"/>
      <c r="M6" s="121"/>
      <c r="N6" s="121"/>
      <c r="O6" s="121"/>
      <c r="P6" s="121"/>
      <c r="Q6" s="121"/>
      <c r="R6" s="121"/>
      <c r="S6" s="121"/>
      <c r="T6" s="275" t="s">
        <v>304</v>
      </c>
      <c r="U6" s="276" t="s">
        <v>305</v>
      </c>
      <c r="V6" s="276"/>
      <c r="W6" s="276"/>
      <c r="X6" s="276"/>
      <c r="Y6" s="31"/>
    </row>
    <row r="7" spans="1:33" s="38" customFormat="1" ht="33.75" customHeight="1" x14ac:dyDescent="0.2">
      <c r="A7" s="271"/>
      <c r="B7" s="272"/>
      <c r="C7" s="272"/>
      <c r="D7" s="272"/>
      <c r="E7" s="273"/>
      <c r="F7" s="273"/>
      <c r="G7" s="273"/>
      <c r="H7" s="273"/>
      <c r="I7" s="273"/>
      <c r="J7" s="274"/>
      <c r="K7" s="281"/>
      <c r="L7" s="282"/>
      <c r="M7" s="122"/>
      <c r="N7" s="122"/>
      <c r="O7" s="122"/>
      <c r="P7" s="122"/>
      <c r="Q7" s="122"/>
      <c r="R7" s="122"/>
      <c r="S7" s="122"/>
      <c r="T7" s="275"/>
      <c r="U7" s="33" t="s">
        <v>306</v>
      </c>
      <c r="V7" s="34" t="s">
        <v>307</v>
      </c>
      <c r="W7" s="35" t="s">
        <v>308</v>
      </c>
      <c r="X7" s="36" t="s">
        <v>309</v>
      </c>
      <c r="Y7" s="37" t="s">
        <v>310</v>
      </c>
      <c r="Z7" s="265" t="s">
        <v>311</v>
      </c>
      <c r="AA7" s="265"/>
      <c r="AB7" s="265"/>
      <c r="AC7" s="265"/>
      <c r="AD7" s="265"/>
      <c r="AE7" s="265"/>
      <c r="AF7" s="265"/>
      <c r="AG7" s="265"/>
    </row>
    <row r="8" spans="1:33" s="38" customFormat="1" ht="38.25" customHeight="1" x14ac:dyDescent="0.2">
      <c r="A8" s="271"/>
      <c r="B8" s="272"/>
      <c r="C8" s="272"/>
      <c r="D8" s="272"/>
      <c r="E8" s="273"/>
      <c r="F8" s="273"/>
      <c r="G8" s="273"/>
      <c r="H8" s="273"/>
      <c r="I8" s="273"/>
      <c r="J8" s="274"/>
      <c r="K8" s="281"/>
      <c r="L8" s="282"/>
      <c r="M8" s="123" t="s">
        <v>496</v>
      </c>
      <c r="N8" s="123" t="s">
        <v>428</v>
      </c>
      <c r="O8" s="123" t="s">
        <v>429</v>
      </c>
      <c r="P8" s="123" t="s">
        <v>430</v>
      </c>
      <c r="Q8" s="123" t="s">
        <v>431</v>
      </c>
      <c r="R8" s="123" t="s">
        <v>433</v>
      </c>
      <c r="S8" s="123" t="s">
        <v>434</v>
      </c>
      <c r="T8" s="275"/>
      <c r="U8" s="39" t="s">
        <v>312</v>
      </c>
      <c r="V8" s="39" t="s">
        <v>312</v>
      </c>
      <c r="W8" s="39" t="s">
        <v>312</v>
      </c>
      <c r="X8" s="39" t="s">
        <v>313</v>
      </c>
      <c r="Y8" s="40" t="s">
        <v>314</v>
      </c>
      <c r="Z8" s="266" t="s">
        <v>315</v>
      </c>
      <c r="AA8" s="266"/>
      <c r="AB8" s="266"/>
      <c r="AC8" s="266"/>
      <c r="AD8" s="267" t="s">
        <v>316</v>
      </c>
      <c r="AE8" s="267"/>
      <c r="AF8" s="267"/>
      <c r="AG8" s="267"/>
    </row>
    <row r="9" spans="1:33" s="32" customFormat="1" x14ac:dyDescent="0.2">
      <c r="A9" s="271"/>
      <c r="B9" s="43" t="s">
        <v>435</v>
      </c>
      <c r="C9" s="44"/>
      <c r="D9" s="44">
        <v>30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5"/>
      <c r="U9" s="45"/>
      <c r="V9" s="45"/>
      <c r="W9" s="45"/>
      <c r="X9" s="45"/>
      <c r="Y9" s="45"/>
      <c r="Z9" s="41" t="s">
        <v>318</v>
      </c>
      <c r="AA9" s="41" t="s">
        <v>319</v>
      </c>
      <c r="AB9" s="41" t="s">
        <v>320</v>
      </c>
      <c r="AC9" s="41" t="s">
        <v>321</v>
      </c>
      <c r="AD9" s="42" t="s">
        <v>322</v>
      </c>
      <c r="AE9" s="42" t="s">
        <v>319</v>
      </c>
      <c r="AF9" s="42" t="s">
        <v>320</v>
      </c>
      <c r="AG9" s="42" t="s">
        <v>321</v>
      </c>
    </row>
    <row r="10" spans="1:33" s="54" customFormat="1" ht="16.149999999999999" customHeight="1" x14ac:dyDescent="0.2">
      <c r="A10" s="278"/>
      <c r="B10" s="95" t="s">
        <v>324</v>
      </c>
      <c r="C10" s="47"/>
      <c r="D10" s="48"/>
      <c r="E10" s="96"/>
      <c r="F10" s="96"/>
      <c r="G10" s="96"/>
      <c r="H10" s="96"/>
      <c r="I10" s="96"/>
      <c r="J10" s="96"/>
      <c r="K10" s="65"/>
      <c r="L10" s="126"/>
      <c r="M10" s="65"/>
      <c r="N10" s="65"/>
      <c r="O10" s="65"/>
      <c r="P10" s="65"/>
      <c r="Q10" s="65"/>
      <c r="R10" s="65"/>
      <c r="S10" s="65"/>
      <c r="T10" s="66"/>
      <c r="U10" s="97"/>
      <c r="V10" s="97"/>
      <c r="W10" s="97"/>
      <c r="X10" s="97"/>
      <c r="Y10" s="51"/>
      <c r="Z10" s="52"/>
      <c r="AA10" s="52"/>
      <c r="AB10" s="52"/>
      <c r="AC10" s="52"/>
      <c r="AD10" s="53"/>
      <c r="AE10" s="53"/>
      <c r="AF10" s="53"/>
      <c r="AG10" s="53"/>
    </row>
    <row r="11" spans="1:33" s="54" customFormat="1" ht="16.149999999999999" customHeight="1" x14ac:dyDescent="0.2">
      <c r="A11" s="278"/>
      <c r="B11" s="55"/>
      <c r="C11" s="56" t="s">
        <v>326</v>
      </c>
      <c r="D11" s="57"/>
      <c r="E11" s="96"/>
      <c r="F11" s="96"/>
      <c r="G11" s="96"/>
      <c r="H11" s="96"/>
      <c r="I11" s="96"/>
      <c r="J11" s="146">
        <f t="shared" ref="J11:J28" si="0">SUM(E11:I11)</f>
        <v>0</v>
      </c>
      <c r="K11" s="65"/>
      <c r="L11" s="126"/>
      <c r="M11" s="65"/>
      <c r="N11" s="65"/>
      <c r="O11" s="65"/>
      <c r="P11" s="65"/>
      <c r="Q11" s="65"/>
      <c r="R11" s="65"/>
      <c r="S11" s="65"/>
      <c r="T11" s="66"/>
      <c r="U11" s="97"/>
      <c r="V11" s="97"/>
      <c r="W11" s="97"/>
      <c r="X11" s="97"/>
      <c r="Y11" s="51"/>
      <c r="Z11" s="52"/>
      <c r="AA11" s="52"/>
      <c r="AB11" s="52"/>
      <c r="AC11" s="52"/>
      <c r="AD11" s="53"/>
      <c r="AE11" s="53"/>
      <c r="AF11" s="53"/>
      <c r="AG11" s="53"/>
    </row>
    <row r="12" spans="1:33" s="54" customFormat="1" ht="16.149999999999999" customHeight="1" x14ac:dyDescent="0.2">
      <c r="A12" s="278"/>
      <c r="B12" s="55"/>
      <c r="C12" s="56" t="s">
        <v>326</v>
      </c>
      <c r="D12" s="57"/>
      <c r="E12" s="96"/>
      <c r="F12" s="96"/>
      <c r="G12" s="96"/>
      <c r="H12" s="96"/>
      <c r="I12" s="96"/>
      <c r="J12" s="146">
        <f t="shared" si="0"/>
        <v>0</v>
      </c>
      <c r="K12" s="65"/>
      <c r="L12" s="126"/>
      <c r="M12" s="65"/>
      <c r="N12" s="65"/>
      <c r="O12" s="65"/>
      <c r="P12" s="65"/>
      <c r="Q12" s="65"/>
      <c r="R12" s="65"/>
      <c r="S12" s="65"/>
      <c r="T12" s="66"/>
      <c r="U12" s="97"/>
      <c r="V12" s="97"/>
      <c r="W12" s="97"/>
      <c r="X12" s="97"/>
      <c r="Y12" s="51"/>
      <c r="Z12" s="52"/>
      <c r="AA12" s="52"/>
      <c r="AB12" s="52"/>
      <c r="AC12" s="52"/>
      <c r="AD12" s="53"/>
      <c r="AE12" s="53"/>
      <c r="AF12" s="53"/>
      <c r="AG12" s="53"/>
    </row>
    <row r="13" spans="1:33" s="54" customFormat="1" ht="16.149999999999999" customHeight="1" x14ac:dyDescent="0.2">
      <c r="A13" s="278"/>
      <c r="B13" s="55"/>
      <c r="C13" s="56" t="s">
        <v>326</v>
      </c>
      <c r="D13" s="57"/>
      <c r="E13" s="96"/>
      <c r="F13" s="96"/>
      <c r="G13" s="96"/>
      <c r="H13" s="96"/>
      <c r="I13" s="96"/>
      <c r="J13" s="146">
        <f t="shared" si="0"/>
        <v>0</v>
      </c>
      <c r="K13" s="65"/>
      <c r="L13" s="126"/>
      <c r="M13" s="65"/>
      <c r="N13" s="65"/>
      <c r="O13" s="65"/>
      <c r="P13" s="65"/>
      <c r="Q13" s="65"/>
      <c r="R13" s="65"/>
      <c r="S13" s="65"/>
      <c r="T13" s="66"/>
      <c r="U13" s="97"/>
      <c r="V13" s="97"/>
      <c r="W13" s="97"/>
      <c r="X13" s="97"/>
      <c r="Y13" s="51"/>
      <c r="Z13" s="52"/>
      <c r="AA13" s="52"/>
      <c r="AB13" s="52"/>
      <c r="AC13" s="52"/>
      <c r="AD13" s="53"/>
      <c r="AE13" s="53"/>
      <c r="AF13" s="53"/>
      <c r="AG13" s="53"/>
    </row>
    <row r="14" spans="1:33" s="54" customFormat="1" ht="16.149999999999999" customHeight="1" x14ac:dyDescent="0.2">
      <c r="A14" s="278"/>
      <c r="B14" s="55"/>
      <c r="C14" s="56" t="s">
        <v>326</v>
      </c>
      <c r="D14" s="57"/>
      <c r="E14" s="96"/>
      <c r="F14" s="96"/>
      <c r="H14" s="96"/>
      <c r="I14" s="96"/>
      <c r="J14" s="146">
        <f t="shared" si="0"/>
        <v>0</v>
      </c>
      <c r="K14" s="65"/>
      <c r="L14" s="126"/>
      <c r="M14" s="65"/>
      <c r="N14" s="65"/>
      <c r="O14" s="65"/>
      <c r="P14" s="65"/>
      <c r="Q14" s="65"/>
      <c r="R14" s="65"/>
      <c r="S14" s="65"/>
      <c r="T14" s="66"/>
      <c r="U14" s="97"/>
      <c r="V14" s="97"/>
      <c r="W14" s="97"/>
      <c r="X14" s="97"/>
      <c r="Y14" s="51"/>
      <c r="Z14" s="52"/>
      <c r="AA14" s="52"/>
      <c r="AB14" s="52"/>
      <c r="AC14" s="52"/>
      <c r="AD14" s="53"/>
      <c r="AE14" s="53"/>
      <c r="AF14" s="53"/>
      <c r="AG14" s="53"/>
    </row>
    <row r="15" spans="1:33" s="54" customFormat="1" ht="16.149999999999999" customHeight="1" x14ac:dyDescent="0.2">
      <c r="A15" s="278"/>
      <c r="B15" s="55"/>
      <c r="C15" s="47"/>
      <c r="D15" s="57"/>
      <c r="E15" s="96"/>
      <c r="F15" s="96"/>
      <c r="G15" s="96"/>
      <c r="H15" s="96"/>
      <c r="I15" s="96"/>
      <c r="J15" s="146">
        <f t="shared" si="0"/>
        <v>0</v>
      </c>
      <c r="K15" s="65"/>
      <c r="L15" s="126"/>
      <c r="M15" s="65"/>
      <c r="N15" s="65"/>
      <c r="O15" s="65"/>
      <c r="P15" s="65"/>
      <c r="Q15" s="65"/>
      <c r="R15" s="65"/>
      <c r="S15" s="65"/>
      <c r="T15" s="66"/>
      <c r="U15" s="97"/>
      <c r="V15" s="97"/>
      <c r="W15" s="97"/>
      <c r="X15" s="97"/>
      <c r="Y15" s="51"/>
      <c r="Z15" s="52"/>
      <c r="AA15" s="52"/>
      <c r="AB15" s="52"/>
      <c r="AC15" s="52"/>
      <c r="AD15" s="53"/>
      <c r="AE15" s="53"/>
      <c r="AF15" s="53"/>
      <c r="AG15" s="53"/>
    </row>
    <row r="16" spans="1:33" s="54" customFormat="1" ht="16.149999999999999" customHeight="1" x14ac:dyDescent="0.2">
      <c r="A16" s="278"/>
      <c r="B16" s="55"/>
      <c r="C16" s="47"/>
      <c r="D16" s="57"/>
      <c r="E16" s="96"/>
      <c r="F16" s="96"/>
      <c r="G16" s="96"/>
      <c r="H16" s="96"/>
      <c r="I16" s="96"/>
      <c r="J16" s="146">
        <f t="shared" si="0"/>
        <v>0</v>
      </c>
      <c r="K16" s="65"/>
      <c r="L16" s="126"/>
      <c r="M16" s="65"/>
      <c r="N16" s="65"/>
      <c r="O16" s="65"/>
      <c r="P16" s="65"/>
      <c r="Q16" s="65"/>
      <c r="R16" s="65"/>
      <c r="S16" s="65"/>
      <c r="T16" s="66"/>
      <c r="U16" s="97"/>
      <c r="V16" s="97"/>
      <c r="W16" s="97"/>
      <c r="X16" s="97"/>
      <c r="Y16" s="51"/>
      <c r="Z16" s="52"/>
      <c r="AA16" s="52"/>
      <c r="AB16" s="52"/>
      <c r="AC16" s="52"/>
      <c r="AD16" s="53"/>
      <c r="AE16" s="53"/>
      <c r="AF16" s="53"/>
      <c r="AG16" s="53"/>
    </row>
    <row r="17" spans="1:33" s="54" customFormat="1" ht="16.149999999999999" customHeight="1" x14ac:dyDescent="0.2">
      <c r="A17" s="278"/>
      <c r="B17" s="55"/>
      <c r="C17" s="47"/>
      <c r="D17" s="57"/>
      <c r="E17" s="96"/>
      <c r="F17" s="96"/>
      <c r="G17" s="96"/>
      <c r="H17" s="96"/>
      <c r="I17" s="96"/>
      <c r="J17" s="146">
        <f t="shared" si="0"/>
        <v>0</v>
      </c>
      <c r="K17" s="65"/>
      <c r="L17" s="126"/>
      <c r="M17" s="65"/>
      <c r="N17" s="65"/>
      <c r="O17" s="65"/>
      <c r="P17" s="65"/>
      <c r="Q17" s="65"/>
      <c r="R17" s="65"/>
      <c r="S17" s="65"/>
      <c r="T17" s="66"/>
      <c r="U17" s="97"/>
      <c r="V17" s="97"/>
      <c r="W17" s="97"/>
      <c r="X17" s="97"/>
      <c r="Y17" s="51"/>
      <c r="Z17" s="52"/>
      <c r="AA17" s="52"/>
      <c r="AB17" s="52"/>
      <c r="AC17" s="52"/>
      <c r="AD17" s="53"/>
      <c r="AE17" s="53"/>
      <c r="AF17" s="53"/>
      <c r="AG17" s="53"/>
    </row>
    <row r="18" spans="1:33" ht="16.149999999999999" customHeight="1" x14ac:dyDescent="0.2">
      <c r="A18" s="278"/>
      <c r="B18" s="55"/>
      <c r="C18" s="47"/>
      <c r="D18" s="57"/>
      <c r="E18" s="96"/>
      <c r="F18" s="96"/>
      <c r="G18" s="96"/>
      <c r="H18" s="96"/>
      <c r="I18" s="96"/>
      <c r="J18" s="146">
        <f t="shared" si="0"/>
        <v>0</v>
      </c>
      <c r="K18" s="65"/>
      <c r="L18" s="126"/>
      <c r="M18" s="65"/>
      <c r="N18" s="65"/>
      <c r="O18" s="65"/>
      <c r="P18" s="65"/>
      <c r="Q18" s="65"/>
      <c r="R18" s="65"/>
      <c r="S18" s="65"/>
      <c r="T18" s="66"/>
      <c r="U18" s="97"/>
      <c r="V18" s="97"/>
      <c r="W18" s="97"/>
      <c r="X18" s="97"/>
      <c r="Y18" s="51"/>
      <c r="Z18" s="52"/>
      <c r="AA18" s="52"/>
      <c r="AB18" s="52"/>
      <c r="AC18" s="52"/>
      <c r="AD18" s="53"/>
      <c r="AE18" s="53"/>
      <c r="AF18" s="53"/>
      <c r="AG18" s="53"/>
    </row>
    <row r="19" spans="1:33" ht="16.149999999999999" customHeight="1" x14ac:dyDescent="0.2">
      <c r="A19" s="278"/>
      <c r="B19" s="55"/>
      <c r="C19" s="47"/>
      <c r="D19" s="57"/>
      <c r="E19" s="96"/>
      <c r="F19" s="96"/>
      <c r="G19" s="96"/>
      <c r="H19" s="96"/>
      <c r="I19" s="96"/>
      <c r="J19" s="146">
        <f t="shared" si="0"/>
        <v>0</v>
      </c>
      <c r="K19" s="65"/>
      <c r="L19" s="126"/>
      <c r="M19" s="65"/>
      <c r="N19" s="65"/>
      <c r="O19" s="65"/>
      <c r="P19" s="65"/>
      <c r="Q19" s="65"/>
      <c r="R19" s="65"/>
      <c r="S19" s="65"/>
      <c r="T19" s="66"/>
      <c r="U19" s="97"/>
      <c r="V19" s="97"/>
      <c r="W19" s="97"/>
      <c r="X19" s="97"/>
      <c r="Y19" s="51"/>
      <c r="Z19" s="52"/>
      <c r="AA19" s="52"/>
      <c r="AB19" s="52"/>
      <c r="AC19" s="52"/>
      <c r="AD19" s="53"/>
      <c r="AE19" s="53"/>
      <c r="AF19" s="53"/>
      <c r="AG19" s="53"/>
    </row>
    <row r="20" spans="1:33" ht="16.149999999999999" customHeight="1" x14ac:dyDescent="0.2">
      <c r="A20" s="278"/>
      <c r="B20" s="96"/>
      <c r="C20" s="47"/>
      <c r="D20" s="57"/>
      <c r="E20" s="96"/>
      <c r="F20" s="96"/>
      <c r="G20" s="96"/>
      <c r="H20" s="96"/>
      <c r="I20" s="96"/>
      <c r="J20" s="146">
        <f t="shared" si="0"/>
        <v>0</v>
      </c>
      <c r="K20" s="65"/>
      <c r="L20" s="126"/>
      <c r="M20" s="65"/>
      <c r="N20" s="65"/>
      <c r="O20" s="65"/>
      <c r="P20" s="65"/>
      <c r="Q20" s="65"/>
      <c r="R20" s="65"/>
      <c r="S20" s="65"/>
      <c r="T20" s="66"/>
      <c r="U20" s="97"/>
      <c r="V20" s="97"/>
      <c r="W20" s="97"/>
      <c r="X20" s="97"/>
      <c r="Y20" s="51"/>
      <c r="Z20" s="52"/>
      <c r="AA20" s="52"/>
      <c r="AB20" s="52"/>
      <c r="AC20" s="52"/>
      <c r="AD20" s="53"/>
      <c r="AE20" s="53"/>
      <c r="AF20" s="53"/>
      <c r="AG20" s="53"/>
    </row>
    <row r="21" spans="1:33" ht="16.149999999999999" customHeight="1" x14ac:dyDescent="0.2">
      <c r="A21" s="278"/>
      <c r="B21" s="158"/>
      <c r="C21" s="47"/>
      <c r="D21" s="57"/>
      <c r="E21" s="96"/>
      <c r="F21" s="96"/>
      <c r="G21" s="96"/>
      <c r="H21" s="96"/>
      <c r="I21" s="96"/>
      <c r="J21" s="146">
        <f t="shared" si="0"/>
        <v>0</v>
      </c>
      <c r="K21" s="65"/>
      <c r="L21" s="126"/>
      <c r="M21" s="65"/>
      <c r="N21" s="65"/>
      <c r="O21" s="65"/>
      <c r="P21" s="65"/>
      <c r="Q21" s="65"/>
      <c r="R21" s="65"/>
      <c r="S21" s="65"/>
      <c r="T21" s="66"/>
      <c r="U21" s="97"/>
      <c r="V21" s="97"/>
      <c r="W21" s="97"/>
      <c r="X21" s="97"/>
      <c r="Y21" s="51"/>
      <c r="Z21" s="52"/>
      <c r="AA21" s="52"/>
      <c r="AB21" s="52"/>
      <c r="AC21" s="52"/>
      <c r="AD21" s="53"/>
      <c r="AE21" s="53"/>
      <c r="AF21" s="53"/>
      <c r="AG21" s="53"/>
    </row>
    <row r="22" spans="1:33" ht="16.149999999999999" customHeight="1" x14ac:dyDescent="0.2">
      <c r="A22" s="278"/>
      <c r="B22" s="95" t="s">
        <v>357</v>
      </c>
      <c r="C22" s="47"/>
      <c r="D22" s="57"/>
      <c r="E22" s="65"/>
      <c r="F22" s="96"/>
      <c r="G22" s="96"/>
      <c r="H22" s="96"/>
      <c r="I22" s="96"/>
      <c r="J22" s="146">
        <f t="shared" si="0"/>
        <v>0</v>
      </c>
      <c r="K22" s="65"/>
      <c r="L22" s="126"/>
      <c r="M22" s="65"/>
      <c r="N22" s="65"/>
      <c r="O22" s="65"/>
      <c r="P22" s="65"/>
      <c r="Q22" s="65"/>
      <c r="R22" s="65"/>
      <c r="S22" s="65"/>
      <c r="T22" s="66"/>
      <c r="U22" s="97"/>
      <c r="V22" s="97"/>
      <c r="W22" s="97"/>
      <c r="X22" s="97"/>
      <c r="Y22" s="51"/>
      <c r="Z22" s="52"/>
      <c r="AA22" s="52"/>
      <c r="AB22" s="52"/>
      <c r="AC22" s="52"/>
      <c r="AD22" s="53"/>
      <c r="AE22" s="53"/>
      <c r="AF22" s="53"/>
      <c r="AG22" s="53"/>
    </row>
    <row r="23" spans="1:33" ht="16.149999999999999" customHeight="1" x14ac:dyDescent="0.2">
      <c r="A23" s="278"/>
      <c r="B23" s="55"/>
      <c r="C23" s="56" t="s">
        <v>359</v>
      </c>
      <c r="D23" s="57"/>
      <c r="E23" s="96"/>
      <c r="F23" s="65"/>
      <c r="G23" s="96"/>
      <c r="H23" s="96"/>
      <c r="I23" s="96"/>
      <c r="J23" s="146">
        <f t="shared" si="0"/>
        <v>0</v>
      </c>
      <c r="K23" s="65"/>
      <c r="L23" s="126"/>
      <c r="M23" s="65"/>
      <c r="N23" s="65"/>
      <c r="O23" s="65"/>
      <c r="P23" s="65"/>
      <c r="Q23" s="65"/>
      <c r="R23" s="65"/>
      <c r="S23" s="65"/>
      <c r="T23" s="66"/>
      <c r="U23" s="97"/>
      <c r="V23" s="97"/>
      <c r="W23" s="97"/>
      <c r="X23" s="97"/>
      <c r="Y23" s="51"/>
      <c r="Z23" s="52"/>
      <c r="AA23" s="52"/>
      <c r="AB23" s="52"/>
      <c r="AC23" s="52"/>
      <c r="AD23" s="53"/>
      <c r="AE23" s="53"/>
      <c r="AF23" s="53"/>
      <c r="AG23" s="53"/>
    </row>
    <row r="24" spans="1:33" ht="16.149999999999999" customHeight="1" x14ac:dyDescent="0.2">
      <c r="A24" s="278"/>
      <c r="B24" s="55"/>
      <c r="C24" s="56" t="s">
        <v>359</v>
      </c>
      <c r="D24" s="57"/>
      <c r="E24" s="96"/>
      <c r="F24" s="96"/>
      <c r="G24" s="96"/>
      <c r="H24" s="96"/>
      <c r="I24" s="96"/>
      <c r="J24" s="146">
        <f t="shared" si="0"/>
        <v>0</v>
      </c>
      <c r="K24" s="65"/>
      <c r="L24" s="126"/>
      <c r="M24" s="65"/>
      <c r="N24" s="65"/>
      <c r="O24" s="65"/>
      <c r="P24" s="65"/>
      <c r="Q24" s="65"/>
      <c r="R24" s="65"/>
      <c r="S24" s="65"/>
      <c r="T24" s="66"/>
      <c r="U24" s="97"/>
      <c r="V24" s="97"/>
      <c r="W24" s="97"/>
      <c r="X24" s="97"/>
      <c r="Y24" s="51"/>
      <c r="Z24" s="52"/>
      <c r="AA24" s="52"/>
      <c r="AB24" s="52"/>
      <c r="AC24" s="52"/>
      <c r="AD24" s="53"/>
      <c r="AE24" s="53"/>
      <c r="AF24" s="53"/>
      <c r="AG24" s="53"/>
    </row>
    <row r="25" spans="1:33" ht="16.149999999999999" customHeight="1" x14ac:dyDescent="0.2">
      <c r="A25" s="278"/>
      <c r="B25" s="55"/>
      <c r="C25" s="56" t="s">
        <v>359</v>
      </c>
      <c r="D25" s="57"/>
      <c r="E25" s="96"/>
      <c r="F25" s="96"/>
      <c r="G25" s="96"/>
      <c r="H25" s="96"/>
      <c r="I25" s="96"/>
      <c r="J25" s="146">
        <f t="shared" si="0"/>
        <v>0</v>
      </c>
      <c r="K25" s="65"/>
      <c r="L25" s="126"/>
      <c r="M25" s="65"/>
      <c r="N25" s="65"/>
      <c r="O25" s="65"/>
      <c r="P25" s="65"/>
      <c r="Q25" s="65"/>
      <c r="R25" s="65"/>
      <c r="S25" s="65"/>
      <c r="T25" s="66"/>
      <c r="U25" s="97"/>
      <c r="V25" s="97"/>
      <c r="W25" s="97"/>
      <c r="X25" s="97"/>
      <c r="Y25" s="51"/>
      <c r="Z25" s="52"/>
      <c r="AA25" s="52"/>
      <c r="AB25" s="52"/>
      <c r="AC25" s="52"/>
      <c r="AD25" s="53"/>
      <c r="AE25" s="53"/>
      <c r="AF25" s="53"/>
      <c r="AG25" s="53"/>
    </row>
    <row r="26" spans="1:33" ht="16.149999999999999" customHeight="1" x14ac:dyDescent="0.2">
      <c r="A26" s="278"/>
      <c r="B26" s="55"/>
      <c r="C26" s="47"/>
      <c r="D26" s="57"/>
      <c r="E26" s="96"/>
      <c r="F26" s="96"/>
      <c r="G26" s="96"/>
      <c r="H26" s="96"/>
      <c r="I26" s="96"/>
      <c r="J26" s="146">
        <f t="shared" si="0"/>
        <v>0</v>
      </c>
      <c r="K26" s="65"/>
      <c r="L26" s="126"/>
      <c r="M26" s="65"/>
      <c r="N26" s="65"/>
      <c r="O26" s="65"/>
      <c r="P26" s="65"/>
      <c r="Q26" s="65"/>
      <c r="R26" s="65"/>
      <c r="S26" s="65"/>
      <c r="T26" s="66"/>
      <c r="U26" s="97"/>
      <c r="V26" s="97"/>
      <c r="W26" s="97"/>
      <c r="X26" s="97"/>
      <c r="Y26" s="51"/>
      <c r="Z26" s="52"/>
      <c r="AA26" s="52"/>
      <c r="AB26" s="52"/>
      <c r="AC26" s="52"/>
      <c r="AD26" s="53"/>
      <c r="AE26" s="53"/>
      <c r="AF26" s="53"/>
      <c r="AG26" s="53"/>
    </row>
    <row r="27" spans="1:33" ht="16.149999999999999" customHeight="1" x14ac:dyDescent="0.2">
      <c r="A27" s="278"/>
      <c r="B27" s="55"/>
      <c r="C27" s="47"/>
      <c r="D27" s="57"/>
      <c r="E27" s="96"/>
      <c r="F27" s="96"/>
      <c r="G27" s="96"/>
      <c r="H27" s="96"/>
      <c r="I27" s="96"/>
      <c r="J27" s="146">
        <f t="shared" si="0"/>
        <v>0</v>
      </c>
      <c r="K27" s="65"/>
      <c r="L27" s="126"/>
      <c r="M27" s="65"/>
      <c r="N27" s="65"/>
      <c r="O27" s="65"/>
      <c r="P27" s="65"/>
      <c r="Q27" s="65"/>
      <c r="R27" s="65"/>
      <c r="S27" s="65"/>
      <c r="T27" s="66"/>
      <c r="U27" s="97"/>
      <c r="V27" s="97"/>
      <c r="W27" s="97"/>
      <c r="X27" s="97"/>
      <c r="Y27" s="51"/>
      <c r="Z27" s="52"/>
      <c r="AA27" s="52"/>
      <c r="AB27" s="52"/>
      <c r="AC27" s="52"/>
      <c r="AD27" s="53"/>
      <c r="AE27" s="53"/>
      <c r="AF27" s="53"/>
      <c r="AG27" s="53"/>
    </row>
    <row r="28" spans="1:33" ht="16.149999999999999" customHeight="1" x14ac:dyDescent="0.2">
      <c r="A28" s="278"/>
      <c r="B28" s="55"/>
      <c r="C28" s="47"/>
      <c r="D28" s="57"/>
      <c r="E28" s="96"/>
      <c r="F28" s="96"/>
      <c r="G28" s="96"/>
      <c r="H28" s="96"/>
      <c r="I28" s="96"/>
      <c r="J28" s="146">
        <f t="shared" si="0"/>
        <v>0</v>
      </c>
      <c r="K28" s="65"/>
      <c r="L28" s="126"/>
      <c r="M28" s="65"/>
      <c r="N28" s="65"/>
      <c r="O28" s="65"/>
      <c r="P28" s="65"/>
      <c r="Q28" s="65"/>
      <c r="R28" s="65"/>
      <c r="S28" s="65"/>
      <c r="T28" s="66"/>
      <c r="U28" s="97"/>
      <c r="V28" s="97"/>
      <c r="W28" s="97"/>
      <c r="X28" s="97"/>
      <c r="Y28" s="51"/>
      <c r="Z28" s="52"/>
      <c r="AA28" s="52"/>
      <c r="AB28" s="52"/>
      <c r="AC28" s="52"/>
      <c r="AD28" s="53"/>
      <c r="AE28" s="53"/>
      <c r="AF28" s="53"/>
      <c r="AG28" s="53"/>
    </row>
    <row r="29" spans="1:33" ht="16.149999999999999" customHeight="1" x14ac:dyDescent="0.25">
      <c r="A29" s="278"/>
      <c r="B29" s="159"/>
      <c r="C29" s="29"/>
      <c r="D29" s="57"/>
      <c r="E29" s="160"/>
      <c r="F29" s="160"/>
      <c r="G29" s="160"/>
      <c r="H29" s="160"/>
      <c r="I29" s="160"/>
      <c r="J29" s="160"/>
      <c r="K29" s="65"/>
      <c r="L29" s="126"/>
      <c r="M29" s="65"/>
      <c r="N29" s="65"/>
      <c r="O29" s="65"/>
      <c r="P29" s="65"/>
      <c r="Q29" s="65"/>
      <c r="R29" s="65"/>
      <c r="S29" s="65"/>
      <c r="T29" s="66"/>
      <c r="U29" s="73"/>
      <c r="V29" s="73"/>
      <c r="W29" s="73"/>
      <c r="X29" s="73"/>
      <c r="Y29" s="51"/>
      <c r="Z29" s="52"/>
      <c r="AA29" s="52"/>
      <c r="AB29" s="52"/>
      <c r="AC29" s="52"/>
      <c r="AD29" s="53"/>
      <c r="AE29" s="53"/>
      <c r="AF29" s="53"/>
      <c r="AG29" s="53"/>
    </row>
    <row r="30" spans="1:33" ht="16.149999999999999" customHeight="1" x14ac:dyDescent="0.25">
      <c r="A30" s="278"/>
      <c r="B30" s="161"/>
      <c r="C30" s="29"/>
      <c r="D30" s="57"/>
      <c r="E30" s="161"/>
      <c r="F30" s="161"/>
      <c r="G30" s="161"/>
      <c r="H30" s="161"/>
      <c r="I30" s="161"/>
      <c r="J30" s="161"/>
      <c r="K30" s="65"/>
      <c r="L30" s="126"/>
      <c r="M30" s="65"/>
      <c r="N30" s="65"/>
      <c r="O30" s="65"/>
      <c r="P30" s="65"/>
      <c r="Q30" s="65"/>
      <c r="R30" s="65"/>
      <c r="S30" s="65"/>
      <c r="T30" s="66"/>
      <c r="U30" s="73"/>
      <c r="V30" s="76"/>
      <c r="W30" s="76"/>
      <c r="X30" s="76"/>
      <c r="Y30" s="51"/>
      <c r="Z30" s="52"/>
      <c r="AA30" s="52"/>
      <c r="AB30" s="52"/>
      <c r="AC30" s="52"/>
      <c r="AD30" s="53"/>
      <c r="AE30" s="53"/>
      <c r="AF30" s="53"/>
      <c r="AG30" s="53"/>
    </row>
    <row r="31" spans="1:33" s="38" customFormat="1" ht="16.149999999999999" customHeight="1" x14ac:dyDescent="0.25">
      <c r="A31" s="278"/>
      <c r="B31" s="77"/>
      <c r="C31" s="48"/>
      <c r="D31" s="57"/>
      <c r="E31" s="77"/>
      <c r="F31" s="77"/>
      <c r="G31" s="77"/>
      <c r="H31" s="77"/>
      <c r="I31" s="77"/>
      <c r="J31" s="77"/>
      <c r="K31" s="77"/>
      <c r="L31" s="48"/>
      <c r="M31" s="77"/>
      <c r="N31" s="77"/>
      <c r="O31" s="77"/>
      <c r="P31" s="77"/>
      <c r="Q31" s="77"/>
      <c r="R31" s="77"/>
      <c r="S31" s="77"/>
      <c r="T31" s="29" t="s">
        <v>368</v>
      </c>
      <c r="U31" s="79">
        <f>SUM(U10:U30)</f>
        <v>0</v>
      </c>
      <c r="V31" s="79">
        <f>SUM(V10:V30)</f>
        <v>0</v>
      </c>
      <c r="W31" s="79">
        <f>SUM(W10:W30)</f>
        <v>0</v>
      </c>
      <c r="X31" s="79">
        <f>SUM(X10:X30)</f>
        <v>0</v>
      </c>
      <c r="Y31" s="83">
        <f>SUM(U31:X31)</f>
        <v>0</v>
      </c>
      <c r="Z31" s="52"/>
      <c r="AA31" s="52"/>
      <c r="AB31" s="52"/>
      <c r="AC31" s="52"/>
      <c r="AD31" s="53"/>
      <c r="AE31" s="53"/>
      <c r="AF31" s="53"/>
      <c r="AG31" s="53"/>
    </row>
    <row r="32" spans="1:33" s="38" customFormat="1" ht="16.149999999999999" customHeight="1" x14ac:dyDescent="0.25">
      <c r="A32" s="278"/>
      <c r="B32" s="77"/>
      <c r="C32" s="48"/>
      <c r="D32" s="57"/>
      <c r="E32" s="77"/>
      <c r="F32" s="81"/>
      <c r="G32" s="82"/>
      <c r="H32" s="77"/>
      <c r="I32" s="81"/>
      <c r="J32" s="81"/>
      <c r="K32" s="81"/>
      <c r="L32" s="136"/>
      <c r="M32" s="82"/>
      <c r="N32" s="82"/>
      <c r="O32" s="82"/>
      <c r="P32" s="82"/>
      <c r="Q32" s="82"/>
      <c r="R32" s="82"/>
      <c r="S32" s="82"/>
      <c r="T32" s="29"/>
      <c r="U32" s="79"/>
      <c r="V32" s="79"/>
      <c r="W32" s="79"/>
      <c r="X32" s="79"/>
      <c r="Y32" s="83"/>
      <c r="Z32" s="52"/>
      <c r="AA32" s="52"/>
      <c r="AB32" s="52"/>
      <c r="AC32" s="52"/>
      <c r="AD32" s="53"/>
      <c r="AE32" s="53"/>
      <c r="AF32" s="53"/>
      <c r="AG32" s="53"/>
    </row>
    <row r="33" spans="1:33" ht="28.5" customHeight="1" x14ac:dyDescent="0.2">
      <c r="A33" s="278"/>
      <c r="B33" s="84" t="s">
        <v>518</v>
      </c>
      <c r="C33" s="84"/>
      <c r="D33" s="84"/>
      <c r="E33" s="84"/>
      <c r="F33" s="262" t="s">
        <v>519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3"/>
      <c r="U33" s="263"/>
      <c r="V33" s="263"/>
      <c r="W33" s="263"/>
      <c r="X33" s="263"/>
      <c r="Y33" s="263"/>
      <c r="Z33" s="52"/>
      <c r="AA33" s="52"/>
      <c r="AB33" s="52"/>
      <c r="AC33" s="52"/>
      <c r="AD33" s="53"/>
      <c r="AE33" s="53"/>
      <c r="AF33" s="53"/>
      <c r="AG33" s="53"/>
    </row>
    <row r="34" spans="1:33" ht="28.5" customHeight="1" x14ac:dyDescent="0.2">
      <c r="A34" s="278"/>
      <c r="B34" s="84" t="s">
        <v>520</v>
      </c>
      <c r="C34" s="85"/>
      <c r="D34" s="85"/>
      <c r="E34" s="262"/>
      <c r="F34" s="262"/>
      <c r="G34" s="86"/>
      <c r="H34" s="86"/>
      <c r="I34" s="86"/>
      <c r="J34" s="86"/>
      <c r="K34" s="86"/>
      <c r="L34" s="137"/>
      <c r="M34" s="86"/>
      <c r="N34" s="86"/>
      <c r="O34" s="86"/>
      <c r="P34" s="86"/>
      <c r="Q34" s="86"/>
      <c r="R34" s="86"/>
      <c r="S34" s="86"/>
      <c r="T34" s="269"/>
      <c r="U34" s="269"/>
      <c r="V34" s="269"/>
      <c r="W34" s="269"/>
      <c r="X34" s="269"/>
      <c r="Y34" s="269"/>
      <c r="Z34" s="52"/>
      <c r="AA34" s="52"/>
      <c r="AB34" s="52"/>
      <c r="AC34" s="52"/>
      <c r="AD34" s="53"/>
      <c r="AE34" s="53"/>
      <c r="AF34" s="53"/>
      <c r="AG34" s="53"/>
    </row>
    <row r="35" spans="1:33" s="93" customFormat="1" ht="28.5" customHeight="1" x14ac:dyDescent="0.2">
      <c r="A35" s="278"/>
      <c r="B35" s="88"/>
      <c r="C35" s="89"/>
      <c r="D35" s="89"/>
      <c r="E35" s="88"/>
      <c r="F35" s="90"/>
      <c r="G35" s="91"/>
      <c r="H35" s="91"/>
      <c r="I35" s="91"/>
      <c r="J35" s="91"/>
      <c r="K35" s="91"/>
      <c r="L35" s="138"/>
      <c r="M35" s="91"/>
      <c r="N35" s="91"/>
      <c r="O35" s="91"/>
      <c r="P35" s="91"/>
      <c r="Q35" s="91"/>
      <c r="R35" s="91"/>
      <c r="S35" s="91"/>
      <c r="T35" s="89"/>
      <c r="U35" s="89"/>
      <c r="V35" s="89"/>
      <c r="W35" s="89"/>
      <c r="X35" s="89"/>
      <c r="Y35" s="89"/>
      <c r="Z35" s="52"/>
      <c r="AA35" s="52"/>
      <c r="AB35" s="52"/>
      <c r="AC35" s="52"/>
      <c r="AD35" s="53"/>
      <c r="AE35" s="53"/>
      <c r="AF35" s="53"/>
      <c r="AG35" s="53"/>
    </row>
    <row r="36" spans="1:33" s="32" customFormat="1" ht="15" x14ac:dyDescent="0.2">
      <c r="A36" s="278"/>
      <c r="B36" s="43" t="s">
        <v>461</v>
      </c>
      <c r="C36" s="44"/>
      <c r="D36" s="44">
        <v>30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5"/>
      <c r="U36" s="45"/>
      <c r="V36" s="45"/>
      <c r="W36" s="45"/>
      <c r="X36" s="45"/>
      <c r="Y36" s="45"/>
      <c r="Z36" s="52"/>
      <c r="AA36" s="52"/>
      <c r="AB36" s="52"/>
      <c r="AC36" s="52"/>
      <c r="AD36" s="53"/>
      <c r="AE36" s="53"/>
      <c r="AF36" s="53"/>
      <c r="AG36" s="53"/>
    </row>
    <row r="37" spans="1:33" s="54" customFormat="1" ht="15.75" customHeight="1" x14ac:dyDescent="0.2">
      <c r="A37" s="278"/>
      <c r="B37" s="95" t="s">
        <v>324</v>
      </c>
      <c r="C37" s="48"/>
      <c r="D37" s="48"/>
      <c r="F37" s="96"/>
      <c r="G37" s="96"/>
      <c r="I37" s="96"/>
      <c r="J37" s="96"/>
      <c r="K37" s="65"/>
      <c r="L37" s="48"/>
      <c r="M37" s="65"/>
      <c r="N37" s="65"/>
      <c r="O37" s="65"/>
      <c r="P37" s="65"/>
      <c r="Q37" s="65"/>
      <c r="R37" s="65"/>
      <c r="S37" s="65"/>
      <c r="T37" s="66"/>
      <c r="U37" s="97"/>
      <c r="V37" s="97"/>
      <c r="W37" s="97"/>
      <c r="X37" s="97"/>
      <c r="Y37" s="51">
        <f>SUM(U37:X37)</f>
        <v>0</v>
      </c>
      <c r="Z37" s="52"/>
      <c r="AA37" s="52"/>
      <c r="AB37" s="52"/>
      <c r="AC37" s="52"/>
      <c r="AD37" s="53"/>
      <c r="AE37" s="53"/>
      <c r="AF37" s="53"/>
      <c r="AG37" s="53"/>
    </row>
    <row r="38" spans="1:33" s="54" customFormat="1" ht="16.149999999999999" customHeight="1" x14ac:dyDescent="0.2">
      <c r="A38" s="278"/>
      <c r="B38" s="55"/>
      <c r="C38" s="56" t="s">
        <v>326</v>
      </c>
      <c r="D38" s="57"/>
      <c r="E38" s="96"/>
      <c r="F38" s="96"/>
      <c r="G38" s="96"/>
      <c r="H38" s="96"/>
      <c r="I38" s="96"/>
      <c r="J38" s="96"/>
      <c r="K38" s="65"/>
      <c r="L38" s="48"/>
      <c r="M38" s="65"/>
      <c r="N38" s="65"/>
      <c r="O38" s="65"/>
      <c r="P38" s="65"/>
      <c r="Q38" s="65"/>
      <c r="R38" s="65"/>
      <c r="S38" s="65"/>
      <c r="T38" s="66"/>
      <c r="U38" s="97"/>
      <c r="V38" s="97"/>
      <c r="W38" s="97"/>
      <c r="X38" s="97"/>
      <c r="Y38" s="51"/>
      <c r="Z38" s="52"/>
      <c r="AA38" s="52"/>
      <c r="AB38" s="52"/>
      <c r="AC38" s="52"/>
      <c r="AD38" s="53"/>
      <c r="AE38" s="53"/>
      <c r="AF38" s="53"/>
      <c r="AG38" s="53"/>
    </row>
    <row r="39" spans="1:33" ht="16.149999999999999" customHeight="1" x14ac:dyDescent="0.2">
      <c r="A39" s="278"/>
      <c r="B39" s="55"/>
      <c r="C39" s="56" t="s">
        <v>326</v>
      </c>
      <c r="D39" s="57"/>
      <c r="E39" s="96"/>
      <c r="F39" s="96"/>
      <c r="G39" s="96"/>
      <c r="H39" s="96"/>
      <c r="I39" s="96"/>
      <c r="J39" s="146">
        <f t="shared" ref="J39:J53" si="1">SUM(E39:I39)</f>
        <v>0</v>
      </c>
      <c r="K39" s="65"/>
      <c r="L39" s="48"/>
      <c r="M39" s="65"/>
      <c r="N39" s="65"/>
      <c r="O39" s="65"/>
      <c r="P39" s="65"/>
      <c r="Q39" s="65"/>
      <c r="R39" s="65"/>
      <c r="S39" s="65"/>
      <c r="T39" s="66"/>
      <c r="U39" s="97"/>
      <c r="V39" s="97"/>
      <c r="W39" s="97"/>
      <c r="X39" s="139"/>
      <c r="Y39" s="51"/>
      <c r="Z39" s="52"/>
      <c r="AA39" s="52"/>
      <c r="AB39" s="52"/>
      <c r="AC39" s="52"/>
      <c r="AD39" s="53"/>
      <c r="AE39" s="53"/>
      <c r="AF39" s="53"/>
      <c r="AG39" s="53"/>
    </row>
    <row r="40" spans="1:33" ht="16.149999999999999" customHeight="1" x14ac:dyDescent="0.2">
      <c r="A40" s="278"/>
      <c r="B40" s="55"/>
      <c r="C40" s="56" t="s">
        <v>326</v>
      </c>
      <c r="D40" s="57"/>
      <c r="E40" s="96"/>
      <c r="F40" s="96"/>
      <c r="G40" s="96"/>
      <c r="H40" s="96"/>
      <c r="I40" s="96"/>
      <c r="J40" s="146">
        <f t="shared" si="1"/>
        <v>0</v>
      </c>
      <c r="K40" s="65"/>
      <c r="L40" s="48"/>
      <c r="M40" s="65"/>
      <c r="N40" s="65"/>
      <c r="O40" s="65"/>
      <c r="P40" s="65"/>
      <c r="Q40" s="65"/>
      <c r="R40" s="65"/>
      <c r="S40" s="65"/>
      <c r="T40" s="66"/>
      <c r="U40" s="97"/>
      <c r="V40" s="97"/>
      <c r="W40" s="97"/>
      <c r="X40" s="139"/>
      <c r="Y40" s="51"/>
      <c r="Z40" s="52"/>
      <c r="AA40" s="52"/>
      <c r="AB40" s="52"/>
      <c r="AC40" s="52"/>
      <c r="AD40" s="53"/>
      <c r="AE40" s="53"/>
      <c r="AF40" s="53"/>
      <c r="AG40" s="53"/>
    </row>
    <row r="41" spans="1:33" ht="16.149999999999999" customHeight="1" x14ac:dyDescent="0.2">
      <c r="A41" s="278"/>
      <c r="B41" s="55"/>
      <c r="C41" s="56" t="s">
        <v>326</v>
      </c>
      <c r="D41" s="57"/>
      <c r="E41" s="140"/>
      <c r="F41" s="96"/>
      <c r="G41" s="96"/>
      <c r="H41" s="96"/>
      <c r="I41" s="96"/>
      <c r="J41" s="146">
        <f t="shared" si="1"/>
        <v>0</v>
      </c>
      <c r="K41" s="65"/>
      <c r="L41" s="48"/>
      <c r="M41" s="65"/>
      <c r="N41" s="65"/>
      <c r="O41" s="65"/>
      <c r="P41" s="65"/>
      <c r="Q41" s="65"/>
      <c r="R41" s="65"/>
      <c r="S41" s="65"/>
      <c r="T41" s="66"/>
      <c r="U41" s="97"/>
      <c r="V41" s="97"/>
      <c r="W41" s="97"/>
      <c r="X41" s="51"/>
      <c r="Y41" s="51"/>
      <c r="Z41" s="52"/>
      <c r="AA41" s="52"/>
      <c r="AB41" s="52"/>
      <c r="AC41" s="52"/>
      <c r="AD41" s="53"/>
      <c r="AE41" s="53"/>
      <c r="AF41" s="53"/>
      <c r="AG41" s="53"/>
    </row>
    <row r="42" spans="1:33" ht="16.149999999999999" customHeight="1" x14ac:dyDescent="0.2">
      <c r="A42" s="278"/>
      <c r="B42" s="55"/>
      <c r="C42" s="48"/>
      <c r="D42" s="57"/>
      <c r="E42" s="140"/>
      <c r="F42" s="96"/>
      <c r="G42" s="96"/>
      <c r="H42" s="96"/>
      <c r="I42" s="96"/>
      <c r="J42" s="146">
        <f t="shared" si="1"/>
        <v>0</v>
      </c>
      <c r="K42" s="65"/>
      <c r="L42" s="48"/>
      <c r="M42" s="65"/>
      <c r="N42" s="65"/>
      <c r="O42" s="65"/>
      <c r="P42" s="65"/>
      <c r="Q42" s="65"/>
      <c r="R42" s="65"/>
      <c r="S42" s="65"/>
      <c r="T42" s="66"/>
      <c r="U42" s="97"/>
      <c r="V42" s="97"/>
      <c r="W42" s="97"/>
      <c r="X42" s="51"/>
      <c r="Y42" s="51"/>
      <c r="Z42" s="52"/>
      <c r="AA42" s="52"/>
      <c r="AB42" s="52"/>
      <c r="AC42" s="52"/>
      <c r="AD42" s="53"/>
      <c r="AE42" s="53"/>
      <c r="AF42" s="53"/>
      <c r="AG42" s="53"/>
    </row>
    <row r="43" spans="1:33" ht="16.149999999999999" customHeight="1" x14ac:dyDescent="0.2">
      <c r="A43" s="278"/>
      <c r="B43" s="55"/>
      <c r="C43" s="48"/>
      <c r="D43" s="57"/>
      <c r="E43" s="140"/>
      <c r="F43" s="96"/>
      <c r="G43" s="96"/>
      <c r="H43" s="96"/>
      <c r="I43" s="96"/>
      <c r="J43" s="146">
        <f t="shared" si="1"/>
        <v>0</v>
      </c>
      <c r="K43" s="65"/>
      <c r="L43" s="48"/>
      <c r="M43" s="65"/>
      <c r="N43" s="65"/>
      <c r="O43" s="65"/>
      <c r="P43" s="65"/>
      <c r="Q43" s="65"/>
      <c r="R43" s="65"/>
      <c r="S43" s="65"/>
      <c r="T43" s="66"/>
      <c r="U43" s="97"/>
      <c r="V43" s="97"/>
      <c r="W43" s="97"/>
      <c r="X43" s="51"/>
      <c r="Y43" s="51"/>
      <c r="Z43" s="52"/>
      <c r="AA43" s="52"/>
      <c r="AB43" s="52"/>
      <c r="AC43" s="52"/>
      <c r="AD43" s="53"/>
      <c r="AE43" s="53"/>
      <c r="AF43" s="53"/>
      <c r="AG43" s="53"/>
    </row>
    <row r="44" spans="1:33" ht="16.149999999999999" customHeight="1" x14ac:dyDescent="0.2">
      <c r="A44" s="278"/>
      <c r="B44" s="55"/>
      <c r="C44" s="48"/>
      <c r="D44" s="57"/>
      <c r="E44" s="96"/>
      <c r="F44" s="96"/>
      <c r="G44" s="96"/>
      <c r="H44" s="96"/>
      <c r="I44" s="96"/>
      <c r="J44" s="146">
        <f t="shared" si="1"/>
        <v>0</v>
      </c>
      <c r="K44" s="65"/>
      <c r="L44" s="48"/>
      <c r="M44" s="65"/>
      <c r="N44" s="65"/>
      <c r="O44" s="65"/>
      <c r="P44" s="65"/>
      <c r="Q44" s="65"/>
      <c r="R44" s="65"/>
      <c r="S44" s="65"/>
      <c r="T44" s="66"/>
      <c r="U44" s="97"/>
      <c r="V44" s="97"/>
      <c r="W44" s="97"/>
      <c r="X44" s="51"/>
      <c r="Y44" s="51"/>
      <c r="Z44" s="52"/>
      <c r="AA44" s="52"/>
      <c r="AB44" s="52"/>
      <c r="AC44" s="52"/>
      <c r="AD44" s="53"/>
      <c r="AE44" s="53"/>
      <c r="AF44" s="53"/>
      <c r="AG44" s="53"/>
    </row>
    <row r="45" spans="1:33" ht="16.149999999999999" customHeight="1" x14ac:dyDescent="0.2">
      <c r="A45" s="278"/>
      <c r="B45" s="96"/>
      <c r="C45" s="48"/>
      <c r="D45" s="57"/>
      <c r="E45" s="96"/>
      <c r="F45" s="96"/>
      <c r="G45" s="96"/>
      <c r="H45" s="96"/>
      <c r="I45" s="96"/>
      <c r="J45" s="146">
        <f t="shared" si="1"/>
        <v>0</v>
      </c>
      <c r="K45" s="65"/>
      <c r="L45" s="48"/>
      <c r="M45" s="65"/>
      <c r="N45" s="65"/>
      <c r="O45" s="65"/>
      <c r="P45" s="65"/>
      <c r="Q45" s="65"/>
      <c r="R45" s="65"/>
      <c r="S45" s="65"/>
      <c r="T45" s="66"/>
      <c r="U45" s="97"/>
      <c r="V45" s="97"/>
      <c r="W45" s="51"/>
      <c r="X45" s="51"/>
      <c r="Y45" s="51"/>
      <c r="Z45" s="52"/>
      <c r="AA45" s="52"/>
      <c r="AB45" s="52"/>
      <c r="AC45" s="52"/>
      <c r="AD45" s="53"/>
      <c r="AE45" s="53"/>
      <c r="AF45" s="53"/>
      <c r="AG45" s="53"/>
    </row>
    <row r="46" spans="1:33" ht="16.149999999999999" customHeight="1" x14ac:dyDescent="0.2">
      <c r="A46" s="278"/>
      <c r="B46" s="96"/>
      <c r="C46" s="48"/>
      <c r="D46" s="57"/>
      <c r="E46" s="96"/>
      <c r="F46" s="96"/>
      <c r="G46" s="96"/>
      <c r="H46" s="96"/>
      <c r="I46" s="96"/>
      <c r="J46" s="146">
        <f t="shared" si="1"/>
        <v>0</v>
      </c>
      <c r="K46" s="65"/>
      <c r="L46" s="48"/>
      <c r="M46" s="65"/>
      <c r="N46" s="65"/>
      <c r="O46" s="65"/>
      <c r="P46" s="65"/>
      <c r="Q46" s="65"/>
      <c r="R46" s="65"/>
      <c r="S46" s="65"/>
      <c r="T46" s="66"/>
      <c r="U46" s="97"/>
      <c r="V46" s="97"/>
      <c r="W46" s="51"/>
      <c r="X46" s="51"/>
      <c r="Y46" s="51"/>
      <c r="Z46" s="52"/>
      <c r="AA46" s="52"/>
      <c r="AB46" s="52"/>
      <c r="AC46" s="52"/>
      <c r="AD46" s="53"/>
      <c r="AE46" s="53"/>
      <c r="AF46" s="53"/>
      <c r="AG46" s="53"/>
    </row>
    <row r="47" spans="1:33" ht="16.149999999999999" customHeight="1" x14ac:dyDescent="0.2">
      <c r="A47" s="278"/>
      <c r="B47" s="163" t="s">
        <v>357</v>
      </c>
      <c r="C47" s="56" t="s">
        <v>359</v>
      </c>
      <c r="D47" s="57"/>
      <c r="E47" s="96"/>
      <c r="F47" s="96"/>
      <c r="G47" s="96"/>
      <c r="H47" s="96"/>
      <c r="I47" s="96"/>
      <c r="J47" s="146">
        <f t="shared" si="1"/>
        <v>0</v>
      </c>
      <c r="K47" s="65"/>
      <c r="L47" s="48"/>
      <c r="M47" s="65"/>
      <c r="N47" s="65"/>
      <c r="O47" s="65"/>
      <c r="P47" s="65"/>
      <c r="Q47" s="65"/>
      <c r="R47" s="65"/>
      <c r="S47" s="65"/>
      <c r="T47" s="66"/>
      <c r="U47" s="97"/>
      <c r="V47" s="97"/>
      <c r="W47" s="51"/>
      <c r="X47" s="51"/>
      <c r="Y47" s="51"/>
      <c r="Z47" s="52"/>
      <c r="AA47" s="52"/>
      <c r="AB47" s="52"/>
      <c r="AC47" s="52"/>
      <c r="AD47" s="53"/>
      <c r="AE47" s="53"/>
      <c r="AF47" s="53"/>
      <c r="AG47" s="53"/>
    </row>
    <row r="48" spans="1:33" ht="16.149999999999999" customHeight="1" x14ac:dyDescent="0.2">
      <c r="A48" s="278"/>
      <c r="B48" s="55"/>
      <c r="C48" s="56" t="s">
        <v>359</v>
      </c>
      <c r="D48" s="57"/>
      <c r="E48" s="96"/>
      <c r="F48" s="96"/>
      <c r="G48" s="96"/>
      <c r="H48" s="96"/>
      <c r="I48" s="96"/>
      <c r="J48" s="146">
        <f t="shared" si="1"/>
        <v>0</v>
      </c>
      <c r="K48" s="65"/>
      <c r="L48" s="48"/>
      <c r="M48" s="65"/>
      <c r="N48" s="65"/>
      <c r="O48" s="65"/>
      <c r="P48" s="65"/>
      <c r="Q48" s="65"/>
      <c r="R48" s="65"/>
      <c r="S48" s="65"/>
      <c r="T48" s="66"/>
      <c r="U48" s="97"/>
      <c r="V48" s="97"/>
      <c r="W48" s="97"/>
      <c r="X48" s="97"/>
      <c r="Y48" s="51"/>
      <c r="Z48" s="52"/>
      <c r="AA48" s="52"/>
      <c r="AB48" s="52"/>
      <c r="AC48" s="52"/>
      <c r="AD48" s="53"/>
      <c r="AE48" s="53"/>
      <c r="AF48" s="53"/>
      <c r="AG48" s="53"/>
    </row>
    <row r="49" spans="1:33" ht="16.149999999999999" customHeight="1" x14ac:dyDescent="0.2">
      <c r="A49" s="278"/>
      <c r="B49" s="55"/>
      <c r="C49" s="56" t="s">
        <v>359</v>
      </c>
      <c r="D49" s="57"/>
      <c r="E49" s="96"/>
      <c r="F49" s="96"/>
      <c r="G49" s="96"/>
      <c r="H49" s="96"/>
      <c r="I49" s="96"/>
      <c r="J49" s="146">
        <f t="shared" si="1"/>
        <v>0</v>
      </c>
      <c r="K49" s="65"/>
      <c r="L49" s="48"/>
      <c r="M49" s="65"/>
      <c r="N49" s="65"/>
      <c r="O49" s="65"/>
      <c r="P49" s="65"/>
      <c r="Q49" s="65"/>
      <c r="R49" s="65"/>
      <c r="S49" s="65"/>
      <c r="T49" s="66"/>
      <c r="U49" s="97"/>
      <c r="V49" s="97"/>
      <c r="W49" s="97"/>
      <c r="X49" s="97"/>
      <c r="Y49" s="51"/>
      <c r="Z49" s="52"/>
      <c r="AA49" s="52"/>
      <c r="AB49" s="52"/>
      <c r="AC49" s="52"/>
      <c r="AD49" s="53"/>
      <c r="AE49" s="53"/>
      <c r="AF49" s="53"/>
      <c r="AG49" s="53"/>
    </row>
    <row r="50" spans="1:33" ht="16.149999999999999" customHeight="1" x14ac:dyDescent="0.2">
      <c r="A50" s="278"/>
      <c r="B50" s="55"/>
      <c r="C50" s="48"/>
      <c r="D50" s="57"/>
      <c r="E50" s="96"/>
      <c r="F50" s="96"/>
      <c r="G50" s="96"/>
      <c r="H50" s="96"/>
      <c r="I50" s="96"/>
      <c r="J50" s="146">
        <f t="shared" si="1"/>
        <v>0</v>
      </c>
      <c r="K50" s="65"/>
      <c r="L50" s="48"/>
      <c r="M50" s="65"/>
      <c r="N50" s="65"/>
      <c r="O50" s="65"/>
      <c r="P50" s="65"/>
      <c r="Q50" s="65"/>
      <c r="R50" s="65"/>
      <c r="S50" s="65"/>
      <c r="T50" s="66"/>
      <c r="U50" s="97"/>
      <c r="V50" s="97"/>
      <c r="W50" s="97"/>
      <c r="X50" s="97"/>
      <c r="Y50" s="51"/>
      <c r="Z50" s="52"/>
      <c r="AA50" s="52"/>
      <c r="AB50" s="52"/>
      <c r="AC50" s="52"/>
      <c r="AD50" s="53"/>
      <c r="AE50" s="53"/>
      <c r="AF50" s="53"/>
      <c r="AG50" s="53"/>
    </row>
    <row r="51" spans="1:33" ht="16.149999999999999" customHeight="1" x14ac:dyDescent="0.2">
      <c r="A51" s="278"/>
      <c r="B51" s="55"/>
      <c r="C51" s="48"/>
      <c r="D51" s="57"/>
      <c r="E51" s="96"/>
      <c r="F51" s="96"/>
      <c r="G51" s="96"/>
      <c r="H51" s="96"/>
      <c r="I51" s="96"/>
      <c r="J51" s="146">
        <f t="shared" si="1"/>
        <v>0</v>
      </c>
      <c r="K51" s="65"/>
      <c r="L51" s="48"/>
      <c r="M51" s="65"/>
      <c r="N51" s="65"/>
      <c r="O51" s="65"/>
      <c r="P51" s="65"/>
      <c r="Q51" s="65"/>
      <c r="R51" s="65"/>
      <c r="S51" s="65"/>
      <c r="T51" s="66"/>
      <c r="U51" s="97"/>
      <c r="V51" s="97"/>
      <c r="W51" s="97"/>
      <c r="X51" s="97"/>
      <c r="Y51" s="51"/>
      <c r="Z51" s="52"/>
      <c r="AA51" s="52"/>
      <c r="AB51" s="52"/>
      <c r="AC51" s="52"/>
      <c r="AD51" s="53"/>
      <c r="AE51" s="53"/>
      <c r="AF51" s="53"/>
      <c r="AG51" s="53"/>
    </row>
    <row r="52" spans="1:33" ht="16.149999999999999" customHeight="1" x14ac:dyDescent="0.2">
      <c r="A52" s="278"/>
      <c r="B52" s="55"/>
      <c r="C52" s="48"/>
      <c r="D52" s="57"/>
      <c r="E52" s="96"/>
      <c r="F52" s="96"/>
      <c r="G52" s="96"/>
      <c r="H52" s="96"/>
      <c r="I52" s="96"/>
      <c r="J52" s="146">
        <f t="shared" si="1"/>
        <v>0</v>
      </c>
      <c r="K52" s="65"/>
      <c r="L52" s="48"/>
      <c r="M52" s="65"/>
      <c r="N52" s="65"/>
      <c r="O52" s="65"/>
      <c r="P52" s="65"/>
      <c r="Q52" s="65"/>
      <c r="R52" s="65"/>
      <c r="S52" s="65"/>
      <c r="T52" s="66"/>
      <c r="U52" s="97"/>
      <c r="V52" s="97"/>
      <c r="W52" s="97"/>
      <c r="X52" s="97"/>
      <c r="Y52" s="51"/>
      <c r="Z52" s="52"/>
      <c r="AA52" s="52"/>
      <c r="AB52" s="52"/>
      <c r="AC52" s="52"/>
      <c r="AD52" s="53"/>
      <c r="AE52" s="53"/>
      <c r="AF52" s="53"/>
      <c r="AG52" s="53"/>
    </row>
    <row r="53" spans="1:33" ht="16.149999999999999" customHeight="1" x14ac:dyDescent="0.2">
      <c r="A53" s="278"/>
      <c r="B53" s="55"/>
      <c r="C53" s="48"/>
      <c r="D53" s="57"/>
      <c r="E53" s="96"/>
      <c r="F53" s="96"/>
      <c r="G53" s="96"/>
      <c r="H53" s="96"/>
      <c r="I53" s="96"/>
      <c r="J53" s="146">
        <f t="shared" si="1"/>
        <v>0</v>
      </c>
      <c r="K53" s="65"/>
      <c r="L53" s="48"/>
      <c r="M53" s="65"/>
      <c r="N53" s="65"/>
      <c r="O53" s="65"/>
      <c r="P53" s="65"/>
      <c r="Q53" s="65"/>
      <c r="R53" s="65"/>
      <c r="S53" s="65"/>
      <c r="T53" s="66"/>
      <c r="U53" s="97"/>
      <c r="V53" s="97"/>
      <c r="W53" s="97"/>
      <c r="X53" s="97"/>
      <c r="Y53" s="51"/>
      <c r="Z53" s="52"/>
      <c r="AA53" s="52"/>
      <c r="AB53" s="52"/>
      <c r="AC53" s="52"/>
      <c r="AD53" s="53"/>
      <c r="AE53" s="53"/>
      <c r="AF53" s="53"/>
      <c r="AG53" s="53"/>
    </row>
    <row r="54" spans="1:33" ht="16.149999999999999" customHeight="1" x14ac:dyDescent="0.2">
      <c r="A54" s="278"/>
      <c r="B54" s="55"/>
      <c r="C54" s="48"/>
      <c r="D54" s="57"/>
      <c r="E54" s="96"/>
      <c r="F54" s="96"/>
      <c r="G54" s="96"/>
      <c r="H54" s="96"/>
      <c r="I54" s="96"/>
      <c r="J54" s="96"/>
      <c r="K54" s="65"/>
      <c r="L54" s="48"/>
      <c r="M54" s="65"/>
      <c r="N54" s="65"/>
      <c r="O54" s="65"/>
      <c r="P54" s="65"/>
      <c r="Q54" s="65"/>
      <c r="R54" s="65"/>
      <c r="S54" s="65"/>
      <c r="T54" s="66"/>
      <c r="U54" s="97"/>
      <c r="V54" s="97"/>
      <c r="W54" s="97"/>
      <c r="X54" s="97"/>
      <c r="Y54" s="51"/>
      <c r="Z54" s="52"/>
      <c r="AA54" s="52"/>
      <c r="AB54" s="52"/>
      <c r="AC54" s="52"/>
      <c r="AD54" s="53"/>
      <c r="AE54" s="53"/>
      <c r="AF54" s="53"/>
      <c r="AG54" s="53"/>
    </row>
    <row r="55" spans="1:33" ht="16.149999999999999" customHeight="1" x14ac:dyDescent="0.2">
      <c r="A55" s="278"/>
      <c r="B55" s="55"/>
      <c r="C55" s="48"/>
      <c r="D55" s="57"/>
      <c r="E55" s="96"/>
      <c r="F55" s="96"/>
      <c r="G55" s="96"/>
      <c r="H55" s="96"/>
      <c r="I55" s="96"/>
      <c r="J55" s="96"/>
      <c r="K55" s="65"/>
      <c r="L55" s="48"/>
      <c r="M55" s="65"/>
      <c r="N55" s="65"/>
      <c r="O55" s="65"/>
      <c r="P55" s="65"/>
      <c r="Q55" s="65"/>
      <c r="R55" s="65"/>
      <c r="S55" s="65"/>
      <c r="T55" s="66"/>
      <c r="U55" s="50"/>
      <c r="V55" s="50"/>
      <c r="W55" s="51"/>
      <c r="X55" s="97"/>
      <c r="Y55" s="51"/>
      <c r="Z55" s="52"/>
      <c r="AA55" s="52"/>
      <c r="AB55" s="52"/>
      <c r="AC55" s="52"/>
      <c r="AD55" s="53"/>
      <c r="AE55" s="53"/>
      <c r="AF55" s="53"/>
      <c r="AG55" s="53"/>
    </row>
    <row r="56" spans="1:33" ht="16.149999999999999" customHeight="1" x14ac:dyDescent="0.25">
      <c r="A56" s="278"/>
      <c r="B56" s="159"/>
      <c r="C56" s="48"/>
      <c r="D56" s="57"/>
      <c r="E56" s="96"/>
      <c r="F56" s="96"/>
      <c r="G56" s="96"/>
      <c r="H56" s="96"/>
      <c r="I56" s="96"/>
      <c r="J56" s="96"/>
      <c r="K56" s="65"/>
      <c r="L56" s="48"/>
      <c r="M56" s="65"/>
      <c r="N56" s="65"/>
      <c r="O56" s="65"/>
      <c r="P56" s="65"/>
      <c r="Q56" s="65"/>
      <c r="R56" s="65"/>
      <c r="S56" s="65"/>
      <c r="T56" s="66"/>
      <c r="U56" s="51"/>
      <c r="V56" s="51"/>
      <c r="W56" s="164"/>
      <c r="X56" s="97"/>
      <c r="Y56" s="51"/>
      <c r="Z56" s="52"/>
      <c r="AA56" s="52"/>
      <c r="AB56" s="52"/>
      <c r="AC56" s="52"/>
      <c r="AD56" s="53"/>
      <c r="AE56" s="53"/>
      <c r="AF56" s="53"/>
      <c r="AG56" s="53"/>
    </row>
    <row r="57" spans="1:33" ht="16.149999999999999" customHeight="1" x14ac:dyDescent="0.25">
      <c r="A57" s="278"/>
      <c r="B57" s="109"/>
      <c r="C57" s="29"/>
      <c r="D57" s="57"/>
      <c r="E57" s="96"/>
      <c r="F57" s="96"/>
      <c r="G57" s="96"/>
      <c r="H57" s="96"/>
      <c r="I57" s="96"/>
      <c r="J57" s="96"/>
      <c r="K57" s="65"/>
      <c r="L57" s="48"/>
      <c r="M57" s="65"/>
      <c r="N57" s="65"/>
      <c r="O57" s="65"/>
      <c r="P57" s="65"/>
      <c r="Q57" s="65"/>
      <c r="R57" s="65"/>
      <c r="S57" s="65"/>
      <c r="T57" s="165"/>
      <c r="U57" s="139"/>
      <c r="V57" s="76"/>
      <c r="W57" s="76"/>
      <c r="X57" s="97"/>
      <c r="Y57" s="51"/>
      <c r="Z57" s="52"/>
      <c r="AA57" s="52"/>
      <c r="AB57" s="52"/>
      <c r="AC57" s="52"/>
      <c r="AD57" s="53"/>
      <c r="AE57" s="53"/>
      <c r="AF57" s="53"/>
      <c r="AG57" s="53"/>
    </row>
    <row r="58" spans="1:33" ht="16.149999999999999" customHeight="1" x14ac:dyDescent="0.2">
      <c r="A58" s="278"/>
      <c r="B58" s="96"/>
      <c r="C58" s="48"/>
      <c r="D58" s="57"/>
      <c r="E58" s="96"/>
      <c r="F58" s="96"/>
      <c r="G58" s="96"/>
      <c r="H58" s="96"/>
      <c r="I58" s="96"/>
      <c r="J58" s="96"/>
      <c r="K58" s="65"/>
      <c r="L58" s="48"/>
      <c r="M58" s="65"/>
      <c r="N58" s="65"/>
      <c r="O58" s="65"/>
      <c r="P58" s="65"/>
      <c r="Q58" s="65"/>
      <c r="R58" s="65"/>
      <c r="S58" s="65"/>
      <c r="T58" s="66"/>
      <c r="U58" s="51"/>
      <c r="V58" s="97"/>
      <c r="W58" s="97"/>
      <c r="X58" s="51"/>
      <c r="Y58" s="51"/>
      <c r="Z58" s="52"/>
      <c r="AA58" s="52"/>
      <c r="AB58" s="52"/>
      <c r="AC58" s="52"/>
      <c r="AD58" s="53"/>
      <c r="AE58" s="53"/>
      <c r="AF58" s="53"/>
      <c r="AG58" s="53"/>
    </row>
    <row r="59" spans="1:33" s="38" customFormat="1" ht="16.149999999999999" customHeight="1" x14ac:dyDescent="0.25">
      <c r="A59" s="278"/>
      <c r="B59" s="77"/>
      <c r="C59" s="48"/>
      <c r="D59" s="57"/>
      <c r="E59" s="96"/>
      <c r="F59" s="96"/>
      <c r="G59" s="96"/>
      <c r="H59" s="96"/>
      <c r="I59" s="96"/>
      <c r="J59" s="96"/>
      <c r="K59" s="96"/>
      <c r="L59" s="48"/>
      <c r="M59" s="96"/>
      <c r="N59" s="96"/>
      <c r="O59" s="96"/>
      <c r="P59" s="96"/>
      <c r="Q59" s="96"/>
      <c r="R59" s="96"/>
      <c r="S59" s="96"/>
      <c r="T59" s="29" t="s">
        <v>368</v>
      </c>
      <c r="U59" s="79">
        <f>SUM(U37:U58)</f>
        <v>0</v>
      </c>
      <c r="V59" s="79">
        <f>SUM(V37:V58)</f>
        <v>0</v>
      </c>
      <c r="W59" s="79">
        <f>SUM(W37:W58)</f>
        <v>0</v>
      </c>
      <c r="X59" s="79">
        <f>SUM(X37:X58)</f>
        <v>0</v>
      </c>
      <c r="Y59" s="83">
        <f>SUM(U59:X59)</f>
        <v>0</v>
      </c>
      <c r="Z59" s="52"/>
      <c r="AA59" s="52"/>
      <c r="AB59" s="52"/>
      <c r="AC59" s="52"/>
      <c r="AD59" s="53"/>
      <c r="AE59" s="53"/>
      <c r="AF59" s="53"/>
      <c r="AG59" s="53"/>
    </row>
    <row r="60" spans="1:33" s="38" customFormat="1" ht="16.149999999999999" customHeight="1" x14ac:dyDescent="0.25">
      <c r="A60" s="278"/>
      <c r="B60" s="77"/>
      <c r="C60" s="48"/>
      <c r="D60" s="57"/>
      <c r="E60" s="96"/>
      <c r="F60" s="96"/>
      <c r="G60" s="96"/>
      <c r="H60" s="96"/>
      <c r="I60" s="96"/>
      <c r="J60" s="96"/>
      <c r="K60" s="96"/>
      <c r="L60" s="48"/>
      <c r="M60" s="96"/>
      <c r="N60" s="96"/>
      <c r="O60" s="96"/>
      <c r="P60" s="96"/>
      <c r="Q60" s="96"/>
      <c r="R60" s="96"/>
      <c r="S60" s="96"/>
      <c r="T60" s="29"/>
      <c r="U60" s="110"/>
      <c r="V60" s="110"/>
      <c r="W60" s="110"/>
      <c r="X60" s="110"/>
      <c r="Y60" s="83"/>
      <c r="Z60" s="52"/>
      <c r="AA60" s="52"/>
      <c r="AB60" s="52"/>
      <c r="AC60" s="52"/>
      <c r="AD60" s="53"/>
      <c r="AE60" s="53"/>
      <c r="AF60" s="53"/>
      <c r="AG60" s="53"/>
    </row>
    <row r="61" spans="1:33" s="38" customFormat="1" ht="33" customHeight="1" x14ac:dyDescent="0.2">
      <c r="A61" s="278"/>
      <c r="B61" s="77"/>
      <c r="C61" s="48"/>
      <c r="D61" s="48"/>
      <c r="E61" s="77"/>
      <c r="F61" s="77"/>
      <c r="G61" s="77"/>
      <c r="H61" s="77"/>
      <c r="I61" s="77"/>
      <c r="J61" s="77"/>
      <c r="K61" s="77"/>
      <c r="L61" s="48"/>
      <c r="M61" s="77"/>
      <c r="N61" s="77"/>
      <c r="O61" s="77"/>
      <c r="P61" s="77"/>
      <c r="Q61" s="77"/>
      <c r="R61" s="77"/>
      <c r="S61" s="77"/>
      <c r="T61" s="30" t="s">
        <v>403</v>
      </c>
      <c r="U61" s="112">
        <f>U31+U59</f>
        <v>0</v>
      </c>
      <c r="V61" s="112">
        <f>V31+V59</f>
        <v>0</v>
      </c>
      <c r="W61" s="112">
        <f>W31+W59</f>
        <v>0</v>
      </c>
      <c r="X61" s="112">
        <f>X31+X59</f>
        <v>0</v>
      </c>
      <c r="Y61" s="83">
        <f>SUM(U61:X61)</f>
        <v>0</v>
      </c>
      <c r="Z61" s="52"/>
      <c r="AA61" s="52"/>
      <c r="AB61" s="52"/>
      <c r="AC61" s="52"/>
      <c r="AD61" s="53"/>
      <c r="AE61" s="53"/>
      <c r="AF61" s="53"/>
      <c r="AG61" s="53"/>
    </row>
    <row r="62" spans="1:33" s="38" customFormat="1" ht="24.75" customHeight="1" x14ac:dyDescent="0.2">
      <c r="A62" s="113"/>
      <c r="B62" s="114" t="s">
        <v>404</v>
      </c>
      <c r="C62" s="115" t="s">
        <v>405</v>
      </c>
      <c r="D62" s="57"/>
      <c r="E62" s="116"/>
      <c r="F62" s="116"/>
      <c r="G62" s="116"/>
      <c r="H62" s="116"/>
      <c r="I62" s="116"/>
      <c r="J62" s="116"/>
      <c r="K62" s="82"/>
      <c r="L62" s="145"/>
      <c r="M62" s="82"/>
      <c r="N62" s="82"/>
      <c r="O62" s="82"/>
      <c r="P62" s="82"/>
      <c r="Q62" s="82"/>
      <c r="R62" s="82"/>
      <c r="S62" s="82"/>
      <c r="T62" s="30"/>
      <c r="U62" s="117"/>
      <c r="V62" s="117"/>
      <c r="W62" s="117"/>
      <c r="X62" s="117"/>
      <c r="Y62" s="83"/>
      <c r="Z62" s="52"/>
      <c r="AA62" s="52"/>
      <c r="AB62" s="52"/>
      <c r="AC62" s="52"/>
      <c r="AD62" s="53"/>
      <c r="AE62" s="53"/>
      <c r="AF62" s="53"/>
      <c r="AG62" s="53"/>
    </row>
    <row r="63" spans="1:33" s="38" customFormat="1" ht="15" customHeight="1" x14ac:dyDescent="0.2">
      <c r="A63" s="113"/>
      <c r="B63" s="114" t="s">
        <v>482</v>
      </c>
      <c r="C63" s="115" t="s">
        <v>0</v>
      </c>
      <c r="D63" s="118">
        <v>0</v>
      </c>
      <c r="E63" s="116"/>
      <c r="F63" s="116"/>
      <c r="G63" s="116"/>
      <c r="H63" s="116"/>
      <c r="I63" s="116"/>
      <c r="J63" s="116"/>
      <c r="K63" s="82"/>
      <c r="L63" s="145"/>
      <c r="M63" s="82"/>
      <c r="N63" s="82"/>
      <c r="O63" s="82"/>
      <c r="P63" s="82"/>
      <c r="Q63" s="82"/>
      <c r="R63" s="82"/>
      <c r="S63" s="82"/>
      <c r="T63" s="30"/>
      <c r="U63" s="117"/>
      <c r="V63" s="117"/>
      <c r="W63" s="117"/>
      <c r="X63" s="117"/>
      <c r="Y63" s="83"/>
      <c r="Z63" s="52"/>
      <c r="AA63" s="52"/>
      <c r="AB63" s="52"/>
      <c r="AC63" s="52"/>
      <c r="AD63" s="53"/>
      <c r="AE63" s="53"/>
      <c r="AF63" s="53"/>
      <c r="AG63" s="53"/>
    </row>
    <row r="64" spans="1:33" s="38" customFormat="1" ht="15" customHeight="1" x14ac:dyDescent="0.2">
      <c r="A64" s="113"/>
      <c r="B64" s="114" t="s">
        <v>483</v>
      </c>
      <c r="C64" s="115" t="s">
        <v>0</v>
      </c>
      <c r="D64" s="118">
        <v>0</v>
      </c>
      <c r="E64" s="116"/>
      <c r="F64" s="116"/>
      <c r="G64" s="116"/>
      <c r="H64" s="116"/>
      <c r="I64" s="116"/>
      <c r="J64" s="116"/>
      <c r="K64" s="82"/>
      <c r="L64" s="145"/>
      <c r="M64" s="82"/>
      <c r="N64" s="82"/>
      <c r="O64" s="82"/>
      <c r="P64" s="82"/>
      <c r="Q64" s="82"/>
      <c r="R64" s="82"/>
      <c r="S64" s="82"/>
      <c r="T64" s="30"/>
      <c r="U64" s="117"/>
      <c r="V64" s="117"/>
      <c r="W64" s="117"/>
      <c r="X64" s="117"/>
      <c r="Y64" s="83"/>
      <c r="Z64" s="52"/>
      <c r="AA64" s="52"/>
      <c r="AB64" s="52"/>
      <c r="AC64" s="52"/>
      <c r="AD64" s="53"/>
      <c r="AE64" s="53"/>
      <c r="AF64" s="53"/>
      <c r="AG64" s="53"/>
    </row>
    <row r="65" spans="1:33" s="38" customFormat="1" ht="24.75" customHeight="1" x14ac:dyDescent="0.2">
      <c r="A65" s="113"/>
      <c r="B65" s="114" t="s">
        <v>408</v>
      </c>
      <c r="C65" s="115" t="s">
        <v>405</v>
      </c>
      <c r="D65" s="57"/>
      <c r="E65" s="116"/>
      <c r="F65" s="116"/>
      <c r="G65" s="116"/>
      <c r="H65" s="116"/>
      <c r="I65" s="116"/>
      <c r="J65" s="116"/>
      <c r="K65" s="82"/>
      <c r="L65" s="145"/>
      <c r="M65" s="82"/>
      <c r="N65" s="82"/>
      <c r="O65" s="82"/>
      <c r="P65" s="82"/>
      <c r="Q65" s="82"/>
      <c r="R65" s="82"/>
      <c r="S65" s="82"/>
      <c r="T65" s="30"/>
      <c r="U65" s="117"/>
      <c r="V65" s="117"/>
      <c r="W65" s="117"/>
      <c r="X65" s="117"/>
      <c r="Y65" s="83"/>
      <c r="Z65" s="52"/>
      <c r="AA65" s="52"/>
      <c r="AB65" s="52"/>
      <c r="AC65" s="52"/>
      <c r="AD65" s="53"/>
      <c r="AE65" s="53"/>
      <c r="AF65" s="53"/>
      <c r="AG65" s="53"/>
    </row>
    <row r="66" spans="1:33" s="38" customFormat="1" ht="15" customHeight="1" x14ac:dyDescent="0.2">
      <c r="A66" s="113"/>
      <c r="B66" s="114" t="s">
        <v>484</v>
      </c>
      <c r="C66" s="115" t="s">
        <v>0</v>
      </c>
      <c r="D66" s="118">
        <v>0</v>
      </c>
      <c r="E66" s="116"/>
      <c r="F66" s="116"/>
      <c r="G66" s="116"/>
      <c r="H66" s="116"/>
      <c r="I66" s="116"/>
      <c r="J66" s="116"/>
      <c r="K66" s="82"/>
      <c r="L66" s="145"/>
      <c r="M66" s="82"/>
      <c r="N66" s="82"/>
      <c r="O66" s="82"/>
      <c r="P66" s="82"/>
      <c r="Q66" s="82"/>
      <c r="R66" s="82"/>
      <c r="S66" s="82"/>
      <c r="T66" s="30"/>
      <c r="U66" s="117"/>
      <c r="V66" s="117"/>
      <c r="W66" s="117"/>
      <c r="X66" s="117"/>
      <c r="Y66" s="83"/>
      <c r="Z66" s="52"/>
      <c r="AA66" s="52"/>
      <c r="AB66" s="52"/>
      <c r="AC66" s="52"/>
      <c r="AD66" s="53"/>
      <c r="AE66" s="53"/>
      <c r="AF66" s="53"/>
      <c r="AG66" s="53"/>
    </row>
    <row r="67" spans="1:33" s="38" customFormat="1" ht="15" customHeight="1" x14ac:dyDescent="0.2">
      <c r="A67" s="113"/>
      <c r="B67" s="114" t="s">
        <v>485</v>
      </c>
      <c r="C67" s="115" t="s">
        <v>0</v>
      </c>
      <c r="D67" s="118">
        <v>0</v>
      </c>
      <c r="E67" s="116"/>
      <c r="F67" s="116"/>
      <c r="G67" s="116"/>
      <c r="H67" s="116"/>
      <c r="I67" s="116"/>
      <c r="J67" s="116"/>
      <c r="K67" s="82"/>
      <c r="L67" s="145"/>
      <c r="M67" s="82"/>
      <c r="N67" s="82"/>
      <c r="O67" s="82"/>
      <c r="P67" s="82"/>
      <c r="Q67" s="82"/>
      <c r="R67" s="82"/>
      <c r="S67" s="82"/>
      <c r="T67" s="30"/>
      <c r="U67" s="117"/>
      <c r="V67" s="117"/>
      <c r="W67" s="117"/>
      <c r="X67" s="117"/>
      <c r="Y67" s="83"/>
      <c r="Z67" s="52"/>
      <c r="AA67" s="52"/>
      <c r="AB67" s="52"/>
      <c r="AC67" s="52"/>
      <c r="AD67" s="53"/>
      <c r="AE67" s="53"/>
      <c r="AF67" s="53"/>
      <c r="AG67" s="53"/>
    </row>
    <row r="68" spans="1:33" s="38" customFormat="1" ht="15" customHeight="1" x14ac:dyDescent="0.2">
      <c r="A68" s="113"/>
      <c r="B68" s="114" t="s">
        <v>411</v>
      </c>
      <c r="C68" s="115" t="s">
        <v>405</v>
      </c>
      <c r="D68" s="57"/>
      <c r="E68" s="116"/>
      <c r="F68" s="116"/>
      <c r="G68" s="116"/>
      <c r="H68" s="116"/>
      <c r="I68" s="116"/>
      <c r="J68" s="116"/>
      <c r="K68" s="82"/>
      <c r="L68" s="145"/>
      <c r="M68" s="82"/>
      <c r="N68" s="82"/>
      <c r="O68" s="82"/>
      <c r="P68" s="82"/>
      <c r="Q68" s="82"/>
      <c r="R68" s="82"/>
      <c r="S68" s="82"/>
      <c r="T68" s="30"/>
      <c r="U68" s="117"/>
      <c r="V68" s="117"/>
      <c r="W68" s="117"/>
      <c r="X68" s="117"/>
      <c r="Y68" s="83"/>
      <c r="Z68" s="52"/>
      <c r="AA68" s="52"/>
      <c r="AB68" s="52"/>
      <c r="AC68" s="52"/>
      <c r="AD68" s="53"/>
      <c r="AE68" s="53"/>
      <c r="AF68" s="53"/>
      <c r="AG68" s="53"/>
    </row>
    <row r="69" spans="1:33" s="38" customFormat="1" ht="15" customHeight="1" x14ac:dyDescent="0.2">
      <c r="A69" s="113"/>
      <c r="B69" s="114" t="s">
        <v>486</v>
      </c>
      <c r="C69" s="115" t="s">
        <v>0</v>
      </c>
      <c r="D69" s="118">
        <v>0</v>
      </c>
      <c r="E69" s="116"/>
      <c r="F69" s="116"/>
      <c r="G69" s="116"/>
      <c r="H69" s="116"/>
      <c r="I69" s="116"/>
      <c r="J69" s="116"/>
      <c r="K69" s="82"/>
      <c r="L69" s="145"/>
      <c r="M69" s="82"/>
      <c r="N69" s="82"/>
      <c r="O69" s="82"/>
      <c r="P69" s="82"/>
      <c r="Q69" s="82"/>
      <c r="R69" s="82"/>
      <c r="S69" s="82"/>
      <c r="T69" s="30"/>
      <c r="U69" s="117"/>
      <c r="V69" s="117"/>
      <c r="W69" s="117"/>
      <c r="X69" s="117"/>
      <c r="Y69" s="83"/>
      <c r="Z69" s="52"/>
      <c r="AA69" s="52"/>
      <c r="AB69" s="52"/>
      <c r="AC69" s="52"/>
      <c r="AD69" s="53"/>
      <c r="AE69" s="53"/>
      <c r="AF69" s="53"/>
      <c r="AG69" s="53"/>
    </row>
    <row r="70" spans="1:33" s="38" customFormat="1" ht="15" customHeight="1" x14ac:dyDescent="0.2">
      <c r="A70" s="113"/>
      <c r="B70" s="114" t="s">
        <v>487</v>
      </c>
      <c r="C70" s="115" t="s">
        <v>0</v>
      </c>
      <c r="D70" s="118">
        <v>0</v>
      </c>
      <c r="E70" s="116"/>
      <c r="F70" s="116"/>
      <c r="G70" s="116"/>
      <c r="H70" s="116"/>
      <c r="I70" s="116"/>
      <c r="J70" s="116"/>
      <c r="K70" s="82"/>
      <c r="L70" s="145"/>
      <c r="M70" s="82"/>
      <c r="N70" s="82"/>
      <c r="O70" s="82"/>
      <c r="P70" s="82"/>
      <c r="Q70" s="82"/>
      <c r="R70" s="82"/>
      <c r="S70" s="82"/>
      <c r="T70" s="30"/>
      <c r="U70" s="117"/>
      <c r="V70" s="117"/>
      <c r="W70" s="117"/>
      <c r="X70" s="117"/>
      <c r="Y70" s="83"/>
      <c r="Z70" s="52"/>
      <c r="AA70" s="52"/>
      <c r="AB70" s="52"/>
      <c r="AC70" s="52"/>
      <c r="AD70" s="53"/>
      <c r="AE70" s="53"/>
      <c r="AF70" s="53"/>
      <c r="AG70" s="53"/>
    </row>
    <row r="71" spans="1:33" s="38" customFormat="1" ht="15" customHeight="1" x14ac:dyDescent="0.2">
      <c r="A71" s="113"/>
      <c r="B71" s="114" t="s">
        <v>414</v>
      </c>
      <c r="C71" s="115" t="s">
        <v>405</v>
      </c>
      <c r="D71" s="57"/>
      <c r="E71" s="116"/>
      <c r="F71" s="116"/>
      <c r="G71" s="116"/>
      <c r="H71" s="116"/>
      <c r="I71" s="116"/>
      <c r="J71" s="116"/>
      <c r="K71" s="82"/>
      <c r="L71" s="145"/>
      <c r="M71" s="82"/>
      <c r="N71" s="82"/>
      <c r="O71" s="82"/>
      <c r="P71" s="82"/>
      <c r="Q71" s="82"/>
      <c r="R71" s="82"/>
      <c r="S71" s="82"/>
      <c r="T71" s="30"/>
      <c r="U71" s="117"/>
      <c r="V71" s="117"/>
      <c r="W71" s="117"/>
      <c r="X71" s="117"/>
      <c r="Y71" s="83"/>
      <c r="Z71" s="52"/>
      <c r="AA71" s="52"/>
      <c r="AB71" s="52"/>
      <c r="AC71" s="52"/>
      <c r="AD71" s="53"/>
      <c r="AE71" s="53"/>
      <c r="AF71" s="53"/>
      <c r="AG71" s="53"/>
    </row>
    <row r="72" spans="1:33" s="38" customFormat="1" ht="15" customHeight="1" x14ac:dyDescent="0.2">
      <c r="A72" s="113"/>
      <c r="B72" s="114" t="s">
        <v>488</v>
      </c>
      <c r="C72" s="115" t="s">
        <v>0</v>
      </c>
      <c r="D72" s="118">
        <v>0</v>
      </c>
      <c r="E72" s="116"/>
      <c r="F72" s="116"/>
      <c r="G72" s="116"/>
      <c r="H72" s="116"/>
      <c r="I72" s="116"/>
      <c r="J72" s="116"/>
      <c r="K72" s="82"/>
      <c r="L72" s="145"/>
      <c r="M72" s="82"/>
      <c r="N72" s="82"/>
      <c r="O72" s="82"/>
      <c r="P72" s="82"/>
      <c r="Q72" s="82"/>
      <c r="R72" s="82"/>
      <c r="S72" s="82"/>
      <c r="T72" s="30"/>
      <c r="U72" s="117"/>
      <c r="V72" s="117"/>
      <c r="W72" s="117"/>
      <c r="X72" s="117"/>
      <c r="Y72" s="83"/>
      <c r="Z72" s="52"/>
      <c r="AA72" s="52"/>
      <c r="AB72" s="52"/>
      <c r="AC72" s="52"/>
      <c r="AD72" s="53"/>
      <c r="AE72" s="53"/>
      <c r="AF72" s="53"/>
      <c r="AG72" s="53"/>
    </row>
    <row r="73" spans="1:33" s="38" customFormat="1" ht="15" customHeight="1" x14ac:dyDescent="0.2">
      <c r="A73" s="113"/>
      <c r="B73" s="114" t="s">
        <v>489</v>
      </c>
      <c r="C73" s="115" t="s">
        <v>0</v>
      </c>
      <c r="D73" s="118">
        <v>0</v>
      </c>
      <c r="E73" s="116"/>
      <c r="F73" s="116"/>
      <c r="G73" s="116"/>
      <c r="H73" s="116"/>
      <c r="I73" s="116"/>
      <c r="J73" s="116"/>
      <c r="K73" s="82"/>
      <c r="L73" s="145"/>
      <c r="M73" s="82"/>
      <c r="N73" s="82"/>
      <c r="O73" s="82"/>
      <c r="P73" s="82"/>
      <c r="Q73" s="82"/>
      <c r="R73" s="82"/>
      <c r="S73" s="82"/>
      <c r="T73" s="30"/>
      <c r="U73" s="117"/>
      <c r="V73" s="117"/>
      <c r="W73" s="117"/>
      <c r="X73" s="117"/>
      <c r="Y73" s="83"/>
      <c r="Z73" s="52"/>
      <c r="AA73" s="52"/>
      <c r="AB73" s="52"/>
      <c r="AC73" s="52"/>
      <c r="AD73" s="53"/>
      <c r="AE73" s="53"/>
      <c r="AF73" s="53"/>
      <c r="AG73" s="53"/>
    </row>
    <row r="74" spans="1:33" s="38" customFormat="1" ht="15" customHeight="1" x14ac:dyDescent="0.2">
      <c r="A74" s="113"/>
      <c r="B74" s="114" t="s">
        <v>417</v>
      </c>
      <c r="C74" s="115" t="s">
        <v>405</v>
      </c>
      <c r="D74" s="57"/>
      <c r="E74" s="116"/>
      <c r="F74" s="116"/>
      <c r="G74" s="116"/>
      <c r="H74" s="116"/>
      <c r="I74" s="116"/>
      <c r="J74" s="116"/>
      <c r="K74" s="82"/>
      <c r="L74" s="145"/>
      <c r="M74" s="82"/>
      <c r="N74" s="82"/>
      <c r="O74" s="82"/>
      <c r="P74" s="82"/>
      <c r="Q74" s="82"/>
      <c r="R74" s="82"/>
      <c r="S74" s="82"/>
      <c r="T74" s="30"/>
      <c r="U74" s="117"/>
      <c r="V74" s="117"/>
      <c r="W74" s="117"/>
      <c r="X74" s="117"/>
      <c r="Y74" s="83"/>
      <c r="Z74" s="52"/>
      <c r="AA74" s="52"/>
      <c r="AB74" s="52"/>
      <c r="AC74" s="52"/>
      <c r="AD74" s="53"/>
      <c r="AE74" s="53"/>
      <c r="AF74" s="53"/>
      <c r="AG74" s="53"/>
    </row>
    <row r="75" spans="1:33" s="38" customFormat="1" ht="15" customHeight="1" x14ac:dyDescent="0.2">
      <c r="A75" s="113"/>
      <c r="B75" s="114" t="s">
        <v>490</v>
      </c>
      <c r="C75" s="115" t="s">
        <v>0</v>
      </c>
      <c r="D75" s="118">
        <v>0</v>
      </c>
      <c r="E75" s="116"/>
      <c r="F75" s="116"/>
      <c r="G75" s="116"/>
      <c r="H75" s="116"/>
      <c r="I75" s="116"/>
      <c r="J75" s="116"/>
      <c r="K75" s="82"/>
      <c r="L75" s="145"/>
      <c r="M75" s="82"/>
      <c r="N75" s="82"/>
      <c r="O75" s="82"/>
      <c r="P75" s="82"/>
      <c r="Q75" s="82"/>
      <c r="R75" s="82"/>
      <c r="S75" s="82"/>
      <c r="T75" s="30"/>
      <c r="U75" s="117"/>
      <c r="V75" s="117"/>
      <c r="W75" s="117"/>
      <c r="X75" s="117"/>
      <c r="Y75" s="83"/>
      <c r="Z75" s="52"/>
      <c r="AA75" s="52"/>
      <c r="AB75" s="52"/>
      <c r="AC75" s="52"/>
      <c r="AD75" s="53"/>
      <c r="AE75" s="53"/>
      <c r="AF75" s="53"/>
      <c r="AG75" s="53"/>
    </row>
    <row r="76" spans="1:33" s="38" customFormat="1" ht="15" customHeight="1" x14ac:dyDescent="0.2">
      <c r="A76" s="113"/>
      <c r="B76" s="114" t="s">
        <v>491</v>
      </c>
      <c r="C76" s="115" t="s">
        <v>0</v>
      </c>
      <c r="D76" s="118">
        <v>0</v>
      </c>
      <c r="E76" s="116"/>
      <c r="F76" s="116"/>
      <c r="G76" s="116"/>
      <c r="H76" s="116"/>
      <c r="I76" s="116"/>
      <c r="J76" s="116"/>
      <c r="K76" s="82"/>
      <c r="L76" s="145"/>
      <c r="M76" s="82"/>
      <c r="N76" s="82"/>
      <c r="O76" s="82"/>
      <c r="P76" s="82"/>
      <c r="Q76" s="82"/>
      <c r="R76" s="82"/>
      <c r="S76" s="82"/>
      <c r="T76" s="30"/>
      <c r="U76" s="117"/>
      <c r="V76" s="117"/>
      <c r="W76" s="117"/>
      <c r="X76" s="117"/>
      <c r="Y76" s="83"/>
      <c r="Z76" s="52"/>
      <c r="AA76" s="52"/>
      <c r="AB76" s="52"/>
      <c r="AC76" s="52"/>
      <c r="AD76" s="53"/>
      <c r="AE76" s="53"/>
      <c r="AF76" s="53"/>
      <c r="AG76" s="53"/>
    </row>
    <row r="77" spans="1:33" s="38" customFormat="1" ht="15" customHeight="1" x14ac:dyDescent="0.2">
      <c r="A77" s="113"/>
      <c r="B77" s="119" t="s">
        <v>420</v>
      </c>
      <c r="C77" s="43"/>
      <c r="D77" s="120">
        <f>SUM(D62:D76)</f>
        <v>0</v>
      </c>
      <c r="E77" s="116"/>
      <c r="F77" s="116"/>
      <c r="G77" s="116"/>
      <c r="H77" s="116"/>
      <c r="I77" s="116"/>
      <c r="J77" s="116"/>
      <c r="K77" s="82"/>
      <c r="L77" s="145"/>
      <c r="M77" s="82"/>
      <c r="N77" s="82"/>
      <c r="O77" s="82"/>
      <c r="P77" s="82"/>
      <c r="Q77" s="82"/>
      <c r="R77" s="82"/>
      <c r="S77" s="82"/>
      <c r="T77" s="30"/>
      <c r="U77" s="117"/>
      <c r="V77" s="117"/>
      <c r="W77" s="117"/>
      <c r="X77" s="117"/>
      <c r="Y77" s="83"/>
      <c r="Z77" s="52"/>
      <c r="AA77" s="52"/>
      <c r="AB77" s="52"/>
      <c r="AC77" s="52"/>
      <c r="AD77" s="53"/>
      <c r="AE77" s="53"/>
      <c r="AF77" s="53"/>
      <c r="AG77" s="53"/>
    </row>
    <row r="78" spans="1:33" ht="28.5" customHeight="1" x14ac:dyDescent="0.2">
      <c r="B78" s="84" t="s">
        <v>521</v>
      </c>
      <c r="C78" s="84"/>
      <c r="D78" s="84"/>
      <c r="E78" s="84"/>
      <c r="F78" s="262" t="s">
        <v>522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3"/>
      <c r="U78" s="263"/>
      <c r="V78" s="263"/>
      <c r="W78" s="263"/>
      <c r="X78" s="263"/>
      <c r="Y78" s="263"/>
      <c r="Z78" s="52"/>
      <c r="AA78" s="52"/>
      <c r="AB78" s="52"/>
      <c r="AC78" s="52"/>
      <c r="AD78" s="53"/>
      <c r="AE78" s="53"/>
      <c r="AF78" s="53"/>
      <c r="AG78" s="53"/>
    </row>
    <row r="79" spans="1:33" ht="32.1" customHeight="1" x14ac:dyDescent="0.2">
      <c r="B79" s="84" t="s">
        <v>523</v>
      </c>
      <c r="C79" s="85"/>
      <c r="D79" s="85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4"/>
      <c r="U79" s="264"/>
      <c r="V79" s="264"/>
      <c r="W79" s="264"/>
      <c r="X79" s="264"/>
      <c r="Y79" s="264"/>
      <c r="Z79" s="52"/>
      <c r="AA79" s="52"/>
      <c r="AB79" s="52"/>
      <c r="AC79" s="52"/>
      <c r="AD79" s="53"/>
      <c r="AE79" s="53"/>
      <c r="AF79" s="53"/>
      <c r="AG79" s="53"/>
    </row>
  </sheetData>
  <mergeCells count="28">
    <mergeCell ref="T1:Y1"/>
    <mergeCell ref="T3:Y3"/>
    <mergeCell ref="A6:A9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T6:T8"/>
    <mergeCell ref="U6:X6"/>
    <mergeCell ref="A10:A61"/>
    <mergeCell ref="F33:S33"/>
    <mergeCell ref="T33:Y33"/>
    <mergeCell ref="E34:F34"/>
    <mergeCell ref="T34:Y34"/>
    <mergeCell ref="F78:S78"/>
    <mergeCell ref="T78:Y78"/>
    <mergeCell ref="E79:S79"/>
    <mergeCell ref="T79:Y79"/>
    <mergeCell ref="Z7:AG7"/>
    <mergeCell ref="Z8:AC8"/>
    <mergeCell ref="AD8:AG8"/>
  </mergeCells>
  <conditionalFormatting sqref="B62:B76 E6:J6">
    <cfRule type="expression" dxfId="33" priority="2">
      <formula>LEN($C:$C)&gt;60</formula>
    </cfRule>
  </conditionalFormatting>
  <conditionalFormatting sqref="C62 E62:J62 C65 E65:J65 C66:J67 C68 E68:J68 C69:J70 C71 E71:J71 C72:J73 C74 E74:J74 C75:J76 B77:J77">
    <cfRule type="expression" dxfId="32" priority="3">
      <formula>LEN($C:$C)&gt;60</formula>
    </cfRule>
  </conditionalFormatting>
  <conditionalFormatting sqref="C63:J64">
    <cfRule type="expression" dxfId="31" priority="4">
      <formula>LEN($C:$C)&gt;60</formula>
    </cfRule>
  </conditionalFormatting>
  <conditionalFormatting sqref="B11:B36 E12:I13 J12:J28 E14:F14 H14:I14 E15:I25 U18:U19 E26:J32 E33:F33 E34 E35:F35 E36:J36 F37:G37 I37:J37 E38:J61 B44:B61 T59:T77 E78:F78 B78:B1048576 E79 E80:J1048576 T31:T32 E1:J5 B1:B9 E9:J11">
    <cfRule type="expression" dxfId="30" priority="5">
      <formula>LEN($B:$B)&gt;60</formula>
    </cfRule>
  </conditionalFormatting>
  <dataValidations count="2">
    <dataValidation type="list" allowBlank="1" showInputMessage="1" showErrorMessage="1" sqref="AA10:AA79 AE10:AE79">
      <formula1>MOD</formula1>
      <formula2>0</formula2>
    </dataValidation>
    <dataValidation type="textLength" operator="lessThan" allowBlank="1" showErrorMessage="1" errorTitle="dépassement" error="Attention, les intitulés ne doivent pas dépasser 60 caractères" sqref="B1:B7 E1:S5 E6:K6 M6:S6 B8:B9 E9:S9 L10:L32 B11:B36 U18:U19 T31:T32 E33:F33 E34:E35 F35 E36:S36 L37:L77 B45:B79 T59:T77 C62:C77 D63:D64 D66:D67 D69:D70 D72:D73 D75:D77 E78:F78 E79">
      <formula1>61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K59:K77 M59:S77</xm:sqref>
        </x14:dataValidation>
        <x14:dataValidation type="list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K31:K32 M31:S32</xm:sqref>
        </x14:dataValidation>
        <x14:dataValidation type="list" allowBlank="1" showInputMessage="1" showErrorMessage="1" error="uniquement oui ou non" prompt="Utilisez liste déroulante">
          <x14:formula1>
            <xm:f>choix!$A$1:$A$2</xm:f>
          </x14:formula1>
          <x14:formula2>
            <xm:f>0</xm:f>
          </x14:formula2>
          <xm:sqref>K10:K30 M10:S30 K37:K58 M37:S58</xm:sqref>
        </x14:dataValidation>
        <x14:dataValidation type="list" allowBlank="1" showInputMessage="1" showErrorMessage="1" error="uniquement oui ou non_x000a_" prompt="Utilisez liste déroulante">
          <x14:formula1>
            <xm:f>choix!$A$1:$A$2</xm:f>
          </x14:formula1>
          <x14:formula2>
            <xm:f>0</xm:f>
          </x14:formula2>
          <xm:sqref>E61:J61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82"/>
  <sheetViews>
    <sheetView topLeftCell="B1" zoomScale="90" zoomScaleNormal="90" zoomScalePageLayoutView="80" workbookViewId="0">
      <pane xSplit="1" topLeftCell="Y1" activePane="topRight" state="frozen"/>
      <selection activeCell="B38" sqref="B38"/>
      <selection pane="topRight" activeCell="T32" sqref="T32"/>
    </sheetView>
  </sheetViews>
  <sheetFormatPr baseColWidth="10" defaultColWidth="9.140625" defaultRowHeight="12.75" x14ac:dyDescent="0.2"/>
  <cols>
    <col min="1" max="1" width="11.28515625" style="17" customWidth="1"/>
    <col min="2" max="2" width="79.85546875" style="17" customWidth="1"/>
    <col min="3" max="3" width="8.7109375" style="17" customWidth="1"/>
    <col min="4" max="4" width="6.28515625" style="17" customWidth="1"/>
    <col min="5" max="5" width="16.5703125" style="17" customWidth="1"/>
    <col min="6" max="6" width="16.7109375" style="17" customWidth="1"/>
    <col min="7" max="7" width="17.28515625" style="17" customWidth="1"/>
    <col min="8" max="8" width="17.5703125" style="17" customWidth="1"/>
    <col min="9" max="9" width="17" style="17" customWidth="1"/>
    <col min="10" max="10" width="14.5703125" style="17" customWidth="1"/>
    <col min="11" max="11" width="13.7109375" style="17" customWidth="1"/>
    <col min="12" max="12" width="39.140625" style="17" customWidth="1"/>
    <col min="13" max="19" width="8.140625" style="17" customWidth="1"/>
    <col min="20" max="20" width="17.28515625" style="17" customWidth="1"/>
    <col min="21" max="24" width="9.7109375" style="18" customWidth="1"/>
    <col min="25" max="25" width="10" style="18" customWidth="1"/>
    <col min="26" max="26" width="14.85546875" style="17" customWidth="1"/>
    <col min="27" max="27" width="47.85546875" style="17" customWidth="1"/>
    <col min="28" max="28" width="29.7109375" style="17" customWidth="1"/>
    <col min="29" max="29" width="20.5703125" style="17" customWidth="1"/>
    <col min="30" max="1025" width="11.28515625" style="17" customWidth="1"/>
  </cols>
  <sheetData>
    <row r="1" spans="1:33" ht="35.450000000000003" customHeight="1" x14ac:dyDescent="0.2">
      <c r="B1" s="19" t="s">
        <v>292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80" t="s">
        <v>537</v>
      </c>
      <c r="U1" s="280"/>
      <c r="V1" s="280"/>
      <c r="W1" s="280"/>
      <c r="X1" s="280"/>
      <c r="Y1" s="280"/>
    </row>
    <row r="2" spans="1:33" ht="15.75" customHeight="1" x14ac:dyDescent="0.2">
      <c r="B2" s="19"/>
      <c r="C2" s="21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1"/>
      <c r="W2" s="21"/>
      <c r="X2" s="21"/>
      <c r="Y2" s="21"/>
    </row>
    <row r="3" spans="1:33" s="22" customFormat="1" ht="1.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70"/>
      <c r="U3" s="270"/>
      <c r="V3" s="270"/>
      <c r="W3" s="270"/>
      <c r="X3" s="270"/>
      <c r="Y3" s="270"/>
    </row>
    <row r="4" spans="1:33" s="22" customFormat="1" ht="15.75" hidden="1" customHeight="1" x14ac:dyDescent="0.2">
      <c r="B4" s="23"/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7"/>
      <c r="W4" s="27"/>
      <c r="X4" s="27"/>
      <c r="Y4" s="27"/>
    </row>
    <row r="5" spans="1:33" s="22" customFormat="1" ht="21.75" customHeight="1" x14ac:dyDescent="0.2">
      <c r="B5" s="23"/>
      <c r="C5" s="20"/>
      <c r="D5" s="20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0"/>
      <c r="V5" s="20"/>
      <c r="W5" s="20"/>
      <c r="X5" s="20"/>
      <c r="Y5" s="20"/>
    </row>
    <row r="6" spans="1:33" s="32" customFormat="1" ht="18" customHeight="1" x14ac:dyDescent="0.2">
      <c r="A6" s="271" t="s">
        <v>294</v>
      </c>
      <c r="B6" s="272" t="s">
        <v>295</v>
      </c>
      <c r="C6" s="272" t="s">
        <v>296</v>
      </c>
      <c r="D6" s="272" t="s">
        <v>297</v>
      </c>
      <c r="E6" s="273" t="s">
        <v>298</v>
      </c>
      <c r="F6" s="273" t="s">
        <v>299</v>
      </c>
      <c r="G6" s="273" t="s">
        <v>300</v>
      </c>
      <c r="H6" s="273" t="s">
        <v>301</v>
      </c>
      <c r="I6" s="273" t="s">
        <v>302</v>
      </c>
      <c r="J6" s="274" t="s">
        <v>303</v>
      </c>
      <c r="K6" s="281" t="s">
        <v>427</v>
      </c>
      <c r="L6" s="282"/>
      <c r="M6" s="121"/>
      <c r="N6" s="121"/>
      <c r="O6" s="121"/>
      <c r="P6" s="121"/>
      <c r="Q6" s="121"/>
      <c r="R6" s="121"/>
      <c r="S6" s="121"/>
      <c r="T6" s="275" t="s">
        <v>304</v>
      </c>
      <c r="U6" s="276" t="s">
        <v>305</v>
      </c>
      <c r="V6" s="276"/>
      <c r="W6" s="276"/>
      <c r="X6" s="276"/>
      <c r="Y6" s="31"/>
    </row>
    <row r="7" spans="1:33" s="38" customFormat="1" ht="33.75" customHeight="1" x14ac:dyDescent="0.2">
      <c r="A7" s="271"/>
      <c r="B7" s="272"/>
      <c r="C7" s="272"/>
      <c r="D7" s="272"/>
      <c r="E7" s="273"/>
      <c r="F7" s="273"/>
      <c r="G7" s="273"/>
      <c r="H7" s="273"/>
      <c r="I7" s="273"/>
      <c r="J7" s="274"/>
      <c r="K7" s="281"/>
      <c r="L7" s="282"/>
      <c r="M7" s="122"/>
      <c r="N7" s="122"/>
      <c r="O7" s="122"/>
      <c r="P7" s="122"/>
      <c r="Q7" s="122"/>
      <c r="R7" s="122"/>
      <c r="S7" s="122"/>
      <c r="T7" s="275"/>
      <c r="U7" s="33" t="s">
        <v>306</v>
      </c>
      <c r="V7" s="34" t="s">
        <v>307</v>
      </c>
      <c r="W7" s="35" t="s">
        <v>308</v>
      </c>
      <c r="X7" s="36" t="s">
        <v>309</v>
      </c>
      <c r="Y7" s="37" t="s">
        <v>310</v>
      </c>
      <c r="Z7" s="265" t="s">
        <v>311</v>
      </c>
      <c r="AA7" s="265"/>
      <c r="AB7" s="265"/>
      <c r="AC7" s="265"/>
      <c r="AD7" s="265"/>
      <c r="AE7" s="265"/>
      <c r="AF7" s="265"/>
      <c r="AG7" s="265"/>
    </row>
    <row r="8" spans="1:33" s="38" customFormat="1" ht="38.25" customHeight="1" x14ac:dyDescent="0.2">
      <c r="A8" s="271"/>
      <c r="B8" s="272"/>
      <c r="C8" s="272"/>
      <c r="D8" s="272"/>
      <c r="E8" s="273"/>
      <c r="F8" s="273"/>
      <c r="G8" s="273"/>
      <c r="H8" s="273"/>
      <c r="I8" s="273"/>
      <c r="J8" s="274"/>
      <c r="K8" s="281"/>
      <c r="L8" s="282"/>
      <c r="M8" s="123" t="s">
        <v>496</v>
      </c>
      <c r="N8" s="123" t="s">
        <v>428</v>
      </c>
      <c r="O8" s="123" t="s">
        <v>429</v>
      </c>
      <c r="P8" s="123" t="s">
        <v>430</v>
      </c>
      <c r="Q8" s="123" t="s">
        <v>431</v>
      </c>
      <c r="R8" s="123" t="s">
        <v>432</v>
      </c>
      <c r="S8" s="123" t="s">
        <v>434</v>
      </c>
      <c r="T8" s="275"/>
      <c r="U8" s="39" t="s">
        <v>312</v>
      </c>
      <c r="V8" s="39" t="s">
        <v>312</v>
      </c>
      <c r="W8" s="39" t="s">
        <v>312</v>
      </c>
      <c r="X8" s="39" t="s">
        <v>313</v>
      </c>
      <c r="Y8" s="40" t="s">
        <v>314</v>
      </c>
      <c r="Z8" s="266" t="s">
        <v>315</v>
      </c>
      <c r="AA8" s="266"/>
      <c r="AB8" s="266"/>
      <c r="AC8" s="266"/>
      <c r="AD8" s="267" t="s">
        <v>316</v>
      </c>
      <c r="AE8" s="267"/>
      <c r="AF8" s="267"/>
      <c r="AG8" s="267"/>
    </row>
    <row r="9" spans="1:33" s="32" customFormat="1" x14ac:dyDescent="0.2">
      <c r="A9" s="271"/>
      <c r="B9" s="43" t="s">
        <v>435</v>
      </c>
      <c r="C9" s="44"/>
      <c r="D9" s="44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245"/>
      <c r="S9" s="245"/>
      <c r="T9" s="233"/>
      <c r="U9" s="233"/>
      <c r="V9" s="233"/>
      <c r="W9" s="233"/>
      <c r="X9" s="233"/>
      <c r="Y9" s="233"/>
      <c r="Z9" s="41" t="s">
        <v>318</v>
      </c>
      <c r="AA9" s="41" t="s">
        <v>319</v>
      </c>
      <c r="AB9" s="41" t="s">
        <v>320</v>
      </c>
      <c r="AC9" s="41" t="s">
        <v>321</v>
      </c>
      <c r="AD9" s="42" t="s">
        <v>322</v>
      </c>
      <c r="AE9" s="42" t="s">
        <v>319</v>
      </c>
      <c r="AF9" s="42" t="s">
        <v>320</v>
      </c>
      <c r="AG9" s="42" t="s">
        <v>321</v>
      </c>
    </row>
    <row r="10" spans="1:33" s="54" customFormat="1" ht="16.149999999999999" customHeight="1" x14ac:dyDescent="0.2">
      <c r="A10" s="278"/>
      <c r="B10" s="95" t="s">
        <v>324</v>
      </c>
      <c r="C10" s="47"/>
      <c r="D10" s="48"/>
      <c r="E10" s="96"/>
      <c r="F10" s="96"/>
      <c r="G10" s="96"/>
      <c r="H10" s="96"/>
      <c r="I10" s="96"/>
      <c r="J10" s="96"/>
      <c r="K10" s="65"/>
      <c r="L10" s="126"/>
      <c r="M10" s="65"/>
      <c r="N10" s="65"/>
      <c r="O10" s="65"/>
      <c r="P10" s="65"/>
      <c r="Q10" s="65"/>
      <c r="R10" s="247"/>
      <c r="S10" s="247"/>
      <c r="T10" s="224"/>
      <c r="U10" s="237"/>
      <c r="V10" s="237"/>
      <c r="W10" s="237"/>
      <c r="X10" s="237"/>
      <c r="Y10" s="226"/>
      <c r="Z10" s="52"/>
      <c r="AA10" s="52"/>
      <c r="AB10" s="52"/>
      <c r="AC10" s="52"/>
      <c r="AD10" s="53"/>
      <c r="AE10" s="53"/>
      <c r="AF10" s="53"/>
      <c r="AG10" s="53"/>
    </row>
    <row r="11" spans="1:33" s="54" customFormat="1" ht="16.149999999999999" customHeight="1" x14ac:dyDescent="0.2">
      <c r="A11" s="278"/>
      <c r="B11" s="127" t="s">
        <v>436</v>
      </c>
      <c r="C11" s="56" t="s">
        <v>326</v>
      </c>
      <c r="D11" s="57"/>
      <c r="E11" s="96">
        <v>1</v>
      </c>
      <c r="F11" s="96">
        <v>1</v>
      </c>
      <c r="G11" s="96">
        <v>1</v>
      </c>
      <c r="H11" s="96">
        <v>1</v>
      </c>
      <c r="I11" s="96">
        <v>1</v>
      </c>
      <c r="J11" s="146">
        <f t="shared" ref="J11:J23" si="0">SUM(E11:I11)</f>
        <v>5</v>
      </c>
      <c r="K11" s="65" t="s">
        <v>424</v>
      </c>
      <c r="L11" s="126"/>
      <c r="M11" s="65" t="s">
        <v>424</v>
      </c>
      <c r="N11" s="65" t="s">
        <v>425</v>
      </c>
      <c r="O11" s="65" t="s">
        <v>424</v>
      </c>
      <c r="P11" s="65" t="s">
        <v>425</v>
      </c>
      <c r="Q11" s="65" t="s">
        <v>424</v>
      </c>
      <c r="R11" s="247" t="s">
        <v>425</v>
      </c>
      <c r="S11" s="247" t="s">
        <v>425</v>
      </c>
      <c r="T11" s="224">
        <v>60</v>
      </c>
      <c r="U11" s="237">
        <v>8</v>
      </c>
      <c r="V11" s="237">
        <v>16</v>
      </c>
      <c r="W11" s="237"/>
      <c r="X11" s="237"/>
      <c r="Y11" s="226">
        <f t="shared" ref="Y11:Y23" si="1">SUM(U11:W11)</f>
        <v>24</v>
      </c>
      <c r="Z11" s="52">
        <v>100</v>
      </c>
      <c r="AA11" s="52" t="s">
        <v>437</v>
      </c>
      <c r="AB11" s="52"/>
      <c r="AC11" s="52"/>
      <c r="AD11" s="53">
        <v>100</v>
      </c>
      <c r="AE11" s="53"/>
      <c r="AF11" s="53" t="s">
        <v>438</v>
      </c>
      <c r="AG11" s="53"/>
    </row>
    <row r="12" spans="1:33" s="54" customFormat="1" ht="16.149999999999999" customHeight="1" x14ac:dyDescent="0.2">
      <c r="A12" s="278"/>
      <c r="B12" s="127" t="s">
        <v>439</v>
      </c>
      <c r="C12" s="56" t="s">
        <v>326</v>
      </c>
      <c r="D12" s="57"/>
      <c r="E12" s="96">
        <v>1</v>
      </c>
      <c r="F12" s="96">
        <v>1</v>
      </c>
      <c r="G12" s="96">
        <v>1</v>
      </c>
      <c r="H12" s="96">
        <v>1</v>
      </c>
      <c r="I12" s="96">
        <v>1</v>
      </c>
      <c r="J12" s="146">
        <f t="shared" si="0"/>
        <v>5</v>
      </c>
      <c r="K12" s="65" t="s">
        <v>424</v>
      </c>
      <c r="L12" s="126"/>
      <c r="M12" s="65" t="s">
        <v>424</v>
      </c>
      <c r="N12" s="65" t="s">
        <v>425</v>
      </c>
      <c r="O12" s="65" t="s">
        <v>424</v>
      </c>
      <c r="P12" s="65" t="s">
        <v>425</v>
      </c>
      <c r="Q12" s="65" t="s">
        <v>424</v>
      </c>
      <c r="R12" s="247" t="s">
        <v>425</v>
      </c>
      <c r="S12" s="247" t="s">
        <v>425</v>
      </c>
      <c r="T12" s="224">
        <v>60</v>
      </c>
      <c r="U12" s="237"/>
      <c r="V12" s="237">
        <v>18</v>
      </c>
      <c r="W12" s="237"/>
      <c r="X12" s="237"/>
      <c r="Y12" s="226">
        <f t="shared" si="1"/>
        <v>18</v>
      </c>
      <c r="Z12" s="52">
        <v>100</v>
      </c>
      <c r="AA12" s="52" t="s">
        <v>437</v>
      </c>
      <c r="AB12" s="52"/>
      <c r="AC12" s="52"/>
      <c r="AD12" s="53">
        <v>100</v>
      </c>
      <c r="AE12" s="53"/>
      <c r="AF12" s="53" t="s">
        <v>438</v>
      </c>
      <c r="AG12" s="53"/>
    </row>
    <row r="13" spans="1:33" s="54" customFormat="1" ht="16.149999999999999" customHeight="1" x14ac:dyDescent="0.2">
      <c r="A13" s="278"/>
      <c r="B13" s="127" t="s">
        <v>440</v>
      </c>
      <c r="C13" s="56" t="s">
        <v>326</v>
      </c>
      <c r="D13" s="57"/>
      <c r="E13" s="96">
        <v>1</v>
      </c>
      <c r="F13" s="96">
        <v>1</v>
      </c>
      <c r="G13" s="96">
        <v>1</v>
      </c>
      <c r="H13" s="96">
        <v>1</v>
      </c>
      <c r="I13" s="96">
        <v>1</v>
      </c>
      <c r="J13" s="146">
        <f t="shared" si="0"/>
        <v>5</v>
      </c>
      <c r="K13" s="65" t="s">
        <v>424</v>
      </c>
      <c r="L13" s="126"/>
      <c r="M13" s="65" t="s">
        <v>424</v>
      </c>
      <c r="N13" s="65" t="s">
        <v>425</v>
      </c>
      <c r="O13" s="65" t="s">
        <v>424</v>
      </c>
      <c r="P13" s="65" t="s">
        <v>425</v>
      </c>
      <c r="Q13" s="65" t="s">
        <v>424</v>
      </c>
      <c r="R13" s="247" t="s">
        <v>425</v>
      </c>
      <c r="S13" s="247" t="s">
        <v>425</v>
      </c>
      <c r="T13" s="224">
        <v>11</v>
      </c>
      <c r="U13" s="237"/>
      <c r="V13" s="237">
        <v>8</v>
      </c>
      <c r="W13" s="237">
        <v>8</v>
      </c>
      <c r="X13" s="237"/>
      <c r="Y13" s="226">
        <f t="shared" si="1"/>
        <v>16</v>
      </c>
      <c r="Z13" s="52">
        <v>100</v>
      </c>
      <c r="AA13" s="52" t="s">
        <v>437</v>
      </c>
      <c r="AB13" s="52"/>
      <c r="AC13" s="52"/>
      <c r="AD13" s="53">
        <v>100</v>
      </c>
      <c r="AE13" s="53"/>
      <c r="AF13" s="53" t="s">
        <v>438</v>
      </c>
      <c r="AG13" s="53"/>
    </row>
    <row r="14" spans="1:33" s="54" customFormat="1" ht="16.149999999999999" customHeight="1" x14ac:dyDescent="0.2">
      <c r="A14" s="278"/>
      <c r="B14" s="127" t="s">
        <v>441</v>
      </c>
      <c r="C14" s="56" t="s">
        <v>326</v>
      </c>
      <c r="D14" s="57"/>
      <c r="E14" s="96">
        <v>5</v>
      </c>
      <c r="F14" s="96"/>
      <c r="G14" s="96"/>
      <c r="H14" s="96"/>
      <c r="I14" s="96"/>
      <c r="J14" s="146">
        <f t="shared" si="0"/>
        <v>5</v>
      </c>
      <c r="K14" s="65" t="s">
        <v>424</v>
      </c>
      <c r="L14" s="126"/>
      <c r="M14" s="65" t="s">
        <v>424</v>
      </c>
      <c r="N14" s="65" t="s">
        <v>425</v>
      </c>
      <c r="O14" s="65" t="s">
        <v>424</v>
      </c>
      <c r="P14" s="65" t="s">
        <v>425</v>
      </c>
      <c r="Q14" s="65" t="s">
        <v>424</v>
      </c>
      <c r="R14" s="247" t="s">
        <v>425</v>
      </c>
      <c r="S14" s="247" t="s">
        <v>425</v>
      </c>
      <c r="T14" s="224">
        <v>60</v>
      </c>
      <c r="U14" s="237">
        <v>3</v>
      </c>
      <c r="V14" s="237">
        <v>20</v>
      </c>
      <c r="W14" s="237">
        <v>4</v>
      </c>
      <c r="X14" s="237"/>
      <c r="Y14" s="226">
        <f t="shared" si="1"/>
        <v>27</v>
      </c>
      <c r="Z14" s="52">
        <v>100</v>
      </c>
      <c r="AA14" s="52" t="s">
        <v>437</v>
      </c>
      <c r="AB14" s="52"/>
      <c r="AC14" s="52"/>
      <c r="AD14" s="53">
        <v>100</v>
      </c>
      <c r="AE14" s="53"/>
      <c r="AF14" s="53" t="s">
        <v>438</v>
      </c>
      <c r="AG14" s="53"/>
    </row>
    <row r="15" spans="1:33" s="54" customFormat="1" ht="16.149999999999999" customHeight="1" x14ac:dyDescent="0.2">
      <c r="A15" s="278"/>
      <c r="B15" s="127" t="s">
        <v>442</v>
      </c>
      <c r="C15" s="56" t="s">
        <v>326</v>
      </c>
      <c r="D15" s="57"/>
      <c r="E15" s="96">
        <v>4</v>
      </c>
      <c r="F15" s="129">
        <v>0</v>
      </c>
      <c r="G15" s="96"/>
      <c r="H15" s="96"/>
      <c r="I15" s="96"/>
      <c r="J15" s="148">
        <f t="shared" si="0"/>
        <v>4</v>
      </c>
      <c r="K15" s="65" t="s">
        <v>424</v>
      </c>
      <c r="L15" s="126"/>
      <c r="M15" s="65" t="s">
        <v>424</v>
      </c>
      <c r="N15" s="65" t="s">
        <v>425</v>
      </c>
      <c r="O15" s="65" t="s">
        <v>424</v>
      </c>
      <c r="P15" s="65" t="s">
        <v>425</v>
      </c>
      <c r="Q15" s="65" t="s">
        <v>424</v>
      </c>
      <c r="R15" s="247" t="s">
        <v>425</v>
      </c>
      <c r="S15" s="247" t="s">
        <v>425</v>
      </c>
      <c r="T15" s="224">
        <v>60</v>
      </c>
      <c r="U15" s="237"/>
      <c r="V15" s="237">
        <v>12</v>
      </c>
      <c r="W15" s="237"/>
      <c r="X15" s="237"/>
      <c r="Y15" s="226">
        <f t="shared" si="1"/>
        <v>12</v>
      </c>
      <c r="Z15" s="52">
        <v>100</v>
      </c>
      <c r="AA15" s="52" t="s">
        <v>437</v>
      </c>
      <c r="AB15" s="52"/>
      <c r="AC15" s="52"/>
      <c r="AD15" s="53">
        <v>100</v>
      </c>
      <c r="AE15" s="53"/>
      <c r="AF15" s="53" t="s">
        <v>438</v>
      </c>
      <c r="AG15" s="53"/>
    </row>
    <row r="16" spans="1:33" s="54" customFormat="1" ht="16.149999999999999" customHeight="1" x14ac:dyDescent="0.2">
      <c r="A16" s="278"/>
      <c r="B16" s="127" t="s">
        <v>443</v>
      </c>
      <c r="C16" s="56" t="s">
        <v>326</v>
      </c>
      <c r="D16" s="57"/>
      <c r="E16" s="96"/>
      <c r="F16" s="96">
        <v>6</v>
      </c>
      <c r="G16" s="96"/>
      <c r="H16" s="96"/>
      <c r="I16" s="96"/>
      <c r="J16" s="146">
        <f t="shared" si="0"/>
        <v>6</v>
      </c>
      <c r="K16" s="65" t="s">
        <v>424</v>
      </c>
      <c r="L16" s="126"/>
      <c r="M16" s="65" t="s">
        <v>424</v>
      </c>
      <c r="N16" s="65" t="s">
        <v>425</v>
      </c>
      <c r="O16" s="65" t="s">
        <v>424</v>
      </c>
      <c r="P16" s="65" t="s">
        <v>425</v>
      </c>
      <c r="Q16" s="65" t="s">
        <v>424</v>
      </c>
      <c r="R16" s="247" t="s">
        <v>425</v>
      </c>
      <c r="S16" s="247" t="s">
        <v>425</v>
      </c>
      <c r="T16" s="224">
        <v>60</v>
      </c>
      <c r="U16" s="237">
        <v>3</v>
      </c>
      <c r="V16" s="237">
        <v>12</v>
      </c>
      <c r="W16" s="237"/>
      <c r="X16" s="237"/>
      <c r="Y16" s="226">
        <f t="shared" si="1"/>
        <v>15</v>
      </c>
      <c r="Z16" s="52">
        <v>100</v>
      </c>
      <c r="AA16" s="52" t="s">
        <v>437</v>
      </c>
      <c r="AB16" s="52"/>
      <c r="AC16" s="52"/>
      <c r="AD16" s="53">
        <v>100</v>
      </c>
      <c r="AE16" s="53"/>
      <c r="AF16" s="53" t="s">
        <v>438</v>
      </c>
      <c r="AG16" s="53"/>
    </row>
    <row r="17" spans="1:33" s="54" customFormat="1" ht="16.149999999999999" customHeight="1" x14ac:dyDescent="0.2">
      <c r="A17" s="278"/>
      <c r="B17" s="127" t="s">
        <v>444</v>
      </c>
      <c r="C17" s="56" t="s">
        <v>326</v>
      </c>
      <c r="D17" s="57"/>
      <c r="E17" s="96"/>
      <c r="F17" s="96">
        <v>3</v>
      </c>
      <c r="G17" s="96"/>
      <c r="H17" s="96"/>
      <c r="I17" s="96"/>
      <c r="J17" s="146">
        <f t="shared" si="0"/>
        <v>3</v>
      </c>
      <c r="K17" s="65" t="s">
        <v>424</v>
      </c>
      <c r="L17" s="126"/>
      <c r="M17" s="65" t="s">
        <v>424</v>
      </c>
      <c r="N17" s="65" t="s">
        <v>425</v>
      </c>
      <c r="O17" s="65" t="s">
        <v>424</v>
      </c>
      <c r="P17" s="65" t="s">
        <v>425</v>
      </c>
      <c r="Q17" s="65" t="s">
        <v>424</v>
      </c>
      <c r="R17" s="247" t="s">
        <v>425</v>
      </c>
      <c r="S17" s="247" t="s">
        <v>425</v>
      </c>
      <c r="T17" s="224">
        <v>60</v>
      </c>
      <c r="U17" s="237"/>
      <c r="V17" s="237"/>
      <c r="W17" s="237">
        <v>6</v>
      </c>
      <c r="X17" s="237"/>
      <c r="Y17" s="226">
        <f t="shared" si="1"/>
        <v>6</v>
      </c>
      <c r="Z17" s="52">
        <v>100</v>
      </c>
      <c r="AA17" s="52" t="s">
        <v>437</v>
      </c>
      <c r="AB17" s="52"/>
      <c r="AC17" s="52"/>
      <c r="AD17" s="53">
        <v>100</v>
      </c>
      <c r="AE17" s="53"/>
      <c r="AF17" s="53" t="s">
        <v>438</v>
      </c>
      <c r="AG17" s="53"/>
    </row>
    <row r="18" spans="1:33" ht="16.149999999999999" customHeight="1" x14ac:dyDescent="0.2">
      <c r="A18" s="278"/>
      <c r="B18" s="127" t="s">
        <v>445</v>
      </c>
      <c r="C18" s="56" t="s">
        <v>326</v>
      </c>
      <c r="D18" s="57"/>
      <c r="E18" s="96"/>
      <c r="F18" s="96"/>
      <c r="G18" s="96">
        <v>4</v>
      </c>
      <c r="H18" s="96"/>
      <c r="I18" s="96"/>
      <c r="J18" s="146">
        <f t="shared" si="0"/>
        <v>4</v>
      </c>
      <c r="K18" s="65" t="s">
        <v>424</v>
      </c>
      <c r="L18" s="126"/>
      <c r="M18" s="65" t="s">
        <v>424</v>
      </c>
      <c r="N18" s="65" t="s">
        <v>425</v>
      </c>
      <c r="O18" s="65" t="s">
        <v>424</v>
      </c>
      <c r="P18" s="65" t="s">
        <v>425</v>
      </c>
      <c r="Q18" s="65" t="s">
        <v>424</v>
      </c>
      <c r="R18" s="247" t="s">
        <v>425</v>
      </c>
      <c r="S18" s="247" t="s">
        <v>425</v>
      </c>
      <c r="T18" s="224">
        <v>60</v>
      </c>
      <c r="U18" s="237">
        <v>3</v>
      </c>
      <c r="V18" s="237">
        <v>30</v>
      </c>
      <c r="W18" s="237"/>
      <c r="X18" s="237"/>
      <c r="Y18" s="226">
        <f t="shared" si="1"/>
        <v>33</v>
      </c>
      <c r="Z18" s="52">
        <v>100</v>
      </c>
      <c r="AA18" s="52" t="s">
        <v>437</v>
      </c>
      <c r="AB18" s="52"/>
      <c r="AC18" s="52"/>
      <c r="AD18" s="53">
        <v>100</v>
      </c>
      <c r="AE18" s="53"/>
      <c r="AF18" s="53" t="s">
        <v>438</v>
      </c>
      <c r="AG18" s="53"/>
    </row>
    <row r="19" spans="1:33" ht="16.149999999999999" customHeight="1" x14ac:dyDescent="0.2">
      <c r="A19" s="278"/>
      <c r="B19" s="127" t="s">
        <v>446</v>
      </c>
      <c r="C19" s="56" t="s">
        <v>326</v>
      </c>
      <c r="D19" s="57"/>
      <c r="E19" s="96"/>
      <c r="F19" s="96"/>
      <c r="G19" s="96">
        <v>2</v>
      </c>
      <c r="H19" s="96"/>
      <c r="I19" s="96">
        <v>2</v>
      </c>
      <c r="J19" s="146">
        <f t="shared" si="0"/>
        <v>4</v>
      </c>
      <c r="K19" s="65" t="s">
        <v>424</v>
      </c>
      <c r="L19" s="126"/>
      <c r="M19" s="65" t="s">
        <v>424</v>
      </c>
      <c r="N19" s="65" t="s">
        <v>425</v>
      </c>
      <c r="O19" s="65" t="s">
        <v>424</v>
      </c>
      <c r="P19" s="65" t="s">
        <v>425</v>
      </c>
      <c r="Q19" s="65" t="s">
        <v>424</v>
      </c>
      <c r="R19" s="247" t="s">
        <v>425</v>
      </c>
      <c r="S19" s="247" t="s">
        <v>425</v>
      </c>
      <c r="T19" s="224">
        <v>60</v>
      </c>
      <c r="U19" s="237">
        <v>5</v>
      </c>
      <c r="V19" s="237">
        <v>9</v>
      </c>
      <c r="W19" s="237">
        <v>8</v>
      </c>
      <c r="X19" s="237"/>
      <c r="Y19" s="226">
        <f t="shared" si="1"/>
        <v>22</v>
      </c>
      <c r="Z19" s="52">
        <v>100</v>
      </c>
      <c r="AA19" s="52" t="s">
        <v>437</v>
      </c>
      <c r="AB19" s="52"/>
      <c r="AC19" s="52"/>
      <c r="AD19" s="53">
        <v>100</v>
      </c>
      <c r="AE19" s="53"/>
      <c r="AF19" s="53" t="s">
        <v>438</v>
      </c>
      <c r="AG19" s="53"/>
    </row>
    <row r="20" spans="1:33" ht="16.149999999999999" customHeight="1" x14ac:dyDescent="0.2">
      <c r="A20" s="278"/>
      <c r="B20" s="127" t="s">
        <v>447</v>
      </c>
      <c r="C20" s="56" t="s">
        <v>326</v>
      </c>
      <c r="D20" s="57"/>
      <c r="E20" s="96"/>
      <c r="F20" s="96"/>
      <c r="G20" s="96">
        <v>3</v>
      </c>
      <c r="H20" s="96"/>
      <c r="I20" s="96"/>
      <c r="J20" s="146">
        <f t="shared" si="0"/>
        <v>3</v>
      </c>
      <c r="K20" s="65" t="s">
        <v>424</v>
      </c>
      <c r="L20" s="126"/>
      <c r="M20" s="65" t="s">
        <v>424</v>
      </c>
      <c r="N20" s="65" t="s">
        <v>425</v>
      </c>
      <c r="O20" s="65" t="s">
        <v>424</v>
      </c>
      <c r="P20" s="65" t="s">
        <v>425</v>
      </c>
      <c r="Q20" s="65" t="s">
        <v>424</v>
      </c>
      <c r="R20" s="247" t="s">
        <v>425</v>
      </c>
      <c r="S20" s="247" t="s">
        <v>425</v>
      </c>
      <c r="T20" s="224">
        <v>60</v>
      </c>
      <c r="U20" s="237">
        <v>7</v>
      </c>
      <c r="V20" s="237">
        <v>14</v>
      </c>
      <c r="W20" s="237"/>
      <c r="X20" s="237"/>
      <c r="Y20" s="226">
        <f t="shared" si="1"/>
        <v>21</v>
      </c>
      <c r="Z20" s="52">
        <v>100</v>
      </c>
      <c r="AA20" s="52" t="s">
        <v>437</v>
      </c>
      <c r="AB20" s="52"/>
      <c r="AC20" s="52"/>
      <c r="AD20" s="53">
        <v>100</v>
      </c>
      <c r="AE20" s="53"/>
      <c r="AF20" s="53" t="s">
        <v>438</v>
      </c>
      <c r="AG20" s="53"/>
    </row>
    <row r="21" spans="1:33" ht="16.149999999999999" customHeight="1" x14ac:dyDescent="0.2">
      <c r="A21" s="278"/>
      <c r="B21" s="127" t="s">
        <v>448</v>
      </c>
      <c r="C21" s="56" t="s">
        <v>326</v>
      </c>
      <c r="D21" s="57"/>
      <c r="E21" s="96"/>
      <c r="F21" s="96"/>
      <c r="G21" s="54"/>
      <c r="H21" s="96">
        <v>9</v>
      </c>
      <c r="I21" s="96"/>
      <c r="J21" s="146">
        <f t="shared" si="0"/>
        <v>9</v>
      </c>
      <c r="K21" s="65" t="s">
        <v>424</v>
      </c>
      <c r="L21" s="126"/>
      <c r="M21" s="65" t="s">
        <v>424</v>
      </c>
      <c r="N21" s="65" t="s">
        <v>425</v>
      </c>
      <c r="O21" s="65" t="s">
        <v>424</v>
      </c>
      <c r="P21" s="65" t="s">
        <v>425</v>
      </c>
      <c r="Q21" s="65" t="s">
        <v>424</v>
      </c>
      <c r="R21" s="247" t="s">
        <v>425</v>
      </c>
      <c r="S21" s="247" t="s">
        <v>425</v>
      </c>
      <c r="T21" s="224">
        <v>60</v>
      </c>
      <c r="U21" s="237"/>
      <c r="V21" s="237">
        <v>28</v>
      </c>
      <c r="W21" s="237"/>
      <c r="X21" s="237"/>
      <c r="Y21" s="226">
        <f t="shared" si="1"/>
        <v>28</v>
      </c>
      <c r="Z21" s="52">
        <v>100</v>
      </c>
      <c r="AA21" s="52" t="s">
        <v>437</v>
      </c>
      <c r="AB21" s="52"/>
      <c r="AC21" s="52"/>
      <c r="AD21" s="53">
        <v>100</v>
      </c>
      <c r="AE21" s="53"/>
      <c r="AF21" s="53" t="s">
        <v>438</v>
      </c>
      <c r="AG21" s="53"/>
    </row>
    <row r="22" spans="1:33" ht="16.149999999999999" customHeight="1" x14ac:dyDescent="0.2">
      <c r="A22" s="278"/>
      <c r="B22" s="127" t="s">
        <v>449</v>
      </c>
      <c r="C22" s="56" t="s">
        <v>326</v>
      </c>
      <c r="D22" s="57"/>
      <c r="E22" s="96"/>
      <c r="F22" s="96"/>
      <c r="G22" s="96"/>
      <c r="H22" s="96"/>
      <c r="I22" s="96">
        <v>7</v>
      </c>
      <c r="J22" s="146">
        <f t="shared" si="0"/>
        <v>7</v>
      </c>
      <c r="K22" s="65" t="s">
        <v>424</v>
      </c>
      <c r="L22" s="126"/>
      <c r="M22" s="65" t="s">
        <v>424</v>
      </c>
      <c r="N22" s="65" t="s">
        <v>425</v>
      </c>
      <c r="O22" s="65" t="s">
        <v>424</v>
      </c>
      <c r="P22" s="65" t="s">
        <v>425</v>
      </c>
      <c r="Q22" s="65" t="s">
        <v>424</v>
      </c>
      <c r="R22" s="247" t="s">
        <v>425</v>
      </c>
      <c r="S22" s="247" t="s">
        <v>425</v>
      </c>
      <c r="T22" s="224">
        <v>60</v>
      </c>
      <c r="U22" s="237">
        <v>3</v>
      </c>
      <c r="V22" s="225">
        <v>26</v>
      </c>
      <c r="W22" s="237"/>
      <c r="X22" s="237"/>
      <c r="Y22" s="226">
        <f t="shared" si="1"/>
        <v>29</v>
      </c>
      <c r="Z22" s="52">
        <v>100</v>
      </c>
      <c r="AA22" s="52" t="s">
        <v>437</v>
      </c>
      <c r="AB22" s="52"/>
      <c r="AC22" s="52"/>
      <c r="AD22" s="53">
        <v>100</v>
      </c>
      <c r="AE22" s="53"/>
      <c r="AF22" s="53" t="s">
        <v>438</v>
      </c>
      <c r="AG22" s="53"/>
    </row>
    <row r="23" spans="1:33" ht="16.149999999999999" customHeight="1" x14ac:dyDescent="0.2">
      <c r="A23" s="278"/>
      <c r="B23" s="127" t="s">
        <v>450</v>
      </c>
      <c r="C23" s="56" t="s">
        <v>326</v>
      </c>
      <c r="D23" s="57"/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146">
        <f t="shared" si="0"/>
        <v>0</v>
      </c>
      <c r="K23" s="65" t="s">
        <v>424</v>
      </c>
      <c r="L23" s="126"/>
      <c r="M23" s="65" t="s">
        <v>424</v>
      </c>
      <c r="N23" s="65" t="s">
        <v>425</v>
      </c>
      <c r="O23" s="65" t="s">
        <v>424</v>
      </c>
      <c r="P23" s="65" t="s">
        <v>425</v>
      </c>
      <c r="Q23" s="65" t="s">
        <v>424</v>
      </c>
      <c r="R23" s="247" t="s">
        <v>425</v>
      </c>
      <c r="S23" s="247" t="s">
        <v>425</v>
      </c>
      <c r="T23" s="224">
        <v>81</v>
      </c>
      <c r="U23" s="237"/>
      <c r="V23" s="237">
        <v>12</v>
      </c>
      <c r="W23" s="237"/>
      <c r="X23" s="237"/>
      <c r="Y23" s="226">
        <f t="shared" si="1"/>
        <v>12</v>
      </c>
      <c r="Z23" s="52">
        <v>100</v>
      </c>
      <c r="AA23" s="52" t="s">
        <v>437</v>
      </c>
      <c r="AB23" s="52"/>
      <c r="AC23" s="52"/>
      <c r="AD23" s="53">
        <v>100</v>
      </c>
      <c r="AE23" s="53"/>
      <c r="AF23" s="53" t="s">
        <v>438</v>
      </c>
      <c r="AG23" s="53"/>
    </row>
    <row r="24" spans="1:33" ht="16.149999999999999" customHeight="1" x14ac:dyDescent="0.2">
      <c r="A24" s="278"/>
      <c r="B24" s="131"/>
      <c r="C24" s="47"/>
      <c r="D24" s="57"/>
      <c r="E24" s="96"/>
      <c r="F24" s="96"/>
      <c r="G24" s="96"/>
      <c r="H24" s="96"/>
      <c r="I24" s="96"/>
      <c r="J24" s="146"/>
      <c r="K24" s="65"/>
      <c r="L24" s="126"/>
      <c r="M24" s="65"/>
      <c r="N24" s="65"/>
      <c r="O24" s="65"/>
      <c r="P24" s="65"/>
      <c r="Q24" s="65"/>
      <c r="R24" s="247"/>
      <c r="S24" s="247"/>
      <c r="T24" s="224"/>
      <c r="U24" s="237"/>
      <c r="V24" s="237"/>
      <c r="W24" s="237"/>
      <c r="X24" s="237"/>
      <c r="Y24" s="226"/>
      <c r="Z24" s="52"/>
      <c r="AA24" s="52"/>
      <c r="AB24" s="52"/>
      <c r="AC24" s="52"/>
      <c r="AD24" s="53">
        <v>100</v>
      </c>
      <c r="AE24" s="53"/>
      <c r="AF24" s="53" t="s">
        <v>438</v>
      </c>
      <c r="AG24" s="53"/>
    </row>
    <row r="25" spans="1:33" ht="16.149999999999999" customHeight="1" x14ac:dyDescent="0.2">
      <c r="A25" s="278"/>
      <c r="B25" s="132" t="s">
        <v>357</v>
      </c>
      <c r="C25" s="47"/>
      <c r="D25" s="57"/>
      <c r="E25" s="96"/>
      <c r="F25" s="96"/>
      <c r="G25" s="96"/>
      <c r="H25" s="96"/>
      <c r="I25" s="96"/>
      <c r="J25" s="146"/>
      <c r="K25" s="65"/>
      <c r="L25" s="126"/>
      <c r="M25" s="65"/>
      <c r="N25" s="65"/>
      <c r="O25" s="65"/>
      <c r="P25" s="65"/>
      <c r="Q25" s="65"/>
      <c r="R25" s="247"/>
      <c r="S25" s="247"/>
      <c r="T25" s="224"/>
      <c r="U25" s="237"/>
      <c r="V25" s="237"/>
      <c r="W25" s="237"/>
      <c r="X25" s="237"/>
      <c r="Y25" s="226"/>
      <c r="Z25" s="52"/>
      <c r="AA25" s="52"/>
      <c r="AB25" s="52"/>
      <c r="AC25" s="52"/>
      <c r="AD25" s="53"/>
      <c r="AE25" s="53"/>
      <c r="AF25" s="53"/>
      <c r="AG25" s="53"/>
    </row>
    <row r="26" spans="1:33" ht="16.149999999999999" customHeight="1" x14ac:dyDescent="0.2">
      <c r="A26" s="278"/>
      <c r="B26" s="133" t="s">
        <v>538</v>
      </c>
      <c r="C26" s="56" t="s">
        <v>359</v>
      </c>
      <c r="D26" s="57"/>
      <c r="E26" s="96">
        <v>8</v>
      </c>
      <c r="F26" s="96"/>
      <c r="G26" s="96"/>
      <c r="H26" s="96"/>
      <c r="I26" s="96"/>
      <c r="J26" s="146">
        <f t="shared" ref="J26:J32" si="2">SUM(E26:I26)</f>
        <v>8</v>
      </c>
      <c r="K26" s="65" t="s">
        <v>425</v>
      </c>
      <c r="L26" s="126"/>
      <c r="M26" s="65"/>
      <c r="N26" s="65"/>
      <c r="O26" s="65"/>
      <c r="P26" s="65"/>
      <c r="Q26" s="65"/>
      <c r="R26" s="247"/>
      <c r="S26" s="247"/>
      <c r="T26" s="224">
        <v>60</v>
      </c>
      <c r="U26" s="237"/>
      <c r="V26" s="225">
        <v>18</v>
      </c>
      <c r="W26" s="237"/>
      <c r="X26" s="225"/>
      <c r="Y26" s="226">
        <f t="shared" ref="Y26:Y33" si="3">SUM(U26:X26)</f>
        <v>18</v>
      </c>
      <c r="Z26" s="52">
        <v>100</v>
      </c>
      <c r="AA26" s="52" t="s">
        <v>437</v>
      </c>
      <c r="AB26" s="52"/>
      <c r="AC26" s="52"/>
      <c r="AD26" s="53"/>
      <c r="AE26" s="53"/>
      <c r="AF26" s="53"/>
      <c r="AG26" s="53"/>
    </row>
    <row r="27" spans="1:33" ht="16.149999999999999" customHeight="1" x14ac:dyDescent="0.2">
      <c r="A27" s="278"/>
      <c r="B27" s="134" t="s">
        <v>539</v>
      </c>
      <c r="C27" s="56" t="s">
        <v>359</v>
      </c>
      <c r="D27" s="57"/>
      <c r="E27" s="96"/>
      <c r="F27" s="96">
        <v>8</v>
      </c>
      <c r="G27" s="96"/>
      <c r="H27" s="96"/>
      <c r="I27" s="96"/>
      <c r="J27" s="146">
        <f t="shared" si="2"/>
        <v>8</v>
      </c>
      <c r="K27" s="65" t="s">
        <v>425</v>
      </c>
      <c r="L27" s="126"/>
      <c r="M27" s="65"/>
      <c r="N27" s="65"/>
      <c r="O27" s="65"/>
      <c r="P27" s="65"/>
      <c r="Q27" s="65"/>
      <c r="R27" s="247"/>
      <c r="S27" s="247"/>
      <c r="T27" s="224">
        <v>60</v>
      </c>
      <c r="U27" s="237"/>
      <c r="V27" s="225">
        <v>8</v>
      </c>
      <c r="W27" s="237">
        <v>6</v>
      </c>
      <c r="X27" s="225"/>
      <c r="Y27" s="226">
        <f t="shared" si="3"/>
        <v>14</v>
      </c>
      <c r="Z27" s="52">
        <v>100</v>
      </c>
      <c r="AA27" s="52" t="s">
        <v>437</v>
      </c>
      <c r="AB27" s="52"/>
      <c r="AC27" s="52"/>
      <c r="AD27" s="53">
        <v>100</v>
      </c>
      <c r="AE27" s="53"/>
      <c r="AF27" s="53" t="s">
        <v>438</v>
      </c>
      <c r="AG27" s="53"/>
    </row>
    <row r="28" spans="1:33" ht="16.149999999999999" customHeight="1" x14ac:dyDescent="0.2">
      <c r="A28" s="278"/>
      <c r="B28" s="134" t="s">
        <v>540</v>
      </c>
      <c r="C28" s="56" t="s">
        <v>359</v>
      </c>
      <c r="D28" s="57"/>
      <c r="E28" s="96"/>
      <c r="F28" s="96"/>
      <c r="G28" s="96">
        <v>5</v>
      </c>
      <c r="H28" s="96"/>
      <c r="I28" s="96"/>
      <c r="J28" s="146">
        <f t="shared" si="2"/>
        <v>5</v>
      </c>
      <c r="K28" s="65" t="s">
        <v>425</v>
      </c>
      <c r="L28" s="126"/>
      <c r="M28" s="65"/>
      <c r="N28" s="65"/>
      <c r="O28" s="65"/>
      <c r="P28" s="65"/>
      <c r="Q28" s="65"/>
      <c r="R28" s="247"/>
      <c r="S28" s="247"/>
      <c r="T28" s="224">
        <v>60</v>
      </c>
      <c r="U28" s="237"/>
      <c r="V28" s="237">
        <v>5</v>
      </c>
      <c r="W28" s="237"/>
      <c r="X28" s="237"/>
      <c r="Y28" s="226">
        <f t="shared" si="3"/>
        <v>5</v>
      </c>
      <c r="Z28" s="52">
        <v>100</v>
      </c>
      <c r="AA28" s="52" t="s">
        <v>437</v>
      </c>
      <c r="AB28" s="52"/>
      <c r="AC28" s="52"/>
      <c r="AD28" s="53">
        <v>100</v>
      </c>
      <c r="AE28" s="53"/>
      <c r="AF28" s="53" t="s">
        <v>438</v>
      </c>
      <c r="AG28" s="53"/>
    </row>
    <row r="29" spans="1:33" ht="16.149999999999999" customHeight="1" x14ac:dyDescent="0.2">
      <c r="A29" s="278"/>
      <c r="B29" s="134" t="s">
        <v>541</v>
      </c>
      <c r="C29" s="56" t="s">
        <v>359</v>
      </c>
      <c r="D29" s="57"/>
      <c r="E29" s="65"/>
      <c r="F29" s="96"/>
      <c r="G29" s="96">
        <v>3</v>
      </c>
      <c r="H29" s="96"/>
      <c r="I29" s="96"/>
      <c r="J29" s="146">
        <f t="shared" si="2"/>
        <v>3</v>
      </c>
      <c r="K29" s="65" t="s">
        <v>425</v>
      </c>
      <c r="L29" s="126"/>
      <c r="M29" s="65"/>
      <c r="N29" s="65"/>
      <c r="O29" s="65"/>
      <c r="P29" s="65"/>
      <c r="Q29" s="65"/>
      <c r="R29" s="247"/>
      <c r="S29" s="247"/>
      <c r="T29" s="224">
        <v>60</v>
      </c>
      <c r="U29" s="237"/>
      <c r="V29" s="237">
        <v>9</v>
      </c>
      <c r="W29" s="237"/>
      <c r="X29" s="237"/>
      <c r="Y29" s="226">
        <f t="shared" si="3"/>
        <v>9</v>
      </c>
      <c r="Z29" s="52">
        <v>100</v>
      </c>
      <c r="AA29" s="52" t="s">
        <v>437</v>
      </c>
      <c r="AB29" s="52"/>
      <c r="AC29" s="52"/>
      <c r="AD29" s="53">
        <v>100</v>
      </c>
      <c r="AE29" s="53"/>
      <c r="AF29" s="53" t="s">
        <v>438</v>
      </c>
      <c r="AG29" s="53"/>
    </row>
    <row r="30" spans="1:33" ht="16.149999999999999" customHeight="1" x14ac:dyDescent="0.2">
      <c r="A30" s="278"/>
      <c r="B30" s="134" t="s">
        <v>542</v>
      </c>
      <c r="C30" s="56" t="s">
        <v>359</v>
      </c>
      <c r="D30" s="57"/>
      <c r="E30" s="65"/>
      <c r="F30" s="96"/>
      <c r="G30" s="96"/>
      <c r="H30" s="96">
        <v>8</v>
      </c>
      <c r="I30" s="96"/>
      <c r="J30" s="146">
        <f t="shared" si="2"/>
        <v>8</v>
      </c>
      <c r="K30" s="65" t="s">
        <v>425</v>
      </c>
      <c r="L30" s="126"/>
      <c r="M30" s="65"/>
      <c r="N30" s="65"/>
      <c r="O30" s="65"/>
      <c r="P30" s="65"/>
      <c r="Q30" s="65"/>
      <c r="R30" s="247"/>
      <c r="S30" s="247"/>
      <c r="T30" s="224">
        <v>60</v>
      </c>
      <c r="U30" s="237"/>
      <c r="V30" s="237">
        <v>14</v>
      </c>
      <c r="W30" s="237"/>
      <c r="X30" s="225">
        <v>5</v>
      </c>
      <c r="Y30" s="226">
        <f t="shared" si="3"/>
        <v>19</v>
      </c>
      <c r="Z30" s="52">
        <v>100</v>
      </c>
      <c r="AA30" s="52" t="s">
        <v>437</v>
      </c>
      <c r="AB30" s="52"/>
      <c r="AC30" s="52"/>
      <c r="AD30" s="53">
        <v>100</v>
      </c>
      <c r="AE30" s="53"/>
      <c r="AF30" s="53" t="s">
        <v>438</v>
      </c>
      <c r="AG30" s="53"/>
    </row>
    <row r="31" spans="1:33" ht="16.149999999999999" customHeight="1" x14ac:dyDescent="0.2">
      <c r="A31" s="278"/>
      <c r="B31" s="134" t="s">
        <v>543</v>
      </c>
      <c r="C31" s="56" t="s">
        <v>359</v>
      </c>
      <c r="D31" s="57"/>
      <c r="E31" s="65"/>
      <c r="F31" s="65"/>
      <c r="G31" s="96"/>
      <c r="H31" s="96"/>
      <c r="I31" s="96">
        <v>8</v>
      </c>
      <c r="J31" s="146">
        <f t="shared" si="2"/>
        <v>8</v>
      </c>
      <c r="K31" s="65" t="s">
        <v>425</v>
      </c>
      <c r="L31" s="126"/>
      <c r="M31" s="65"/>
      <c r="N31" s="65"/>
      <c r="O31" s="65"/>
      <c r="P31" s="65"/>
      <c r="Q31" s="65"/>
      <c r="R31" s="247"/>
      <c r="S31" s="247"/>
      <c r="T31" s="224">
        <v>60</v>
      </c>
      <c r="U31" s="225">
        <v>2</v>
      </c>
      <c r="V31" s="225">
        <v>20</v>
      </c>
      <c r="W31" s="237"/>
      <c r="X31" s="225">
        <v>5</v>
      </c>
      <c r="Y31" s="226">
        <f t="shared" si="3"/>
        <v>27</v>
      </c>
      <c r="Z31" s="52">
        <v>100</v>
      </c>
      <c r="AA31" s="52" t="s">
        <v>437</v>
      </c>
      <c r="AB31" s="52"/>
      <c r="AC31" s="52"/>
      <c r="AD31" s="53">
        <v>100</v>
      </c>
      <c r="AE31" s="53"/>
      <c r="AF31" s="53" t="s">
        <v>438</v>
      </c>
      <c r="AG31" s="53"/>
    </row>
    <row r="32" spans="1:33" ht="16.149999999999999" customHeight="1" x14ac:dyDescent="0.2">
      <c r="A32" s="278"/>
      <c r="B32" s="134" t="s">
        <v>457</v>
      </c>
      <c r="C32" s="56" t="s">
        <v>367</v>
      </c>
      <c r="D32" s="57"/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146">
        <f t="shared" si="2"/>
        <v>0</v>
      </c>
      <c r="K32" s="65" t="s">
        <v>424</v>
      </c>
      <c r="L32" s="126"/>
      <c r="M32" s="65" t="s">
        <v>424</v>
      </c>
      <c r="N32" s="65" t="s">
        <v>425</v>
      </c>
      <c r="O32" s="65" t="s">
        <v>424</v>
      </c>
      <c r="P32" s="65" t="s">
        <v>425</v>
      </c>
      <c r="Q32" s="65" t="s">
        <v>424</v>
      </c>
      <c r="R32" s="247" t="s">
        <v>425</v>
      </c>
      <c r="S32" s="247" t="s">
        <v>425</v>
      </c>
      <c r="T32" s="224">
        <v>81</v>
      </c>
      <c r="U32" s="237"/>
      <c r="V32" s="237">
        <v>8</v>
      </c>
      <c r="W32" s="237"/>
      <c r="X32" s="237"/>
      <c r="Y32" s="226">
        <f t="shared" si="3"/>
        <v>8</v>
      </c>
      <c r="Z32" s="52">
        <v>100</v>
      </c>
      <c r="AA32" s="52" t="s">
        <v>437</v>
      </c>
      <c r="AB32" s="52"/>
      <c r="AC32" s="52"/>
      <c r="AD32" s="53">
        <v>100</v>
      </c>
      <c r="AE32" s="53"/>
      <c r="AF32" s="53" t="s">
        <v>438</v>
      </c>
      <c r="AG32" s="53"/>
    </row>
    <row r="33" spans="1:33" s="38" customFormat="1" ht="16.149999999999999" customHeight="1" x14ac:dyDescent="0.25">
      <c r="A33" s="278"/>
      <c r="B33" s="77"/>
      <c r="C33" s="48"/>
      <c r="D33" s="57"/>
      <c r="E33" s="77"/>
      <c r="F33" s="77"/>
      <c r="G33" s="77"/>
      <c r="H33" s="77"/>
      <c r="I33" s="77"/>
      <c r="J33" s="77"/>
      <c r="K33" s="77"/>
      <c r="L33" s="48"/>
      <c r="M33" s="77"/>
      <c r="N33" s="77"/>
      <c r="O33" s="77"/>
      <c r="P33" s="77"/>
      <c r="Q33" s="77"/>
      <c r="R33" s="77"/>
      <c r="S33" s="77"/>
      <c r="T33" s="29" t="s">
        <v>368</v>
      </c>
      <c r="U33" s="79">
        <f>SUM(U10:U32)</f>
        <v>34</v>
      </c>
      <c r="V33" s="79">
        <f>SUM(V10:V32)</f>
        <v>287</v>
      </c>
      <c r="W33" s="79">
        <f>SUM(W10:W32)</f>
        <v>32</v>
      </c>
      <c r="X33" s="79">
        <f>SUM(X10:X32)</f>
        <v>10</v>
      </c>
      <c r="Y33" s="83">
        <f t="shared" si="3"/>
        <v>363</v>
      </c>
      <c r="Z33" s="52"/>
      <c r="AA33" s="52"/>
      <c r="AB33" s="52"/>
      <c r="AC33" s="52"/>
      <c r="AD33" s="53"/>
      <c r="AE33" s="53"/>
      <c r="AF33" s="53"/>
      <c r="AG33" s="53"/>
    </row>
    <row r="34" spans="1:33" s="38" customFormat="1" ht="16.149999999999999" customHeight="1" x14ac:dyDescent="0.25">
      <c r="A34" s="278"/>
      <c r="B34" s="77"/>
      <c r="C34" s="48"/>
      <c r="D34" s="48"/>
      <c r="E34" s="77"/>
      <c r="F34" s="81"/>
      <c r="G34" s="82"/>
      <c r="H34" s="77"/>
      <c r="I34" s="81"/>
      <c r="J34" s="81"/>
      <c r="K34" s="81"/>
      <c r="L34" s="136"/>
      <c r="M34" s="82"/>
      <c r="N34" s="82"/>
      <c r="O34" s="82"/>
      <c r="P34" s="82"/>
      <c r="Q34" s="82"/>
      <c r="R34" s="82"/>
      <c r="S34" s="82"/>
      <c r="T34" s="29"/>
      <c r="U34" s="79"/>
      <c r="V34" s="79"/>
      <c r="W34" s="79"/>
      <c r="X34" s="79"/>
      <c r="Y34" s="83"/>
      <c r="Z34" s="52"/>
      <c r="AA34" s="52"/>
      <c r="AB34" s="52"/>
      <c r="AC34" s="52"/>
      <c r="AD34" s="53"/>
      <c r="AE34" s="53"/>
      <c r="AF34" s="53"/>
      <c r="AG34" s="53"/>
    </row>
    <row r="35" spans="1:33" ht="28.5" customHeight="1" x14ac:dyDescent="0.2">
      <c r="A35" s="278"/>
      <c r="B35" s="84" t="s">
        <v>544</v>
      </c>
      <c r="C35" s="84"/>
      <c r="D35" s="84"/>
      <c r="E35" s="84"/>
      <c r="F35" s="262" t="s">
        <v>545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3"/>
      <c r="U35" s="263"/>
      <c r="V35" s="263"/>
      <c r="W35" s="263"/>
      <c r="X35" s="263"/>
      <c r="Y35" s="263"/>
      <c r="Z35" s="52"/>
      <c r="AA35" s="52"/>
      <c r="AB35" s="52"/>
      <c r="AC35" s="52"/>
      <c r="AD35" s="53"/>
      <c r="AE35" s="53"/>
      <c r="AF35" s="53"/>
      <c r="AG35" s="53"/>
    </row>
    <row r="36" spans="1:33" ht="28.5" customHeight="1" x14ac:dyDescent="0.2">
      <c r="A36" s="278"/>
      <c r="B36" s="84" t="s">
        <v>520</v>
      </c>
      <c r="C36" s="85"/>
      <c r="D36" s="85"/>
      <c r="E36" s="262"/>
      <c r="F36" s="262"/>
      <c r="G36" s="86"/>
      <c r="H36" s="86"/>
      <c r="I36" s="86"/>
      <c r="J36" s="86"/>
      <c r="K36" s="86"/>
      <c r="L36" s="137"/>
      <c r="M36" s="86"/>
      <c r="N36" s="86"/>
      <c r="O36" s="86"/>
      <c r="P36" s="86"/>
      <c r="Q36" s="86"/>
      <c r="R36" s="86"/>
      <c r="S36" s="86"/>
      <c r="T36" s="269"/>
      <c r="U36" s="269"/>
      <c r="V36" s="269"/>
      <c r="W36" s="269"/>
      <c r="X36" s="269"/>
      <c r="Y36" s="269"/>
      <c r="Z36" s="52"/>
      <c r="AA36" s="52"/>
      <c r="AB36" s="52"/>
      <c r="AC36" s="52"/>
      <c r="AD36" s="53"/>
      <c r="AE36" s="53"/>
      <c r="AF36" s="53"/>
      <c r="AG36" s="53"/>
    </row>
    <row r="37" spans="1:33" s="93" customFormat="1" ht="28.5" customHeight="1" x14ac:dyDescent="0.2">
      <c r="A37" s="278"/>
      <c r="B37" s="88"/>
      <c r="C37" s="89"/>
      <c r="D37" s="89"/>
      <c r="E37" s="88"/>
      <c r="F37" s="90"/>
      <c r="G37" s="91"/>
      <c r="H37" s="91"/>
      <c r="I37" s="91"/>
      <c r="J37" s="91"/>
      <c r="K37" s="91"/>
      <c r="L37" s="138"/>
      <c r="M37" s="91"/>
      <c r="N37" s="91"/>
      <c r="O37" s="91"/>
      <c r="P37" s="91"/>
      <c r="Q37" s="91"/>
      <c r="R37" s="91"/>
      <c r="S37" s="91"/>
      <c r="T37" s="89"/>
      <c r="U37" s="89"/>
      <c r="V37" s="89"/>
      <c r="W37" s="89"/>
      <c r="X37" s="89"/>
      <c r="Y37" s="89"/>
      <c r="Z37" s="52"/>
      <c r="AA37" s="52"/>
      <c r="AB37" s="52"/>
      <c r="AC37" s="52"/>
      <c r="AD37" s="53"/>
      <c r="AE37" s="53"/>
      <c r="AF37" s="53"/>
      <c r="AG37" s="53"/>
    </row>
    <row r="38" spans="1:33" s="32" customFormat="1" ht="15" x14ac:dyDescent="0.2">
      <c r="A38" s="278"/>
      <c r="B38" s="43" t="s">
        <v>461</v>
      </c>
      <c r="C38" s="44"/>
      <c r="D38" s="44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5"/>
      <c r="U38" s="45"/>
      <c r="V38" s="45"/>
      <c r="W38" s="45"/>
      <c r="X38" s="45"/>
      <c r="Y38" s="45"/>
      <c r="Z38" s="52"/>
      <c r="AA38" s="52"/>
      <c r="AB38" s="52"/>
      <c r="AC38" s="52"/>
      <c r="AD38" s="53"/>
      <c r="AE38" s="53"/>
      <c r="AF38" s="53"/>
      <c r="AG38" s="53"/>
    </row>
    <row r="39" spans="1:33" s="54" customFormat="1" ht="15.75" customHeight="1" x14ac:dyDescent="0.2">
      <c r="A39" s="278"/>
      <c r="B39" s="95" t="s">
        <v>324</v>
      </c>
      <c r="C39" s="48"/>
      <c r="D39" s="48"/>
      <c r="F39" s="96"/>
      <c r="G39" s="96"/>
      <c r="I39" s="96"/>
      <c r="J39" s="96"/>
      <c r="K39" s="65"/>
      <c r="L39" s="48"/>
      <c r="M39" s="65"/>
      <c r="N39" s="65"/>
      <c r="O39" s="65"/>
      <c r="P39" s="65"/>
      <c r="Q39" s="65"/>
      <c r="R39" s="65"/>
      <c r="S39" s="65"/>
      <c r="T39" s="66"/>
      <c r="U39" s="97"/>
      <c r="V39" s="97"/>
      <c r="W39" s="97"/>
      <c r="X39" s="97"/>
      <c r="Y39" s="51"/>
      <c r="Z39" s="52"/>
      <c r="AA39" s="52"/>
      <c r="AB39" s="52"/>
      <c r="AC39" s="52"/>
      <c r="AD39" s="53"/>
      <c r="AE39" s="53"/>
      <c r="AF39" s="53"/>
      <c r="AG39" s="53"/>
    </row>
    <row r="40" spans="1:33" s="54" customFormat="1" ht="16.149999999999999" customHeight="1" x14ac:dyDescent="0.2">
      <c r="A40" s="278"/>
      <c r="B40" s="127" t="s">
        <v>462</v>
      </c>
      <c r="C40" s="56" t="s">
        <v>326</v>
      </c>
      <c r="D40" s="57"/>
      <c r="E40" s="65">
        <v>1</v>
      </c>
      <c r="F40" s="65">
        <v>1</v>
      </c>
      <c r="G40" s="65">
        <v>1</v>
      </c>
      <c r="H40" s="65">
        <v>1</v>
      </c>
      <c r="I40" s="65">
        <v>1</v>
      </c>
      <c r="J40" s="146">
        <f t="shared" ref="J40:J51" si="4">SUM(E40:I40)</f>
        <v>5</v>
      </c>
      <c r="K40" s="65" t="s">
        <v>424</v>
      </c>
      <c r="L40" s="126"/>
      <c r="M40" s="65" t="s">
        <v>424</v>
      </c>
      <c r="N40" s="65" t="s">
        <v>425</v>
      </c>
      <c r="O40" s="65" t="s">
        <v>424</v>
      </c>
      <c r="P40" s="65" t="s">
        <v>425</v>
      </c>
      <c r="Q40" s="65" t="s">
        <v>424</v>
      </c>
      <c r="R40" s="65" t="s">
        <v>425</v>
      </c>
      <c r="S40" s="65" t="s">
        <v>425</v>
      </c>
      <c r="T40" s="66">
        <v>60</v>
      </c>
      <c r="U40" s="97">
        <v>11</v>
      </c>
      <c r="V40" s="97">
        <v>14</v>
      </c>
      <c r="W40" s="97"/>
      <c r="X40" s="97"/>
      <c r="Y40" s="51">
        <f t="shared" ref="Y40:Y51" si="5">SUM(U40:W40)</f>
        <v>25</v>
      </c>
      <c r="Z40" s="52"/>
      <c r="AA40" s="52"/>
      <c r="AB40" s="52"/>
      <c r="AC40" s="52"/>
      <c r="AD40" s="53"/>
      <c r="AE40" s="53"/>
      <c r="AF40" s="53"/>
      <c r="AG40" s="53"/>
    </row>
    <row r="41" spans="1:33" ht="16.149999999999999" customHeight="1" x14ac:dyDescent="0.2">
      <c r="A41" s="278"/>
      <c r="B41" s="127" t="s">
        <v>463</v>
      </c>
      <c r="C41" s="56" t="s">
        <v>326</v>
      </c>
      <c r="D41" s="57"/>
      <c r="E41" s="65">
        <v>1</v>
      </c>
      <c r="F41" s="65">
        <v>1</v>
      </c>
      <c r="G41" s="65">
        <v>1</v>
      </c>
      <c r="H41" s="65">
        <v>1</v>
      </c>
      <c r="I41" s="65">
        <v>1</v>
      </c>
      <c r="J41" s="146">
        <f t="shared" si="4"/>
        <v>5</v>
      </c>
      <c r="K41" s="65" t="s">
        <v>424</v>
      </c>
      <c r="L41" s="126"/>
      <c r="M41" s="65" t="s">
        <v>424</v>
      </c>
      <c r="N41" s="65" t="s">
        <v>425</v>
      </c>
      <c r="O41" s="65" t="s">
        <v>424</v>
      </c>
      <c r="P41" s="65" t="s">
        <v>425</v>
      </c>
      <c r="Q41" s="65" t="s">
        <v>424</v>
      </c>
      <c r="R41" s="65" t="s">
        <v>425</v>
      </c>
      <c r="S41" s="65" t="s">
        <v>425</v>
      </c>
      <c r="T41" s="66">
        <v>60</v>
      </c>
      <c r="U41" s="97"/>
      <c r="V41" s="97">
        <v>18</v>
      </c>
      <c r="W41" s="97"/>
      <c r="X41" s="139"/>
      <c r="Y41" s="51">
        <f t="shared" si="5"/>
        <v>18</v>
      </c>
      <c r="Z41" s="52"/>
      <c r="AA41" s="52"/>
      <c r="AB41" s="52"/>
      <c r="AC41" s="52"/>
      <c r="AD41" s="53"/>
      <c r="AE41" s="53"/>
      <c r="AF41" s="53"/>
      <c r="AG41" s="53"/>
    </row>
    <row r="42" spans="1:33" ht="16.149999999999999" customHeight="1" x14ac:dyDescent="0.2">
      <c r="A42" s="278"/>
      <c r="B42" s="127" t="s">
        <v>464</v>
      </c>
      <c r="C42" s="56" t="s">
        <v>326</v>
      </c>
      <c r="D42" s="57"/>
      <c r="E42" s="65">
        <v>1</v>
      </c>
      <c r="F42" s="65">
        <v>1</v>
      </c>
      <c r="G42" s="65">
        <v>1</v>
      </c>
      <c r="H42" s="65">
        <v>1</v>
      </c>
      <c r="I42" s="65">
        <v>1</v>
      </c>
      <c r="J42" s="146">
        <f t="shared" si="4"/>
        <v>5</v>
      </c>
      <c r="K42" s="65" t="s">
        <v>424</v>
      </c>
      <c r="L42" s="126"/>
      <c r="M42" s="65" t="s">
        <v>424</v>
      </c>
      <c r="N42" s="65" t="s">
        <v>425</v>
      </c>
      <c r="O42" s="65" t="s">
        <v>424</v>
      </c>
      <c r="P42" s="65" t="s">
        <v>425</v>
      </c>
      <c r="Q42" s="65" t="s">
        <v>424</v>
      </c>
      <c r="R42" s="65" t="s">
        <v>425</v>
      </c>
      <c r="S42" s="65" t="s">
        <v>425</v>
      </c>
      <c r="T42" s="224">
        <v>11</v>
      </c>
      <c r="U42" s="237"/>
      <c r="V42" s="237">
        <v>8</v>
      </c>
      <c r="W42" s="237">
        <v>8</v>
      </c>
      <c r="X42" s="230"/>
      <c r="Y42" s="226">
        <f t="shared" si="5"/>
        <v>16</v>
      </c>
      <c r="Z42" s="52">
        <v>100</v>
      </c>
      <c r="AA42" s="52" t="s">
        <v>437</v>
      </c>
      <c r="AB42" s="52"/>
      <c r="AC42" s="52"/>
      <c r="AD42" s="53">
        <v>100</v>
      </c>
      <c r="AE42" s="53"/>
      <c r="AF42" s="53" t="s">
        <v>438</v>
      </c>
      <c r="AG42" s="53"/>
    </row>
    <row r="43" spans="1:33" ht="16.149999999999999" customHeight="1" x14ac:dyDescent="0.2">
      <c r="A43" s="278"/>
      <c r="B43" s="127" t="s">
        <v>465</v>
      </c>
      <c r="C43" s="56" t="s">
        <v>326</v>
      </c>
      <c r="D43" s="57"/>
      <c r="E43" s="140">
        <v>9</v>
      </c>
      <c r="F43" s="96"/>
      <c r="G43" s="96"/>
      <c r="H43" s="96"/>
      <c r="I43" s="96"/>
      <c r="J43" s="146">
        <f t="shared" si="4"/>
        <v>9</v>
      </c>
      <c r="K43" s="65" t="s">
        <v>424</v>
      </c>
      <c r="L43" s="126"/>
      <c r="M43" s="65" t="s">
        <v>424</v>
      </c>
      <c r="N43" s="65" t="s">
        <v>425</v>
      </c>
      <c r="O43" s="65" t="s">
        <v>424</v>
      </c>
      <c r="P43" s="65" t="s">
        <v>425</v>
      </c>
      <c r="Q43" s="65" t="s">
        <v>424</v>
      </c>
      <c r="R43" s="65" t="s">
        <v>425</v>
      </c>
      <c r="S43" s="65" t="s">
        <v>425</v>
      </c>
      <c r="T43" s="224">
        <v>60</v>
      </c>
      <c r="U43" s="237">
        <v>4</v>
      </c>
      <c r="V43" s="237">
        <v>6</v>
      </c>
      <c r="W43" s="237">
        <v>8</v>
      </c>
      <c r="X43" s="226"/>
      <c r="Y43" s="226">
        <f t="shared" si="5"/>
        <v>18</v>
      </c>
      <c r="Z43" s="52">
        <v>100</v>
      </c>
      <c r="AA43" s="52" t="s">
        <v>437</v>
      </c>
      <c r="AB43" s="52"/>
      <c r="AC43" s="52"/>
      <c r="AD43" s="53">
        <v>100</v>
      </c>
      <c r="AE43" s="53"/>
      <c r="AF43" s="53" t="s">
        <v>438</v>
      </c>
      <c r="AG43" s="53"/>
    </row>
    <row r="44" spans="1:33" ht="16.149999999999999" customHeight="1" x14ac:dyDescent="0.2">
      <c r="A44" s="278"/>
      <c r="B44" s="127" t="s">
        <v>466</v>
      </c>
      <c r="C44" s="56" t="s">
        <v>326</v>
      </c>
      <c r="D44" s="57"/>
      <c r="E44" s="140"/>
      <c r="F44" s="96">
        <v>9</v>
      </c>
      <c r="G44" s="96"/>
      <c r="H44" s="96"/>
      <c r="I44" s="96"/>
      <c r="J44" s="146">
        <f t="shared" si="4"/>
        <v>9</v>
      </c>
      <c r="K44" s="65" t="s">
        <v>424</v>
      </c>
      <c r="L44" s="126"/>
      <c r="M44" s="65" t="s">
        <v>424</v>
      </c>
      <c r="N44" s="65" t="s">
        <v>425</v>
      </c>
      <c r="O44" s="65" t="s">
        <v>424</v>
      </c>
      <c r="P44" s="65" t="s">
        <v>425</v>
      </c>
      <c r="Q44" s="65" t="s">
        <v>424</v>
      </c>
      <c r="R44" s="65" t="s">
        <v>425</v>
      </c>
      <c r="S44" s="65" t="s">
        <v>425</v>
      </c>
      <c r="T44" s="224">
        <v>60</v>
      </c>
      <c r="U44" s="225">
        <v>4</v>
      </c>
      <c r="V44" s="225">
        <v>16</v>
      </c>
      <c r="W44" s="237"/>
      <c r="X44" s="226"/>
      <c r="Y44" s="226">
        <f t="shared" si="5"/>
        <v>20</v>
      </c>
      <c r="Z44" s="52">
        <v>100</v>
      </c>
      <c r="AA44" s="52" t="s">
        <v>437</v>
      </c>
      <c r="AB44" s="52"/>
      <c r="AC44" s="52"/>
      <c r="AD44" s="53">
        <v>100</v>
      </c>
      <c r="AE44" s="53"/>
      <c r="AF44" s="53" t="s">
        <v>438</v>
      </c>
      <c r="AG44" s="53"/>
    </row>
    <row r="45" spans="1:33" ht="16.149999999999999" customHeight="1" x14ac:dyDescent="0.2">
      <c r="A45" s="278"/>
      <c r="B45" s="127" t="s">
        <v>467</v>
      </c>
      <c r="C45" s="56" t="s">
        <v>326</v>
      </c>
      <c r="D45" s="57"/>
      <c r="E45" s="140"/>
      <c r="F45" s="96"/>
      <c r="G45" s="96">
        <v>4</v>
      </c>
      <c r="H45" s="96"/>
      <c r="I45" s="96"/>
      <c r="J45" s="146">
        <f t="shared" si="4"/>
        <v>4</v>
      </c>
      <c r="K45" s="65" t="s">
        <v>424</v>
      </c>
      <c r="L45" s="126"/>
      <c r="M45" s="65" t="s">
        <v>424</v>
      </c>
      <c r="N45" s="65" t="s">
        <v>425</v>
      </c>
      <c r="O45" s="65" t="s">
        <v>424</v>
      </c>
      <c r="P45" s="65" t="s">
        <v>425</v>
      </c>
      <c r="Q45" s="65" t="s">
        <v>424</v>
      </c>
      <c r="R45" s="65" t="s">
        <v>425</v>
      </c>
      <c r="S45" s="65" t="s">
        <v>425</v>
      </c>
      <c r="T45" s="224">
        <v>60</v>
      </c>
      <c r="U45" s="237"/>
      <c r="V45" s="237">
        <v>27</v>
      </c>
      <c r="W45" s="237"/>
      <c r="X45" s="226"/>
      <c r="Y45" s="226">
        <f t="shared" si="5"/>
        <v>27</v>
      </c>
      <c r="Z45" s="52">
        <v>100</v>
      </c>
      <c r="AA45" s="52" t="s">
        <v>437</v>
      </c>
      <c r="AB45" s="52"/>
      <c r="AC45" s="52"/>
      <c r="AD45" s="53">
        <v>100</v>
      </c>
      <c r="AE45" s="53"/>
      <c r="AF45" s="53" t="s">
        <v>438</v>
      </c>
      <c r="AG45" s="53"/>
    </row>
    <row r="46" spans="1:33" ht="16.149999999999999" customHeight="1" x14ac:dyDescent="0.2">
      <c r="A46" s="278"/>
      <c r="B46" s="127" t="s">
        <v>468</v>
      </c>
      <c r="C46" s="56" t="s">
        <v>326</v>
      </c>
      <c r="D46" s="57"/>
      <c r="E46" s="96"/>
      <c r="F46" s="96"/>
      <c r="G46" s="96">
        <v>2</v>
      </c>
      <c r="H46" s="96"/>
      <c r="I46" s="96"/>
      <c r="J46" s="146">
        <f t="shared" si="4"/>
        <v>2</v>
      </c>
      <c r="K46" s="65" t="s">
        <v>424</v>
      </c>
      <c r="L46" s="126"/>
      <c r="M46" s="65" t="s">
        <v>424</v>
      </c>
      <c r="N46" s="65" t="s">
        <v>425</v>
      </c>
      <c r="O46" s="65" t="s">
        <v>424</v>
      </c>
      <c r="P46" s="65" t="s">
        <v>425</v>
      </c>
      <c r="Q46" s="65" t="s">
        <v>424</v>
      </c>
      <c r="R46" s="65" t="s">
        <v>425</v>
      </c>
      <c r="S46" s="65" t="s">
        <v>425</v>
      </c>
      <c r="T46" s="224">
        <v>60</v>
      </c>
      <c r="U46" s="237">
        <v>5</v>
      </c>
      <c r="V46" s="237">
        <v>9</v>
      </c>
      <c r="W46" s="237"/>
      <c r="X46" s="226"/>
      <c r="Y46" s="226">
        <f t="shared" si="5"/>
        <v>14</v>
      </c>
      <c r="Z46" s="52">
        <v>100</v>
      </c>
      <c r="AA46" s="52" t="s">
        <v>437</v>
      </c>
      <c r="AB46" s="52"/>
      <c r="AC46" s="52"/>
      <c r="AD46" s="53">
        <v>100</v>
      </c>
      <c r="AE46" s="53"/>
      <c r="AF46" s="53" t="s">
        <v>438</v>
      </c>
      <c r="AG46" s="53"/>
    </row>
    <row r="47" spans="1:33" ht="16.149999999999999" customHeight="1" x14ac:dyDescent="0.2">
      <c r="A47" s="278"/>
      <c r="B47" s="127" t="s">
        <v>469</v>
      </c>
      <c r="C47" s="56" t="s">
        <v>326</v>
      </c>
      <c r="D47" s="57"/>
      <c r="E47" s="96"/>
      <c r="F47" s="96"/>
      <c r="G47" s="96">
        <v>3</v>
      </c>
      <c r="H47" s="96"/>
      <c r="I47" s="96"/>
      <c r="J47" s="146">
        <f t="shared" si="4"/>
        <v>3</v>
      </c>
      <c r="K47" s="65" t="s">
        <v>424</v>
      </c>
      <c r="L47" s="126"/>
      <c r="M47" s="65" t="s">
        <v>424</v>
      </c>
      <c r="N47" s="65" t="s">
        <v>425</v>
      </c>
      <c r="O47" s="65" t="s">
        <v>424</v>
      </c>
      <c r="P47" s="65" t="s">
        <v>425</v>
      </c>
      <c r="Q47" s="65" t="s">
        <v>424</v>
      </c>
      <c r="R47" s="65" t="s">
        <v>425</v>
      </c>
      <c r="S47" s="65" t="s">
        <v>425</v>
      </c>
      <c r="T47" s="224">
        <v>60</v>
      </c>
      <c r="U47" s="237">
        <v>5</v>
      </c>
      <c r="V47" s="237">
        <v>8</v>
      </c>
      <c r="W47" s="226"/>
      <c r="X47" s="226"/>
      <c r="Y47" s="226">
        <f t="shared" si="5"/>
        <v>13</v>
      </c>
      <c r="Z47" s="52">
        <v>100</v>
      </c>
      <c r="AA47" s="52" t="s">
        <v>437</v>
      </c>
      <c r="AB47" s="52"/>
      <c r="AC47" s="52"/>
      <c r="AD47" s="53">
        <v>100</v>
      </c>
      <c r="AE47" s="53"/>
      <c r="AF47" s="53" t="s">
        <v>438</v>
      </c>
      <c r="AG47" s="53"/>
    </row>
    <row r="48" spans="1:33" ht="16.149999999999999" customHeight="1" x14ac:dyDescent="0.2">
      <c r="A48" s="278"/>
      <c r="B48" s="127" t="s">
        <v>470</v>
      </c>
      <c r="C48" s="56" t="s">
        <v>326</v>
      </c>
      <c r="D48" s="57"/>
      <c r="E48" s="96"/>
      <c r="F48" s="96"/>
      <c r="G48" s="96"/>
      <c r="H48" s="96">
        <v>9</v>
      </c>
      <c r="I48" s="96"/>
      <c r="J48" s="146">
        <f t="shared" si="4"/>
        <v>9</v>
      </c>
      <c r="K48" s="65" t="s">
        <v>424</v>
      </c>
      <c r="L48" s="126"/>
      <c r="M48" s="65" t="s">
        <v>424</v>
      </c>
      <c r="N48" s="65" t="s">
        <v>425</v>
      </c>
      <c r="O48" s="65" t="s">
        <v>424</v>
      </c>
      <c r="P48" s="65" t="s">
        <v>425</v>
      </c>
      <c r="Q48" s="65" t="s">
        <v>424</v>
      </c>
      <c r="R48" s="65" t="s">
        <v>425</v>
      </c>
      <c r="S48" s="65" t="s">
        <v>425</v>
      </c>
      <c r="T48" s="224">
        <v>60</v>
      </c>
      <c r="U48" s="237"/>
      <c r="V48" s="237">
        <v>16</v>
      </c>
      <c r="W48" s="226"/>
      <c r="X48" s="226"/>
      <c r="Y48" s="226">
        <f t="shared" si="5"/>
        <v>16</v>
      </c>
      <c r="Z48" s="52">
        <v>100</v>
      </c>
      <c r="AA48" s="52" t="s">
        <v>437</v>
      </c>
      <c r="AB48" s="52"/>
      <c r="AC48" s="52"/>
      <c r="AD48" s="53">
        <v>100</v>
      </c>
      <c r="AE48" s="53"/>
      <c r="AF48" s="53" t="s">
        <v>438</v>
      </c>
      <c r="AG48" s="53"/>
    </row>
    <row r="49" spans="1:33" ht="16.149999999999999" customHeight="1" x14ac:dyDescent="0.2">
      <c r="A49" s="278"/>
      <c r="B49" s="141" t="s">
        <v>471</v>
      </c>
      <c r="C49" s="56" t="s">
        <v>326</v>
      </c>
      <c r="D49" s="57"/>
      <c r="E49" s="96"/>
      <c r="F49" s="96"/>
      <c r="G49" s="96"/>
      <c r="H49" s="96"/>
      <c r="I49" s="96">
        <v>4</v>
      </c>
      <c r="J49" s="146">
        <f t="shared" si="4"/>
        <v>4</v>
      </c>
      <c r="K49" s="65" t="s">
        <v>424</v>
      </c>
      <c r="L49" s="126"/>
      <c r="M49" s="65" t="s">
        <v>424</v>
      </c>
      <c r="N49" s="65" t="s">
        <v>425</v>
      </c>
      <c r="O49" s="65" t="s">
        <v>424</v>
      </c>
      <c r="P49" s="65" t="s">
        <v>425</v>
      </c>
      <c r="Q49" s="65" t="s">
        <v>424</v>
      </c>
      <c r="R49" s="65" t="s">
        <v>425</v>
      </c>
      <c r="S49" s="65" t="s">
        <v>425</v>
      </c>
      <c r="T49" s="224">
        <v>60</v>
      </c>
      <c r="U49" s="237"/>
      <c r="V49" s="237">
        <v>8</v>
      </c>
      <c r="W49" s="226"/>
      <c r="X49" s="226"/>
      <c r="Y49" s="226">
        <f t="shared" si="5"/>
        <v>8</v>
      </c>
      <c r="Z49" s="52">
        <v>100</v>
      </c>
      <c r="AA49" s="52" t="s">
        <v>437</v>
      </c>
      <c r="AB49" s="52"/>
      <c r="AC49" s="52"/>
      <c r="AD49" s="53">
        <v>100</v>
      </c>
      <c r="AE49" s="53"/>
      <c r="AF49" s="53" t="s">
        <v>438</v>
      </c>
      <c r="AG49" s="53"/>
    </row>
    <row r="50" spans="1:33" ht="16.149999999999999" customHeight="1" x14ac:dyDescent="0.2">
      <c r="A50" s="278"/>
      <c r="B50" s="134" t="s">
        <v>472</v>
      </c>
      <c r="C50" s="56" t="s">
        <v>326</v>
      </c>
      <c r="D50" s="57"/>
      <c r="E50" s="96"/>
      <c r="F50" s="96"/>
      <c r="G50" s="96"/>
      <c r="H50" s="96"/>
      <c r="I50" s="96">
        <v>5</v>
      </c>
      <c r="J50" s="146">
        <f t="shared" si="4"/>
        <v>5</v>
      </c>
      <c r="K50" s="65" t="s">
        <v>424</v>
      </c>
      <c r="L50" s="126"/>
      <c r="M50" s="65" t="s">
        <v>424</v>
      </c>
      <c r="N50" s="65" t="s">
        <v>425</v>
      </c>
      <c r="O50" s="65" t="s">
        <v>424</v>
      </c>
      <c r="P50" s="65" t="s">
        <v>425</v>
      </c>
      <c r="Q50" s="65" t="s">
        <v>424</v>
      </c>
      <c r="R50" s="65" t="s">
        <v>425</v>
      </c>
      <c r="S50" s="65" t="s">
        <v>425</v>
      </c>
      <c r="T50" s="224">
        <v>60</v>
      </c>
      <c r="U50" s="237"/>
      <c r="V50" s="237">
        <v>6</v>
      </c>
      <c r="W50" s="237">
        <v>16</v>
      </c>
      <c r="X50" s="237"/>
      <c r="Y50" s="226">
        <f t="shared" si="5"/>
        <v>22</v>
      </c>
      <c r="Z50" s="52">
        <v>100</v>
      </c>
      <c r="AA50" s="52" t="s">
        <v>437</v>
      </c>
      <c r="AB50" s="52"/>
      <c r="AC50" s="52"/>
      <c r="AD50" s="53">
        <v>100</v>
      </c>
      <c r="AE50" s="53"/>
      <c r="AF50" s="53" t="s">
        <v>438</v>
      </c>
      <c r="AG50" s="53"/>
    </row>
    <row r="51" spans="1:33" ht="16.149999999999999" customHeight="1" x14ac:dyDescent="0.2">
      <c r="A51" s="278"/>
      <c r="B51" s="134" t="s">
        <v>473</v>
      </c>
      <c r="C51" s="56" t="s">
        <v>326</v>
      </c>
      <c r="D51" s="57"/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146">
        <f t="shared" si="4"/>
        <v>0</v>
      </c>
      <c r="K51" s="65" t="s">
        <v>424</v>
      </c>
      <c r="L51" s="126"/>
      <c r="M51" s="65" t="s">
        <v>424</v>
      </c>
      <c r="N51" s="65" t="s">
        <v>425</v>
      </c>
      <c r="O51" s="65" t="s">
        <v>424</v>
      </c>
      <c r="P51" s="65" t="s">
        <v>425</v>
      </c>
      <c r="Q51" s="65" t="s">
        <v>424</v>
      </c>
      <c r="R51" s="65" t="s">
        <v>425</v>
      </c>
      <c r="S51" s="65" t="s">
        <v>425</v>
      </c>
      <c r="T51" s="224">
        <v>81</v>
      </c>
      <c r="U51" s="237"/>
      <c r="V51" s="237">
        <v>10</v>
      </c>
      <c r="W51" s="237"/>
      <c r="X51" s="237"/>
      <c r="Y51" s="226">
        <f t="shared" si="5"/>
        <v>10</v>
      </c>
      <c r="Z51" s="52">
        <v>100</v>
      </c>
      <c r="AA51" s="52" t="s">
        <v>437</v>
      </c>
      <c r="AB51" s="52"/>
      <c r="AC51" s="52"/>
      <c r="AD51" s="53">
        <v>100</v>
      </c>
      <c r="AE51" s="53"/>
      <c r="AF51" s="53" t="s">
        <v>438</v>
      </c>
      <c r="AG51" s="53"/>
    </row>
    <row r="52" spans="1:33" ht="16.149999999999999" customHeight="1" x14ac:dyDescent="0.2">
      <c r="A52" s="278"/>
      <c r="B52" s="134"/>
      <c r="C52" s="48"/>
      <c r="D52" s="57"/>
      <c r="E52" s="96"/>
      <c r="F52" s="96"/>
      <c r="G52" s="96"/>
      <c r="H52" s="96"/>
      <c r="I52" s="96"/>
      <c r="J52" s="146"/>
      <c r="K52" s="65"/>
      <c r="L52" s="48"/>
      <c r="M52" s="65"/>
      <c r="N52" s="65"/>
      <c r="O52" s="65"/>
      <c r="P52" s="65"/>
      <c r="Q52" s="65"/>
      <c r="R52" s="65"/>
      <c r="S52" s="65"/>
      <c r="T52" s="224"/>
      <c r="U52" s="237"/>
      <c r="V52" s="237"/>
      <c r="W52" s="237"/>
      <c r="X52" s="237"/>
      <c r="Y52" s="226"/>
      <c r="Z52" s="52">
        <v>100</v>
      </c>
      <c r="AA52" s="52" t="s">
        <v>437</v>
      </c>
      <c r="AB52" s="52"/>
      <c r="AC52" s="52"/>
      <c r="AD52" s="53">
        <v>100</v>
      </c>
      <c r="AE52" s="53"/>
      <c r="AF52" s="53" t="s">
        <v>438</v>
      </c>
      <c r="AG52" s="53"/>
    </row>
    <row r="53" spans="1:33" ht="16.149999999999999" customHeight="1" x14ac:dyDescent="0.2">
      <c r="A53" s="278"/>
      <c r="B53" s="142" t="s">
        <v>357</v>
      </c>
      <c r="C53" s="48"/>
      <c r="D53" s="57"/>
      <c r="E53" s="96"/>
      <c r="F53" s="96"/>
      <c r="G53" s="96"/>
      <c r="H53" s="96"/>
      <c r="I53" s="96"/>
      <c r="J53" s="146"/>
      <c r="K53" s="65"/>
      <c r="L53" s="48"/>
      <c r="M53" s="65"/>
      <c r="N53" s="65"/>
      <c r="O53" s="65"/>
      <c r="P53" s="65"/>
      <c r="Q53" s="65"/>
      <c r="R53" s="65"/>
      <c r="S53" s="65"/>
      <c r="T53" s="224"/>
      <c r="U53" s="237"/>
      <c r="V53" s="237"/>
      <c r="W53" s="237"/>
      <c r="X53" s="237"/>
      <c r="Y53" s="226"/>
      <c r="Z53" s="52">
        <v>100</v>
      </c>
      <c r="AA53" s="52" t="s">
        <v>437</v>
      </c>
      <c r="AB53" s="52"/>
      <c r="AC53" s="52"/>
      <c r="AD53" s="53">
        <v>100</v>
      </c>
      <c r="AE53" s="53"/>
      <c r="AF53" s="53" t="s">
        <v>438</v>
      </c>
      <c r="AG53" s="53"/>
    </row>
    <row r="54" spans="1:33" ht="16.149999999999999" customHeight="1" x14ac:dyDescent="0.2">
      <c r="A54" s="278"/>
      <c r="B54" s="133" t="s">
        <v>546</v>
      </c>
      <c r="C54" s="56" t="s">
        <v>359</v>
      </c>
      <c r="D54" s="57"/>
      <c r="E54" s="96">
        <v>5</v>
      </c>
      <c r="F54" s="96"/>
      <c r="G54" s="96"/>
      <c r="H54" s="96"/>
      <c r="I54" s="96"/>
      <c r="J54" s="146">
        <f t="shared" ref="J54:J61" si="6">SUM(E54:I54)</f>
        <v>5</v>
      </c>
      <c r="K54" s="65" t="s">
        <v>425</v>
      </c>
      <c r="L54" s="48"/>
      <c r="M54" s="65"/>
      <c r="N54" s="65"/>
      <c r="O54" s="65"/>
      <c r="P54" s="65"/>
      <c r="Q54" s="65"/>
      <c r="R54" s="65"/>
      <c r="S54" s="65"/>
      <c r="T54" s="224">
        <v>60</v>
      </c>
      <c r="U54" s="237"/>
      <c r="V54" s="225">
        <v>12</v>
      </c>
      <c r="W54" s="237"/>
      <c r="X54" s="225"/>
      <c r="Y54" s="226">
        <f t="shared" ref="Y54:Y62" si="7">SUM(U54:X54)</f>
        <v>12</v>
      </c>
      <c r="Z54" s="52"/>
      <c r="AA54" s="52"/>
      <c r="AB54" s="52"/>
      <c r="AC54" s="52"/>
      <c r="AD54" s="53"/>
      <c r="AE54" s="53"/>
      <c r="AF54" s="53"/>
      <c r="AG54" s="53"/>
    </row>
    <row r="55" spans="1:33" ht="16.149999999999999" customHeight="1" x14ac:dyDescent="0.2">
      <c r="A55" s="278"/>
      <c r="B55" s="133" t="s">
        <v>547</v>
      </c>
      <c r="C55" s="56" t="s">
        <v>359</v>
      </c>
      <c r="D55" s="57"/>
      <c r="E55" s="96"/>
      <c r="F55" s="96">
        <v>5</v>
      </c>
      <c r="G55" s="96"/>
      <c r="H55" s="96"/>
      <c r="I55" s="96"/>
      <c r="J55" s="146">
        <f t="shared" si="6"/>
        <v>5</v>
      </c>
      <c r="K55" s="65" t="s">
        <v>425</v>
      </c>
      <c r="L55" s="48"/>
      <c r="M55" s="65"/>
      <c r="N55" s="65"/>
      <c r="O55" s="65"/>
      <c r="P55" s="65"/>
      <c r="Q55" s="65"/>
      <c r="R55" s="65"/>
      <c r="S55" s="65"/>
      <c r="T55" s="224">
        <v>60</v>
      </c>
      <c r="U55" s="237"/>
      <c r="V55" s="237">
        <v>10</v>
      </c>
      <c r="W55" s="237"/>
      <c r="X55" s="225">
        <v>2</v>
      </c>
      <c r="Y55" s="226">
        <f t="shared" si="7"/>
        <v>12</v>
      </c>
      <c r="Z55" s="52"/>
      <c r="AA55" s="52"/>
      <c r="AB55" s="52"/>
      <c r="AC55" s="52"/>
      <c r="AD55" s="53"/>
      <c r="AE55" s="53"/>
      <c r="AF55" s="53"/>
      <c r="AG55" s="53"/>
    </row>
    <row r="56" spans="1:33" ht="16.149999999999999" customHeight="1" x14ac:dyDescent="0.2">
      <c r="A56" s="278"/>
      <c r="B56" s="133" t="s">
        <v>548</v>
      </c>
      <c r="C56" s="56" t="s">
        <v>359</v>
      </c>
      <c r="D56" s="57"/>
      <c r="E56" s="96"/>
      <c r="F56" s="96"/>
      <c r="G56" s="96">
        <v>3</v>
      </c>
      <c r="H56" s="96"/>
      <c r="I56" s="96"/>
      <c r="J56" s="146">
        <f t="shared" si="6"/>
        <v>3</v>
      </c>
      <c r="K56" s="65" t="s">
        <v>425</v>
      </c>
      <c r="L56" s="48"/>
      <c r="M56" s="65"/>
      <c r="N56" s="65"/>
      <c r="O56" s="65"/>
      <c r="P56" s="65"/>
      <c r="Q56" s="65"/>
      <c r="R56" s="65"/>
      <c r="S56" s="65"/>
      <c r="T56" s="224">
        <v>60</v>
      </c>
      <c r="U56" s="237">
        <v>1</v>
      </c>
      <c r="V56" s="225">
        <v>13</v>
      </c>
      <c r="W56" s="237"/>
      <c r="X56" s="225"/>
      <c r="Y56" s="226">
        <f t="shared" si="7"/>
        <v>14</v>
      </c>
      <c r="Z56" s="52">
        <v>100</v>
      </c>
      <c r="AA56" s="52" t="s">
        <v>437</v>
      </c>
      <c r="AB56" s="52"/>
      <c r="AC56" s="52"/>
      <c r="AD56" s="53">
        <v>100</v>
      </c>
      <c r="AE56" s="53"/>
      <c r="AF56" s="53" t="s">
        <v>438</v>
      </c>
      <c r="AG56" s="53"/>
    </row>
    <row r="57" spans="1:33" ht="29.25" customHeight="1" x14ac:dyDescent="0.2">
      <c r="A57" s="278"/>
      <c r="B57" s="133" t="s">
        <v>549</v>
      </c>
      <c r="C57" s="56" t="s">
        <v>359</v>
      </c>
      <c r="D57" s="57"/>
      <c r="E57" s="96"/>
      <c r="F57" s="96"/>
      <c r="G57" s="96">
        <v>2</v>
      </c>
      <c r="H57" s="96"/>
      <c r="I57" s="96"/>
      <c r="J57" s="146">
        <f t="shared" si="6"/>
        <v>2</v>
      </c>
      <c r="K57" s="65" t="s">
        <v>425</v>
      </c>
      <c r="L57" s="48"/>
      <c r="M57" s="65"/>
      <c r="N57" s="65"/>
      <c r="O57" s="65"/>
      <c r="P57" s="65"/>
      <c r="Q57" s="65"/>
      <c r="R57" s="65"/>
      <c r="S57" s="65"/>
      <c r="T57" s="224">
        <v>60</v>
      </c>
      <c r="U57" s="225"/>
      <c r="V57" s="237"/>
      <c r="W57" s="237">
        <v>8</v>
      </c>
      <c r="X57" s="237"/>
      <c r="Y57" s="226">
        <f t="shared" si="7"/>
        <v>8</v>
      </c>
      <c r="Z57" s="52">
        <v>100</v>
      </c>
      <c r="AA57" s="52" t="s">
        <v>437</v>
      </c>
      <c r="AB57" s="52"/>
      <c r="AC57" s="52"/>
      <c r="AD57" s="53">
        <v>100</v>
      </c>
      <c r="AE57" s="53"/>
      <c r="AF57" s="53" t="s">
        <v>438</v>
      </c>
      <c r="AG57" s="53"/>
    </row>
    <row r="58" spans="1:33" ht="16.149999999999999" customHeight="1" x14ac:dyDescent="0.2">
      <c r="A58" s="278"/>
      <c r="B58" s="133" t="s">
        <v>550</v>
      </c>
      <c r="C58" s="56" t="s">
        <v>359</v>
      </c>
      <c r="D58" s="57"/>
      <c r="E58" s="96"/>
      <c r="F58" s="96"/>
      <c r="G58" s="96"/>
      <c r="H58" s="96">
        <v>5</v>
      </c>
      <c r="I58" s="96"/>
      <c r="J58" s="146">
        <f t="shared" si="6"/>
        <v>5</v>
      </c>
      <c r="K58" s="65" t="s">
        <v>425</v>
      </c>
      <c r="L58" s="48"/>
      <c r="M58" s="65"/>
      <c r="N58" s="65"/>
      <c r="O58" s="65"/>
      <c r="P58" s="65"/>
      <c r="Q58" s="65"/>
      <c r="R58" s="65"/>
      <c r="S58" s="65"/>
      <c r="T58" s="224">
        <v>60</v>
      </c>
      <c r="U58" s="226"/>
      <c r="V58" s="225">
        <v>6</v>
      </c>
      <c r="W58" s="237"/>
      <c r="X58" s="225">
        <v>5</v>
      </c>
      <c r="Y58" s="226">
        <f t="shared" si="7"/>
        <v>11</v>
      </c>
      <c r="Z58" s="52">
        <v>100</v>
      </c>
      <c r="AA58" s="52" t="s">
        <v>437</v>
      </c>
      <c r="AB58" s="52"/>
      <c r="AC58" s="52"/>
      <c r="AD58" s="53">
        <v>100</v>
      </c>
      <c r="AE58" s="53"/>
      <c r="AF58" s="53" t="s">
        <v>438</v>
      </c>
      <c r="AG58" s="53"/>
    </row>
    <row r="59" spans="1:33" ht="16.149999999999999" customHeight="1" x14ac:dyDescent="0.2">
      <c r="A59" s="278"/>
      <c r="B59" s="133" t="s">
        <v>551</v>
      </c>
      <c r="C59" s="56" t="s">
        <v>359</v>
      </c>
      <c r="D59" s="57"/>
      <c r="E59" s="96"/>
      <c r="F59" s="96"/>
      <c r="G59" s="96"/>
      <c r="H59" s="96"/>
      <c r="I59" s="96">
        <v>5</v>
      </c>
      <c r="J59" s="146">
        <f t="shared" si="6"/>
        <v>5</v>
      </c>
      <c r="K59" s="65" t="s">
        <v>425</v>
      </c>
      <c r="L59" s="48"/>
      <c r="M59" s="65"/>
      <c r="N59" s="65"/>
      <c r="O59" s="65"/>
      <c r="P59" s="65"/>
      <c r="Q59" s="65"/>
      <c r="R59" s="65"/>
      <c r="S59" s="65"/>
      <c r="T59" s="261">
        <v>60</v>
      </c>
      <c r="U59" s="230"/>
      <c r="V59" s="225">
        <v>6</v>
      </c>
      <c r="W59" s="237"/>
      <c r="X59" s="237">
        <v>5</v>
      </c>
      <c r="Y59" s="226">
        <f t="shared" si="7"/>
        <v>11</v>
      </c>
      <c r="Z59" s="52">
        <v>100</v>
      </c>
      <c r="AA59" s="52" t="s">
        <v>437</v>
      </c>
      <c r="AB59" s="52"/>
      <c r="AC59" s="52"/>
      <c r="AD59" s="53">
        <v>100</v>
      </c>
      <c r="AE59" s="53"/>
      <c r="AF59" s="53" t="s">
        <v>438</v>
      </c>
      <c r="AG59" s="53"/>
    </row>
    <row r="60" spans="1:33" ht="16.149999999999999" customHeight="1" x14ac:dyDescent="0.2">
      <c r="A60" s="278"/>
      <c r="B60" s="143" t="s">
        <v>480</v>
      </c>
      <c r="C60" s="56" t="s">
        <v>359</v>
      </c>
      <c r="D60" s="57"/>
      <c r="E60" s="65">
        <v>2</v>
      </c>
      <c r="F60" s="65">
        <v>2</v>
      </c>
      <c r="G60" s="65">
        <v>2</v>
      </c>
      <c r="H60" s="65">
        <v>2</v>
      </c>
      <c r="I60" s="65">
        <v>2</v>
      </c>
      <c r="J60" s="146">
        <f t="shared" si="6"/>
        <v>10</v>
      </c>
      <c r="K60" s="65"/>
      <c r="L60" s="48"/>
      <c r="M60" s="65"/>
      <c r="N60" s="65"/>
      <c r="O60" s="65"/>
      <c r="P60" s="65"/>
      <c r="Q60" s="65"/>
      <c r="R60" s="65"/>
      <c r="S60" s="65"/>
      <c r="T60" s="261">
        <v>80</v>
      </c>
      <c r="U60" s="226"/>
      <c r="V60" s="237"/>
      <c r="W60" s="237"/>
      <c r="X60" s="226"/>
      <c r="Y60" s="226">
        <f t="shared" si="7"/>
        <v>0</v>
      </c>
      <c r="Z60" s="52">
        <v>100</v>
      </c>
      <c r="AA60" s="52" t="s">
        <v>437</v>
      </c>
      <c r="AB60" s="52"/>
      <c r="AC60" s="52"/>
      <c r="AD60" s="53">
        <v>100</v>
      </c>
      <c r="AE60" s="53"/>
      <c r="AF60" s="53" t="s">
        <v>438</v>
      </c>
      <c r="AG60" s="53"/>
    </row>
    <row r="61" spans="1:33" ht="16.149999999999999" customHeight="1" x14ac:dyDescent="0.2">
      <c r="A61" s="278"/>
      <c r="B61" s="143" t="s">
        <v>481</v>
      </c>
      <c r="C61" s="144" t="s">
        <v>367</v>
      </c>
      <c r="D61" s="57"/>
      <c r="E61" s="65">
        <v>1</v>
      </c>
      <c r="F61" s="65">
        <v>1</v>
      </c>
      <c r="G61" s="65">
        <v>1</v>
      </c>
      <c r="H61" s="65">
        <v>1</v>
      </c>
      <c r="I61" s="65">
        <v>1</v>
      </c>
      <c r="J61" s="146">
        <f t="shared" si="6"/>
        <v>5</v>
      </c>
      <c r="K61" s="65" t="s">
        <v>424</v>
      </c>
      <c r="L61" s="126"/>
      <c r="M61" s="65" t="s">
        <v>424</v>
      </c>
      <c r="N61" s="65" t="s">
        <v>425</v>
      </c>
      <c r="O61" s="65" t="s">
        <v>424</v>
      </c>
      <c r="P61" s="65" t="s">
        <v>425</v>
      </c>
      <c r="Q61" s="65" t="s">
        <v>424</v>
      </c>
      <c r="R61" s="65" t="s">
        <v>425</v>
      </c>
      <c r="S61" s="65" t="s">
        <v>425</v>
      </c>
      <c r="T61" s="66">
        <v>81</v>
      </c>
      <c r="U61" s="51"/>
      <c r="V61" s="97">
        <v>10</v>
      </c>
      <c r="W61" s="97"/>
      <c r="X61" s="51"/>
      <c r="Y61" s="51">
        <f t="shared" si="7"/>
        <v>10</v>
      </c>
      <c r="Z61" s="52">
        <v>100</v>
      </c>
      <c r="AA61" s="52" t="s">
        <v>437</v>
      </c>
      <c r="AB61" s="52"/>
      <c r="AC61" s="52"/>
      <c r="AD61" s="53">
        <v>100</v>
      </c>
      <c r="AE61" s="53"/>
      <c r="AF61" s="53" t="s">
        <v>438</v>
      </c>
      <c r="AG61" s="53"/>
    </row>
    <row r="62" spans="1:33" s="38" customFormat="1" ht="16.149999999999999" customHeight="1" x14ac:dyDescent="0.25">
      <c r="A62" s="278"/>
      <c r="B62" s="158"/>
      <c r="C62" s="48"/>
      <c r="D62" s="57"/>
      <c r="E62" s="65"/>
      <c r="F62" s="96"/>
      <c r="G62" s="96"/>
      <c r="H62" s="96"/>
      <c r="I62" s="96"/>
      <c r="J62" s="96"/>
      <c r="K62" s="65"/>
      <c r="L62" s="126"/>
      <c r="M62" s="65"/>
      <c r="N62" s="65"/>
      <c r="O62" s="65"/>
      <c r="P62" s="65"/>
      <c r="Q62" s="65"/>
      <c r="R62" s="65"/>
      <c r="S62" s="65"/>
      <c r="T62" s="29" t="s">
        <v>368</v>
      </c>
      <c r="U62" s="79">
        <f>SUM(U39:U61)</f>
        <v>30</v>
      </c>
      <c r="V62" s="79">
        <f>SUM(V39:V61)</f>
        <v>203</v>
      </c>
      <c r="W62" s="79">
        <f>SUM(W39:W61)</f>
        <v>40</v>
      </c>
      <c r="X62" s="79">
        <f>SUM(X39:X61)</f>
        <v>12</v>
      </c>
      <c r="Y62" s="83">
        <f t="shared" si="7"/>
        <v>285</v>
      </c>
      <c r="Z62" s="52">
        <v>100</v>
      </c>
      <c r="AA62" s="52" t="s">
        <v>437</v>
      </c>
      <c r="AB62" s="52"/>
      <c r="AC62" s="52"/>
      <c r="AD62" s="53">
        <v>100</v>
      </c>
      <c r="AE62" s="53"/>
      <c r="AF62" s="53" t="s">
        <v>438</v>
      </c>
      <c r="AG62" s="53"/>
    </row>
    <row r="63" spans="1:33" s="38" customFormat="1" ht="16.149999999999999" customHeight="1" x14ac:dyDescent="0.25">
      <c r="A63" s="278"/>
      <c r="B63" s="77"/>
      <c r="C63" s="48"/>
      <c r="D63" s="57"/>
      <c r="E63" s="96"/>
      <c r="F63" s="96"/>
      <c r="G63" s="96"/>
      <c r="H63" s="96"/>
      <c r="I63" s="96"/>
      <c r="J63" s="96"/>
      <c r="K63" s="96"/>
      <c r="L63" s="48"/>
      <c r="M63" s="96"/>
      <c r="N63" s="96"/>
      <c r="O63" s="96"/>
      <c r="P63" s="96"/>
      <c r="Q63" s="96"/>
      <c r="R63" s="96"/>
      <c r="S63" s="96"/>
      <c r="T63" s="29"/>
      <c r="U63" s="110"/>
      <c r="V63" s="110"/>
      <c r="W63" s="110"/>
      <c r="X63" s="110"/>
      <c r="Y63" s="83"/>
      <c r="Z63" s="52">
        <v>100</v>
      </c>
      <c r="AA63" s="52" t="s">
        <v>437</v>
      </c>
      <c r="AB63" s="52"/>
      <c r="AC63" s="52"/>
      <c r="AD63" s="53">
        <v>100</v>
      </c>
      <c r="AE63" s="53"/>
      <c r="AF63" s="53"/>
      <c r="AG63" s="53"/>
    </row>
    <row r="64" spans="1:33" s="38" customFormat="1" ht="33" customHeight="1" x14ac:dyDescent="0.2">
      <c r="A64" s="278"/>
      <c r="B64" s="77"/>
      <c r="C64" s="48"/>
      <c r="D64" s="48"/>
      <c r="E64" s="77"/>
      <c r="F64" s="77"/>
      <c r="G64" s="77"/>
      <c r="H64" s="77"/>
      <c r="I64" s="77"/>
      <c r="J64" s="77"/>
      <c r="K64" s="77"/>
      <c r="L64" s="48"/>
      <c r="M64" s="77"/>
      <c r="N64" s="77"/>
      <c r="O64" s="77"/>
      <c r="P64" s="77"/>
      <c r="Q64" s="77"/>
      <c r="R64" s="77"/>
      <c r="S64" s="77"/>
      <c r="T64" s="30" t="s">
        <v>403</v>
      </c>
      <c r="U64" s="112">
        <f>U33+U62</f>
        <v>64</v>
      </c>
      <c r="V64" s="112">
        <f>V33+V62</f>
        <v>490</v>
      </c>
      <c r="W64" s="112">
        <f>W33+W62</f>
        <v>72</v>
      </c>
      <c r="X64" s="112">
        <f>X33+X62</f>
        <v>22</v>
      </c>
      <c r="Y64" s="83">
        <f>SUM(U64:X64)</f>
        <v>648</v>
      </c>
      <c r="Z64" s="52"/>
      <c r="AA64" s="52"/>
      <c r="AB64" s="52"/>
      <c r="AC64" s="52"/>
      <c r="AD64" s="53"/>
      <c r="AE64" s="53"/>
      <c r="AF64" s="53"/>
      <c r="AG64" s="53"/>
    </row>
    <row r="65" spans="1:33" s="38" customFormat="1" ht="26.25" customHeight="1" x14ac:dyDescent="0.2">
      <c r="A65" s="113"/>
      <c r="B65" s="114" t="s">
        <v>404</v>
      </c>
      <c r="C65" s="115" t="s">
        <v>405</v>
      </c>
      <c r="D65" s="57"/>
      <c r="E65" s="116"/>
      <c r="F65" s="116"/>
      <c r="G65" s="116"/>
      <c r="H65" s="116"/>
      <c r="I65" s="116"/>
      <c r="J65" s="116"/>
      <c r="K65" s="82"/>
      <c r="L65" s="145"/>
      <c r="M65" s="82"/>
      <c r="N65" s="82"/>
      <c r="O65" s="82"/>
      <c r="P65" s="82"/>
      <c r="Q65" s="82"/>
      <c r="R65" s="82"/>
      <c r="S65" s="82"/>
      <c r="T65" s="30"/>
      <c r="U65" s="117"/>
      <c r="V65" s="117"/>
      <c r="W65" s="117"/>
      <c r="X65" s="117"/>
      <c r="Y65" s="83"/>
      <c r="Z65" s="52"/>
      <c r="AA65" s="52"/>
      <c r="AB65" s="52"/>
      <c r="AC65" s="52"/>
      <c r="AD65" s="53"/>
      <c r="AE65" s="53"/>
      <c r="AF65" s="53"/>
      <c r="AG65" s="53"/>
    </row>
    <row r="66" spans="1:33" s="38" customFormat="1" ht="15.75" customHeight="1" x14ac:dyDescent="0.2">
      <c r="A66" s="113"/>
      <c r="B66" s="114" t="s">
        <v>482</v>
      </c>
      <c r="C66" s="115" t="s">
        <v>0</v>
      </c>
      <c r="D66" s="118">
        <v>6</v>
      </c>
      <c r="E66" s="116"/>
      <c r="F66" s="116"/>
      <c r="G66" s="116"/>
      <c r="H66" s="116"/>
      <c r="I66" s="116"/>
      <c r="J66" s="116"/>
      <c r="K66" s="82"/>
      <c r="L66" s="145"/>
      <c r="M66" s="82"/>
      <c r="N66" s="82"/>
      <c r="O66" s="82"/>
      <c r="P66" s="82"/>
      <c r="Q66" s="82"/>
      <c r="R66" s="82"/>
      <c r="S66" s="82"/>
      <c r="T66" s="30"/>
      <c r="U66" s="117"/>
      <c r="V66" s="117"/>
      <c r="W66" s="117"/>
      <c r="X66" s="117"/>
      <c r="Y66" s="83"/>
      <c r="Z66" s="52"/>
      <c r="AA66" s="52"/>
      <c r="AB66" s="52"/>
      <c r="AC66" s="52"/>
      <c r="AD66" s="53"/>
      <c r="AE66" s="53"/>
      <c r="AF66" s="53"/>
      <c r="AG66" s="53"/>
    </row>
    <row r="67" spans="1:33" s="38" customFormat="1" ht="15.75" customHeight="1" x14ac:dyDescent="0.2">
      <c r="A67" s="113"/>
      <c r="B67" s="114" t="s">
        <v>483</v>
      </c>
      <c r="C67" s="115" t="s">
        <v>0</v>
      </c>
      <c r="D67" s="118">
        <v>6</v>
      </c>
      <c r="E67" s="116"/>
      <c r="F67" s="116"/>
      <c r="G67" s="116"/>
      <c r="H67" s="116"/>
      <c r="I67" s="116"/>
      <c r="J67" s="116"/>
      <c r="K67" s="82"/>
      <c r="L67" s="145"/>
      <c r="M67" s="82"/>
      <c r="N67" s="82"/>
      <c r="O67" s="82"/>
      <c r="P67" s="82"/>
      <c r="Q67" s="82"/>
      <c r="R67" s="82"/>
      <c r="S67" s="82"/>
      <c r="T67" s="30"/>
      <c r="U67" s="117"/>
      <c r="V67" s="117"/>
      <c r="W67" s="117"/>
      <c r="X67" s="117"/>
      <c r="Y67" s="83"/>
      <c r="Z67" s="52"/>
      <c r="AA67" s="52"/>
      <c r="AB67" s="52"/>
      <c r="AC67" s="52"/>
      <c r="AD67" s="53"/>
      <c r="AE67" s="53"/>
      <c r="AF67" s="53"/>
      <c r="AG67" s="53"/>
    </row>
    <row r="68" spans="1:33" s="38" customFormat="1" ht="24" customHeight="1" x14ac:dyDescent="0.2">
      <c r="A68" s="113"/>
      <c r="B68" s="114" t="s">
        <v>408</v>
      </c>
      <c r="C68" s="115" t="s">
        <v>405</v>
      </c>
      <c r="D68" s="57"/>
      <c r="E68" s="116"/>
      <c r="F68" s="116"/>
      <c r="G68" s="116"/>
      <c r="H68" s="116"/>
      <c r="I68" s="116"/>
      <c r="J68" s="116"/>
      <c r="K68" s="82"/>
      <c r="L68" s="145"/>
      <c r="M68" s="82"/>
      <c r="N68" s="82"/>
      <c r="O68" s="82"/>
      <c r="P68" s="82"/>
      <c r="Q68" s="82"/>
      <c r="R68" s="82"/>
      <c r="S68" s="82"/>
      <c r="T68" s="30"/>
      <c r="U68" s="117"/>
      <c r="V68" s="117"/>
      <c r="W68" s="117"/>
      <c r="X68" s="117"/>
      <c r="Y68" s="83"/>
      <c r="Z68" s="52"/>
      <c r="AA68" s="52"/>
      <c r="AB68" s="52"/>
      <c r="AC68" s="52"/>
      <c r="AD68" s="53"/>
      <c r="AE68" s="53"/>
      <c r="AF68" s="53"/>
      <c r="AG68" s="53"/>
    </row>
    <row r="69" spans="1:33" s="38" customFormat="1" ht="15.75" customHeight="1" x14ac:dyDescent="0.2">
      <c r="A69" s="113"/>
      <c r="B69" s="114" t="s">
        <v>484</v>
      </c>
      <c r="C69" s="115" t="s">
        <v>0</v>
      </c>
      <c r="D69" s="118">
        <v>6</v>
      </c>
      <c r="E69" s="116"/>
      <c r="F69" s="116"/>
      <c r="G69" s="116"/>
      <c r="H69" s="116"/>
      <c r="I69" s="116"/>
      <c r="J69" s="116"/>
      <c r="K69" s="82"/>
      <c r="L69" s="145"/>
      <c r="M69" s="82"/>
      <c r="N69" s="82"/>
      <c r="O69" s="82"/>
      <c r="P69" s="82"/>
      <c r="Q69" s="82"/>
      <c r="R69" s="82"/>
      <c r="S69" s="82"/>
      <c r="T69" s="30"/>
      <c r="U69" s="117"/>
      <c r="V69" s="117"/>
      <c r="W69" s="117"/>
      <c r="X69" s="117"/>
      <c r="Y69" s="83"/>
      <c r="Z69" s="52"/>
      <c r="AA69" s="52"/>
      <c r="AB69" s="52"/>
      <c r="AC69" s="52"/>
      <c r="AD69" s="53"/>
      <c r="AE69" s="53"/>
      <c r="AF69" s="53"/>
      <c r="AG69" s="53"/>
    </row>
    <row r="70" spans="1:33" s="38" customFormat="1" ht="15.75" customHeight="1" x14ac:dyDescent="0.2">
      <c r="A70" s="113"/>
      <c r="B70" s="114" t="s">
        <v>485</v>
      </c>
      <c r="C70" s="115" t="s">
        <v>0</v>
      </c>
      <c r="D70" s="118">
        <v>6</v>
      </c>
      <c r="E70" s="116"/>
      <c r="F70" s="116"/>
      <c r="G70" s="116"/>
      <c r="H70" s="116"/>
      <c r="I70" s="116"/>
      <c r="J70" s="116"/>
      <c r="K70" s="82"/>
      <c r="L70" s="145"/>
      <c r="M70" s="82"/>
      <c r="N70" s="82"/>
      <c r="O70" s="82"/>
      <c r="P70" s="82"/>
      <c r="Q70" s="82"/>
      <c r="R70" s="82"/>
      <c r="S70" s="82"/>
      <c r="T70" s="30"/>
      <c r="U70" s="117"/>
      <c r="V70" s="117"/>
      <c r="W70" s="117"/>
      <c r="X70" s="117"/>
      <c r="Y70" s="83"/>
      <c r="Z70" s="52"/>
      <c r="AA70" s="52"/>
      <c r="AB70" s="52"/>
      <c r="AC70" s="52"/>
      <c r="AD70" s="53"/>
      <c r="AE70" s="53"/>
      <c r="AF70" s="53"/>
      <c r="AG70" s="53"/>
    </row>
    <row r="71" spans="1:33" s="38" customFormat="1" ht="24.75" customHeight="1" x14ac:dyDescent="0.2">
      <c r="A71" s="113"/>
      <c r="B71" s="114" t="s">
        <v>411</v>
      </c>
      <c r="C71" s="115" t="s">
        <v>405</v>
      </c>
      <c r="D71" s="57"/>
      <c r="E71" s="116"/>
      <c r="F71" s="116"/>
      <c r="G71" s="116"/>
      <c r="H71" s="116"/>
      <c r="I71" s="116"/>
      <c r="J71" s="116"/>
      <c r="K71" s="82"/>
      <c r="L71" s="145"/>
      <c r="M71" s="82"/>
      <c r="N71" s="82"/>
      <c r="O71" s="82"/>
      <c r="P71" s="82"/>
      <c r="Q71" s="82"/>
      <c r="R71" s="82"/>
      <c r="S71" s="82"/>
      <c r="T71" s="30"/>
      <c r="U71" s="117"/>
      <c r="V71" s="117"/>
      <c r="W71" s="117"/>
      <c r="X71" s="117"/>
      <c r="Y71" s="83"/>
      <c r="Z71" s="52"/>
      <c r="AA71" s="52"/>
      <c r="AB71" s="52"/>
      <c r="AC71" s="52"/>
      <c r="AD71" s="53"/>
      <c r="AE71" s="53"/>
      <c r="AF71" s="53"/>
      <c r="AG71" s="53"/>
    </row>
    <row r="72" spans="1:33" s="38" customFormat="1" ht="15.75" customHeight="1" x14ac:dyDescent="0.2">
      <c r="A72" s="113"/>
      <c r="B72" s="114" t="s">
        <v>486</v>
      </c>
      <c r="C72" s="115" t="s">
        <v>0</v>
      </c>
      <c r="D72" s="118">
        <v>6</v>
      </c>
      <c r="E72" s="116"/>
      <c r="F72" s="116"/>
      <c r="G72" s="116"/>
      <c r="H72" s="116"/>
      <c r="I72" s="116"/>
      <c r="J72" s="116"/>
      <c r="K72" s="82"/>
      <c r="L72" s="145"/>
      <c r="M72" s="82"/>
      <c r="N72" s="82"/>
      <c r="O72" s="82"/>
      <c r="P72" s="82"/>
      <c r="Q72" s="82"/>
      <c r="R72" s="82"/>
      <c r="S72" s="82"/>
      <c r="T72" s="30"/>
      <c r="U72" s="117"/>
      <c r="V72" s="117"/>
      <c r="W72" s="117"/>
      <c r="X72" s="117"/>
      <c r="Y72" s="83"/>
      <c r="Z72" s="52"/>
      <c r="AA72" s="52"/>
      <c r="AB72" s="52"/>
      <c r="AC72" s="52"/>
      <c r="AD72" s="53"/>
      <c r="AE72" s="53"/>
      <c r="AF72" s="53"/>
      <c r="AG72" s="53"/>
    </row>
    <row r="73" spans="1:33" s="38" customFormat="1" ht="15.75" customHeight="1" x14ac:dyDescent="0.2">
      <c r="A73" s="113"/>
      <c r="B73" s="114" t="s">
        <v>487</v>
      </c>
      <c r="C73" s="115" t="s">
        <v>0</v>
      </c>
      <c r="D73" s="118">
        <v>6</v>
      </c>
      <c r="E73" s="116"/>
      <c r="F73" s="116"/>
      <c r="G73" s="116"/>
      <c r="H73" s="116"/>
      <c r="I73" s="116"/>
      <c r="J73" s="116"/>
      <c r="K73" s="82"/>
      <c r="L73" s="145"/>
      <c r="M73" s="82"/>
      <c r="N73" s="82"/>
      <c r="O73" s="82"/>
      <c r="P73" s="82"/>
      <c r="Q73" s="82"/>
      <c r="R73" s="82"/>
      <c r="S73" s="82"/>
      <c r="T73" s="30"/>
      <c r="U73" s="117"/>
      <c r="V73" s="117"/>
      <c r="W73" s="117"/>
      <c r="X73" s="117"/>
      <c r="Y73" s="83"/>
      <c r="Z73" s="52"/>
      <c r="AA73" s="52"/>
      <c r="AB73" s="52"/>
      <c r="AC73" s="52"/>
      <c r="AD73" s="53"/>
      <c r="AE73" s="53"/>
      <c r="AF73" s="53"/>
      <c r="AG73" s="53"/>
    </row>
    <row r="74" spans="1:33" s="38" customFormat="1" ht="15.75" customHeight="1" x14ac:dyDescent="0.2">
      <c r="A74" s="113"/>
      <c r="B74" s="114" t="s">
        <v>414</v>
      </c>
      <c r="C74" s="115" t="s">
        <v>405</v>
      </c>
      <c r="D74" s="57"/>
      <c r="E74" s="116"/>
      <c r="F74" s="116"/>
      <c r="G74" s="116"/>
      <c r="H74" s="116"/>
      <c r="I74" s="116"/>
      <c r="J74" s="116"/>
      <c r="K74" s="82"/>
      <c r="L74" s="145"/>
      <c r="M74" s="82"/>
      <c r="N74" s="82"/>
      <c r="O74" s="82"/>
      <c r="P74" s="82"/>
      <c r="Q74" s="82"/>
      <c r="R74" s="82"/>
      <c r="S74" s="82"/>
      <c r="T74" s="30"/>
      <c r="U74" s="117"/>
      <c r="V74" s="117"/>
      <c r="W74" s="117"/>
      <c r="X74" s="117"/>
      <c r="Y74" s="83"/>
      <c r="Z74" s="52"/>
      <c r="AA74" s="52"/>
      <c r="AB74" s="52"/>
      <c r="AC74" s="52"/>
      <c r="AD74" s="53"/>
      <c r="AE74" s="53"/>
      <c r="AF74" s="53"/>
      <c r="AG74" s="53"/>
    </row>
    <row r="75" spans="1:33" s="38" customFormat="1" ht="15.75" customHeight="1" x14ac:dyDescent="0.2">
      <c r="A75" s="113"/>
      <c r="B75" s="114" t="s">
        <v>488</v>
      </c>
      <c r="C75" s="115" t="s">
        <v>0</v>
      </c>
      <c r="D75" s="118">
        <v>6</v>
      </c>
      <c r="E75" s="116"/>
      <c r="F75" s="116"/>
      <c r="G75" s="116"/>
      <c r="H75" s="116"/>
      <c r="I75" s="116"/>
      <c r="J75" s="116"/>
      <c r="K75" s="82"/>
      <c r="L75" s="145"/>
      <c r="M75" s="82"/>
      <c r="N75" s="82"/>
      <c r="O75" s="82"/>
      <c r="P75" s="82"/>
      <c r="Q75" s="82"/>
      <c r="R75" s="82"/>
      <c r="S75" s="82"/>
      <c r="T75" s="30"/>
      <c r="U75" s="117"/>
      <c r="V75" s="117"/>
      <c r="W75" s="117"/>
      <c r="X75" s="117"/>
      <c r="Y75" s="83"/>
      <c r="Z75" s="52"/>
      <c r="AA75" s="52"/>
      <c r="AB75" s="52"/>
      <c r="AC75" s="52"/>
      <c r="AD75" s="53"/>
      <c r="AE75" s="53"/>
      <c r="AF75" s="53"/>
      <c r="AG75" s="53"/>
    </row>
    <row r="76" spans="1:33" s="38" customFormat="1" ht="15.75" customHeight="1" x14ac:dyDescent="0.2">
      <c r="A76" s="113"/>
      <c r="B76" s="114" t="s">
        <v>489</v>
      </c>
      <c r="C76" s="115" t="s">
        <v>0</v>
      </c>
      <c r="D76" s="118">
        <v>6</v>
      </c>
      <c r="E76" s="116"/>
      <c r="F76" s="116"/>
      <c r="G76" s="116"/>
      <c r="H76" s="116"/>
      <c r="I76" s="116"/>
      <c r="J76" s="116"/>
      <c r="K76" s="82"/>
      <c r="L76" s="145"/>
      <c r="M76" s="82"/>
      <c r="N76" s="82"/>
      <c r="O76" s="82"/>
      <c r="P76" s="82"/>
      <c r="Q76" s="82"/>
      <c r="R76" s="82"/>
      <c r="S76" s="82"/>
      <c r="T76" s="30"/>
      <c r="U76" s="117"/>
      <c r="V76" s="117"/>
      <c r="W76" s="117"/>
      <c r="X76" s="117"/>
      <c r="Y76" s="83"/>
      <c r="Z76" s="52"/>
      <c r="AA76" s="52"/>
      <c r="AB76" s="52"/>
      <c r="AC76" s="52"/>
      <c r="AD76" s="53"/>
      <c r="AE76" s="53"/>
      <c r="AF76" s="53"/>
      <c r="AG76" s="53"/>
    </row>
    <row r="77" spans="1:33" s="38" customFormat="1" ht="15.75" customHeight="1" x14ac:dyDescent="0.2">
      <c r="A77" s="113"/>
      <c r="B77" s="114" t="s">
        <v>417</v>
      </c>
      <c r="C77" s="115" t="s">
        <v>405</v>
      </c>
      <c r="D77" s="57"/>
      <c r="E77" s="116"/>
      <c r="F77" s="116"/>
      <c r="G77" s="116"/>
      <c r="H77" s="116"/>
      <c r="I77" s="116"/>
      <c r="J77" s="116"/>
      <c r="K77" s="82"/>
      <c r="L77" s="145"/>
      <c r="M77" s="82"/>
      <c r="N77" s="82"/>
      <c r="O77" s="82"/>
      <c r="P77" s="82"/>
      <c r="Q77" s="82"/>
      <c r="R77" s="82"/>
      <c r="S77" s="82"/>
      <c r="T77" s="30"/>
      <c r="U77" s="117"/>
      <c r="V77" s="117"/>
      <c r="W77" s="117"/>
      <c r="X77" s="117"/>
      <c r="Y77" s="83"/>
      <c r="Z77" s="52"/>
      <c r="AA77" s="52"/>
      <c r="AB77" s="52"/>
      <c r="AC77" s="52"/>
      <c r="AD77" s="53"/>
      <c r="AE77" s="53"/>
      <c r="AF77" s="53"/>
      <c r="AG77" s="53"/>
    </row>
    <row r="78" spans="1:33" s="38" customFormat="1" ht="15.75" customHeight="1" x14ac:dyDescent="0.2">
      <c r="A78" s="113"/>
      <c r="B78" s="114" t="s">
        <v>490</v>
      </c>
      <c r="C78" s="115" t="s">
        <v>0</v>
      </c>
      <c r="D78" s="118">
        <v>6</v>
      </c>
      <c r="E78" s="116"/>
      <c r="F78" s="116"/>
      <c r="G78" s="116"/>
      <c r="H78" s="116"/>
      <c r="I78" s="116"/>
      <c r="J78" s="116"/>
      <c r="K78" s="82"/>
      <c r="L78" s="145"/>
      <c r="M78" s="82"/>
      <c r="N78" s="82"/>
      <c r="O78" s="82"/>
      <c r="P78" s="82"/>
      <c r="Q78" s="82"/>
      <c r="R78" s="82"/>
      <c r="S78" s="82"/>
      <c r="T78" s="30"/>
      <c r="U78" s="117"/>
      <c r="V78" s="117"/>
      <c r="W78" s="117"/>
      <c r="X78" s="117"/>
      <c r="Y78" s="83"/>
      <c r="Z78" s="52"/>
      <c r="AA78" s="52"/>
      <c r="AB78" s="52"/>
      <c r="AC78" s="52"/>
      <c r="AD78" s="53"/>
      <c r="AE78" s="53"/>
      <c r="AF78" s="53"/>
      <c r="AG78" s="53"/>
    </row>
    <row r="79" spans="1:33" s="38" customFormat="1" ht="15.75" customHeight="1" x14ac:dyDescent="0.2">
      <c r="A79" s="113"/>
      <c r="B79" s="114" t="s">
        <v>491</v>
      </c>
      <c r="C79" s="115" t="s">
        <v>0</v>
      </c>
      <c r="D79" s="118">
        <v>6</v>
      </c>
      <c r="E79" s="116"/>
      <c r="F79" s="116"/>
      <c r="G79" s="116"/>
      <c r="H79" s="116"/>
      <c r="I79" s="116"/>
      <c r="J79" s="116"/>
      <c r="K79" s="82"/>
      <c r="L79" s="145"/>
      <c r="M79" s="82"/>
      <c r="N79" s="82"/>
      <c r="O79" s="82"/>
      <c r="P79" s="82"/>
      <c r="Q79" s="82"/>
      <c r="R79" s="82"/>
      <c r="S79" s="82"/>
      <c r="T79" s="30"/>
      <c r="U79" s="117"/>
      <c r="V79" s="117"/>
      <c r="W79" s="117"/>
      <c r="X79" s="117"/>
      <c r="Y79" s="83"/>
      <c r="Z79" s="52"/>
      <c r="AA79" s="52"/>
      <c r="AB79" s="52"/>
      <c r="AC79" s="52"/>
      <c r="AD79" s="53"/>
      <c r="AE79" s="53"/>
      <c r="AF79" s="53"/>
      <c r="AG79" s="53"/>
    </row>
    <row r="80" spans="1:33" s="38" customFormat="1" ht="15.75" customHeight="1" x14ac:dyDescent="0.2">
      <c r="A80" s="113"/>
      <c r="B80" s="119" t="s">
        <v>420</v>
      </c>
      <c r="C80" s="43"/>
      <c r="D80" s="120">
        <f>SUM(D65:D79)</f>
        <v>60</v>
      </c>
      <c r="E80" s="116"/>
      <c r="F80" s="116"/>
      <c r="G80" s="116"/>
      <c r="H80" s="116"/>
      <c r="I80" s="116"/>
      <c r="J80" s="116"/>
      <c r="K80" s="82"/>
      <c r="L80" s="145"/>
      <c r="M80" s="82"/>
      <c r="N80" s="82"/>
      <c r="O80" s="82"/>
      <c r="P80" s="82"/>
      <c r="Q80" s="82"/>
      <c r="R80" s="82"/>
      <c r="S80" s="82"/>
      <c r="T80" s="30"/>
      <c r="U80" s="117"/>
      <c r="V80" s="117"/>
      <c r="W80" s="117"/>
      <c r="X80" s="117"/>
      <c r="Y80" s="83"/>
      <c r="Z80" s="52"/>
      <c r="AA80" s="52"/>
      <c r="AB80" s="52"/>
      <c r="AC80" s="52"/>
      <c r="AD80" s="53"/>
      <c r="AE80" s="53"/>
      <c r="AF80" s="53"/>
      <c r="AG80" s="53"/>
    </row>
    <row r="81" spans="2:33" ht="28.5" customHeight="1" x14ac:dyDescent="0.2">
      <c r="B81" s="84" t="s">
        <v>552</v>
      </c>
      <c r="C81" s="84"/>
      <c r="D81" s="84"/>
      <c r="E81" s="84"/>
      <c r="F81" s="262" t="s">
        <v>553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3"/>
      <c r="U81" s="263"/>
      <c r="V81" s="263"/>
      <c r="W81" s="263"/>
      <c r="X81" s="263"/>
      <c r="Y81" s="263"/>
      <c r="Z81" s="52"/>
      <c r="AA81" s="52"/>
      <c r="AB81" s="52"/>
      <c r="AC81" s="52"/>
      <c r="AD81" s="53"/>
      <c r="AE81" s="53"/>
      <c r="AF81" s="53"/>
      <c r="AG81" s="53"/>
    </row>
    <row r="82" spans="2:33" ht="32.1" customHeight="1" x14ac:dyDescent="0.2">
      <c r="B82" s="84" t="s">
        <v>523</v>
      </c>
      <c r="C82" s="85"/>
      <c r="D82" s="85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4"/>
      <c r="U82" s="264"/>
      <c r="V82" s="264"/>
      <c r="W82" s="264"/>
      <c r="X82" s="264"/>
      <c r="Y82" s="264"/>
      <c r="Z82" s="52"/>
      <c r="AA82" s="52"/>
      <c r="AB82" s="52"/>
      <c r="AC82" s="52"/>
      <c r="AD82" s="53"/>
      <c r="AE82" s="53"/>
      <c r="AF82" s="53"/>
      <c r="AG82" s="53"/>
    </row>
  </sheetData>
  <mergeCells count="28">
    <mergeCell ref="T1:Y1"/>
    <mergeCell ref="T3:Y3"/>
    <mergeCell ref="A6:A9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T6:T8"/>
    <mergeCell ref="U6:X6"/>
    <mergeCell ref="A10:A64"/>
    <mergeCell ref="F35:S35"/>
    <mergeCell ref="T35:Y35"/>
    <mergeCell ref="E36:F36"/>
    <mergeCell ref="T36:Y36"/>
    <mergeCell ref="F81:S81"/>
    <mergeCell ref="T81:Y81"/>
    <mergeCell ref="E82:S82"/>
    <mergeCell ref="T82:Y82"/>
    <mergeCell ref="Z7:AG7"/>
    <mergeCell ref="Z8:AC8"/>
    <mergeCell ref="AD8:AG8"/>
  </mergeCells>
  <conditionalFormatting sqref="B65:B79">
    <cfRule type="expression" dxfId="29" priority="2">
      <formula>LEN($C:$C)&gt;60</formula>
    </cfRule>
  </conditionalFormatting>
  <conditionalFormatting sqref="C65 E65:J65 C68 E68:J68 C69:J70 C71 E71:J71 C72:J73 C74 E74:J74 C75:J76 C77 E77:J77 C78:J79 B80:J80">
    <cfRule type="expression" dxfId="28" priority="3">
      <formula>LEN($C:$C)&gt;60</formula>
    </cfRule>
  </conditionalFormatting>
  <conditionalFormatting sqref="C66:J67">
    <cfRule type="expression" dxfId="27" priority="4">
      <formula>LEN($C:$C)&gt;60</formula>
    </cfRule>
  </conditionalFormatting>
  <conditionalFormatting sqref="B11:B25 E12:I20 J12:J32 E21:F21 H21:I21 E22:I32 E33:J34 B33:B38 E35:F35 E36 E37:F37 E38:J38 F39:G39 I39:J39 B40:B51 T62:T80 B63:B64 E63:J64 E81:F81 B81:B1048576 E82 E83:J1048576 T33:T34 E1:J6 B1:B9 E9:J11">
    <cfRule type="expression" dxfId="26" priority="5">
      <formula>LEN($B:$B)&gt;60</formula>
    </cfRule>
  </conditionalFormatting>
  <conditionalFormatting sqref="U25:U28">
    <cfRule type="expression" dxfId="25" priority="6">
      <formula>LEN($C:$C)&gt;60</formula>
    </cfRule>
  </conditionalFormatting>
  <dataValidations count="2">
    <dataValidation type="textLength" operator="lessThan" allowBlank="1" showErrorMessage="1" errorTitle="dépassement" error="Attention, les intitulés ne doivent pas dépasser 60 caractères" sqref="B1:B7 E1:S5 E6:K6 M6:S6 B8:B9 E9:S9 L10:L34 B11:B29 U25:U28 B31:B38 T33:T34 E35:F35 E36:E37 F37 E38:S38 L39:L80 B40:B82 T62:T80 C65:C80 D66:D67 D69:D70 D72:D73 D75:D76 D78:D80 E81:F81 E82">
      <formula1>61</formula1>
      <formula2>0</formula2>
    </dataValidation>
    <dataValidation type="list" allowBlank="1" showInputMessage="1" showErrorMessage="1" sqref="AA10:AA82 AE10:AE82">
      <formula1>MOD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K33:K34 M33:S34</xm:sqref>
        </x14:dataValidation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K63:K80 M63:S80</xm:sqref>
        </x14:dataValidation>
        <x14:dataValidation type="list" allowBlank="1" showInputMessage="1" showErrorMessage="1" error="uniquement oui ou non" prompt="Utilisez liste déroulante">
          <x14:formula1>
            <xm:f>choix!$A$1:$A$2</xm:f>
          </x14:formula1>
          <x14:formula2>
            <xm:f>0</xm:f>
          </x14:formula2>
          <xm:sqref>K10:K32 M10:S32 K39:K62 M39:S62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168"/>
  <sheetViews>
    <sheetView topLeftCell="B1" zoomScale="90" zoomScaleNormal="90" zoomScalePageLayoutView="80" workbookViewId="0">
      <pane xSplit="2" topLeftCell="K1" activePane="topRight" state="frozen"/>
      <selection activeCell="B1" sqref="B1"/>
      <selection pane="topRight" activeCell="C61" sqref="C61"/>
    </sheetView>
  </sheetViews>
  <sheetFormatPr baseColWidth="10" defaultColWidth="9.140625" defaultRowHeight="12.75" x14ac:dyDescent="0.2"/>
  <cols>
    <col min="1" max="2" width="11.28515625" style="17" customWidth="1"/>
    <col min="3" max="3" width="80.28515625" style="17" customWidth="1"/>
    <col min="4" max="4" width="7.42578125" style="17" customWidth="1"/>
    <col min="5" max="5" width="6.28515625" style="17" customWidth="1"/>
    <col min="6" max="6" width="15.28515625" style="17" customWidth="1"/>
    <col min="7" max="7" width="15" style="17" customWidth="1"/>
    <col min="8" max="10" width="14.5703125" style="17" customWidth="1"/>
    <col min="11" max="11" width="18.42578125" style="17" customWidth="1"/>
    <col min="12" max="12" width="13.7109375" style="17" customWidth="1"/>
    <col min="13" max="13" width="39.140625" style="17" customWidth="1"/>
    <col min="14" max="15" width="8.140625" style="17" customWidth="1"/>
    <col min="16" max="16" width="9" style="17" customWidth="1"/>
    <col min="17" max="20" width="8.140625" style="17" customWidth="1"/>
    <col min="21" max="21" width="17.28515625" style="17" customWidth="1"/>
    <col min="22" max="25" width="9.7109375" style="18" customWidth="1"/>
    <col min="26" max="26" width="10" style="18" customWidth="1"/>
    <col min="27" max="27" width="14.85546875" style="17" customWidth="1"/>
    <col min="28" max="28" width="47.85546875" style="17" customWidth="1"/>
    <col min="29" max="29" width="29.7109375" style="17" customWidth="1"/>
    <col min="30" max="30" width="20.5703125" style="17" customWidth="1"/>
    <col min="31" max="1025" width="11.28515625" style="17" customWidth="1"/>
  </cols>
  <sheetData>
    <row r="1" spans="1:34" ht="35.450000000000003" customHeight="1" x14ac:dyDescent="0.2">
      <c r="C1" s="19" t="s">
        <v>292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80" t="s">
        <v>554</v>
      </c>
      <c r="V1" s="280"/>
      <c r="W1" s="280"/>
      <c r="X1" s="280"/>
      <c r="Y1" s="280"/>
      <c r="Z1" s="280"/>
    </row>
    <row r="2" spans="1:34" ht="15.75" customHeight="1" x14ac:dyDescent="0.2">
      <c r="C2" s="19"/>
      <c r="D2" s="21"/>
      <c r="E2" s="2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V2" s="21"/>
      <c r="W2" s="21"/>
      <c r="X2" s="21"/>
      <c r="Y2" s="21"/>
      <c r="Z2" s="21"/>
    </row>
    <row r="3" spans="1:34" s="22" customFormat="1" ht="1.5" customHeight="1" x14ac:dyDescent="0.2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70"/>
      <c r="V3" s="270"/>
      <c r="W3" s="270"/>
      <c r="X3" s="270"/>
      <c r="Y3" s="270"/>
      <c r="Z3" s="270"/>
    </row>
    <row r="4" spans="1:34" s="22" customFormat="1" ht="15.75" hidden="1" customHeight="1" x14ac:dyDescent="0.2">
      <c r="C4" s="23"/>
      <c r="D4" s="24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  <c r="W4" s="27"/>
      <c r="X4" s="27"/>
      <c r="Y4" s="27"/>
      <c r="Z4" s="27"/>
    </row>
    <row r="5" spans="1:34" s="22" customFormat="1" ht="21.75" customHeight="1" x14ac:dyDescent="0.2">
      <c r="C5" s="23"/>
      <c r="D5" s="20"/>
      <c r="E5" s="20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0"/>
      <c r="W5" s="20"/>
      <c r="X5" s="20"/>
      <c r="Y5" s="20"/>
      <c r="Z5" s="20"/>
    </row>
    <row r="6" spans="1:34" s="32" customFormat="1" ht="18" customHeight="1" x14ac:dyDescent="0.2">
      <c r="A6" s="271" t="s">
        <v>294</v>
      </c>
      <c r="B6" s="271" t="s">
        <v>294</v>
      </c>
      <c r="C6" s="272" t="s">
        <v>295</v>
      </c>
      <c r="D6" s="272" t="s">
        <v>296</v>
      </c>
      <c r="E6" s="272" t="s">
        <v>297</v>
      </c>
      <c r="F6" s="273" t="s">
        <v>298</v>
      </c>
      <c r="G6" s="273" t="s">
        <v>299</v>
      </c>
      <c r="H6" s="273" t="s">
        <v>300</v>
      </c>
      <c r="I6" s="273" t="s">
        <v>301</v>
      </c>
      <c r="J6" s="273" t="s">
        <v>302</v>
      </c>
      <c r="K6" s="274" t="s">
        <v>303</v>
      </c>
      <c r="L6" s="281" t="s">
        <v>427</v>
      </c>
      <c r="M6" s="282"/>
      <c r="N6" s="121"/>
      <c r="O6" s="121"/>
      <c r="P6" s="121"/>
      <c r="Q6" s="121"/>
      <c r="R6" s="121"/>
      <c r="S6" s="121"/>
      <c r="T6" s="121"/>
      <c r="U6" s="275" t="s">
        <v>304</v>
      </c>
      <c r="V6" s="276" t="s">
        <v>305</v>
      </c>
      <c r="W6" s="276"/>
      <c r="X6" s="276"/>
      <c r="Y6" s="276"/>
      <c r="Z6" s="31"/>
    </row>
    <row r="7" spans="1:34" s="38" customFormat="1" ht="33.75" customHeight="1" x14ac:dyDescent="0.2">
      <c r="A7" s="271"/>
      <c r="B7" s="271"/>
      <c r="C7" s="272"/>
      <c r="D7" s="272"/>
      <c r="E7" s="272"/>
      <c r="F7" s="273"/>
      <c r="G7" s="273"/>
      <c r="H7" s="273"/>
      <c r="I7" s="273"/>
      <c r="J7" s="273"/>
      <c r="K7" s="274"/>
      <c r="L7" s="281"/>
      <c r="M7" s="282"/>
      <c r="N7" s="122"/>
      <c r="O7" s="122"/>
      <c r="P7" s="122"/>
      <c r="Q7" s="122"/>
      <c r="R7" s="122"/>
      <c r="S7" s="122"/>
      <c r="T7" s="122"/>
      <c r="U7" s="275"/>
      <c r="V7" s="33" t="s">
        <v>306</v>
      </c>
      <c r="W7" s="34" t="s">
        <v>307</v>
      </c>
      <c r="X7" s="35" t="s">
        <v>308</v>
      </c>
      <c r="Y7" s="36" t="s">
        <v>309</v>
      </c>
      <c r="Z7" s="37" t="s">
        <v>310</v>
      </c>
      <c r="AA7" s="265" t="s">
        <v>311</v>
      </c>
      <c r="AB7" s="265"/>
      <c r="AC7" s="265"/>
      <c r="AD7" s="265"/>
      <c r="AE7" s="265"/>
      <c r="AF7" s="265"/>
      <c r="AG7" s="265"/>
      <c r="AH7" s="265"/>
    </row>
    <row r="8" spans="1:34" s="38" customFormat="1" ht="38.25" customHeight="1" x14ac:dyDescent="0.2">
      <c r="A8" s="271"/>
      <c r="B8" s="271"/>
      <c r="C8" s="272"/>
      <c r="D8" s="272"/>
      <c r="E8" s="272"/>
      <c r="F8" s="273"/>
      <c r="G8" s="273"/>
      <c r="H8" s="273"/>
      <c r="I8" s="273"/>
      <c r="J8" s="273"/>
      <c r="K8" s="274"/>
      <c r="L8" s="281"/>
      <c r="M8" s="282"/>
      <c r="N8" s="123" t="s">
        <v>496</v>
      </c>
      <c r="O8" s="123" t="s">
        <v>428</v>
      </c>
      <c r="P8" s="123" t="s">
        <v>429</v>
      </c>
      <c r="Q8" s="123" t="s">
        <v>430</v>
      </c>
      <c r="R8" s="123" t="s">
        <v>431</v>
      </c>
      <c r="S8" s="123" t="s">
        <v>432</v>
      </c>
      <c r="T8" s="123" t="s">
        <v>433</v>
      </c>
      <c r="U8" s="275"/>
      <c r="V8" s="39" t="s">
        <v>312</v>
      </c>
      <c r="W8" s="39" t="s">
        <v>312</v>
      </c>
      <c r="X8" s="39" t="s">
        <v>312</v>
      </c>
      <c r="Y8" s="39" t="s">
        <v>313</v>
      </c>
      <c r="Z8" s="40" t="s">
        <v>314</v>
      </c>
      <c r="AA8" s="266" t="s">
        <v>315</v>
      </c>
      <c r="AB8" s="266"/>
      <c r="AC8" s="266"/>
      <c r="AD8" s="266"/>
      <c r="AE8" s="267" t="s">
        <v>316</v>
      </c>
      <c r="AF8" s="267"/>
      <c r="AG8" s="267"/>
      <c r="AH8" s="267"/>
    </row>
    <row r="9" spans="1:34" s="32" customFormat="1" x14ac:dyDescent="0.2">
      <c r="A9" s="271"/>
      <c r="B9" s="271"/>
      <c r="C9" s="43" t="s">
        <v>435</v>
      </c>
      <c r="D9" s="44"/>
      <c r="E9" s="44">
        <v>30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5"/>
      <c r="V9" s="45"/>
      <c r="W9" s="45"/>
      <c r="X9" s="45"/>
      <c r="Y9" s="45"/>
      <c r="Z9" s="45"/>
      <c r="AA9" s="41" t="s">
        <v>318</v>
      </c>
      <c r="AB9" s="41" t="s">
        <v>319</v>
      </c>
      <c r="AC9" s="41" t="s">
        <v>320</v>
      </c>
      <c r="AD9" s="41" t="s">
        <v>321</v>
      </c>
      <c r="AE9" s="42" t="s">
        <v>322</v>
      </c>
      <c r="AF9" s="42" t="s">
        <v>319</v>
      </c>
      <c r="AG9" s="42" t="s">
        <v>320</v>
      </c>
      <c r="AH9" s="42" t="s">
        <v>321</v>
      </c>
    </row>
    <row r="10" spans="1:34" s="54" customFormat="1" ht="16.149999999999999" customHeight="1" x14ac:dyDescent="0.2">
      <c r="A10" s="278"/>
      <c r="B10" s="65"/>
      <c r="C10" s="125" t="s">
        <v>324</v>
      </c>
      <c r="D10" s="47"/>
      <c r="E10" s="48"/>
      <c r="F10" s="96"/>
      <c r="G10" s="96"/>
      <c r="H10" s="96"/>
      <c r="I10" s="96"/>
      <c r="J10" s="96"/>
      <c r="K10" s="96"/>
      <c r="L10" s="65"/>
      <c r="M10" s="126"/>
      <c r="N10" s="65"/>
      <c r="O10" s="65"/>
      <c r="P10" s="65"/>
      <c r="Q10" s="65"/>
      <c r="R10" s="65"/>
      <c r="S10" s="65"/>
      <c r="T10" s="65"/>
      <c r="U10" s="66"/>
      <c r="V10" s="97"/>
      <c r="W10" s="97"/>
      <c r="X10" s="97"/>
      <c r="Y10" s="97"/>
      <c r="Z10" s="51"/>
      <c r="AA10" s="52"/>
      <c r="AB10" s="52"/>
      <c r="AC10" s="52"/>
      <c r="AD10" s="52"/>
      <c r="AE10" s="53"/>
      <c r="AF10" s="53"/>
      <c r="AG10" s="53"/>
      <c r="AH10" s="53"/>
    </row>
    <row r="11" spans="1:34" s="54" customFormat="1" ht="16.149999999999999" customHeight="1" x14ac:dyDescent="0.2">
      <c r="A11" s="278"/>
      <c r="B11" s="65"/>
      <c r="C11" s="127" t="s">
        <v>436</v>
      </c>
      <c r="D11" s="56" t="s">
        <v>326</v>
      </c>
      <c r="E11" s="57"/>
      <c r="F11" s="96">
        <v>1</v>
      </c>
      <c r="G11" s="96">
        <v>1</v>
      </c>
      <c r="H11" s="96">
        <v>1</v>
      </c>
      <c r="I11" s="96">
        <v>1</v>
      </c>
      <c r="J11" s="96">
        <v>1</v>
      </c>
      <c r="K11" s="146">
        <f t="shared" ref="K11:K23" si="0">SUM(F11:J11)</f>
        <v>5</v>
      </c>
      <c r="L11" s="65" t="s">
        <v>424</v>
      </c>
      <c r="M11" s="126"/>
      <c r="N11" s="65" t="s">
        <v>425</v>
      </c>
      <c r="O11" s="65" t="s">
        <v>424</v>
      </c>
      <c r="P11" s="65" t="s">
        <v>425</v>
      </c>
      <c r="Q11" s="65"/>
      <c r="R11" s="65" t="s">
        <v>425</v>
      </c>
      <c r="S11" s="65"/>
      <c r="T11" s="65"/>
      <c r="U11" s="66">
        <v>60</v>
      </c>
      <c r="V11" s="97"/>
      <c r="W11" s="97">
        <v>18</v>
      </c>
      <c r="X11" s="97"/>
      <c r="Y11" s="97"/>
      <c r="Z11" s="51">
        <f t="shared" ref="Z11:Z23" si="1">SUM(V11:X11)</f>
        <v>18</v>
      </c>
      <c r="AA11" s="52">
        <v>100</v>
      </c>
      <c r="AB11" s="52" t="s">
        <v>437</v>
      </c>
      <c r="AC11" s="52"/>
      <c r="AD11" s="52"/>
      <c r="AE11" s="53">
        <v>100</v>
      </c>
      <c r="AF11" s="53"/>
      <c r="AG11" s="53" t="s">
        <v>438</v>
      </c>
      <c r="AH11" s="53"/>
    </row>
    <row r="12" spans="1:34" s="54" customFormat="1" ht="16.149999999999999" customHeight="1" x14ac:dyDescent="0.2">
      <c r="A12" s="278"/>
      <c r="B12" s="65"/>
      <c r="C12" s="127" t="s">
        <v>439</v>
      </c>
      <c r="D12" s="56" t="s">
        <v>326</v>
      </c>
      <c r="E12" s="57"/>
      <c r="F12" s="96">
        <v>1</v>
      </c>
      <c r="G12" s="96">
        <v>1</v>
      </c>
      <c r="H12" s="96">
        <v>1</v>
      </c>
      <c r="I12" s="96">
        <v>1</v>
      </c>
      <c r="J12" s="96">
        <v>1</v>
      </c>
      <c r="K12" s="146">
        <f t="shared" si="0"/>
        <v>5</v>
      </c>
      <c r="L12" s="65" t="s">
        <v>424</v>
      </c>
      <c r="M12" s="126"/>
      <c r="N12" s="65" t="s">
        <v>425</v>
      </c>
      <c r="O12" s="65" t="s">
        <v>424</v>
      </c>
      <c r="P12" s="65" t="s">
        <v>425</v>
      </c>
      <c r="Q12" s="65"/>
      <c r="R12" s="65" t="s">
        <v>425</v>
      </c>
      <c r="S12" s="65"/>
      <c r="T12" s="65"/>
      <c r="U12" s="66">
        <v>60</v>
      </c>
      <c r="V12" s="97"/>
      <c r="W12" s="97">
        <v>18</v>
      </c>
      <c r="X12" s="97"/>
      <c r="Y12" s="97"/>
      <c r="Z12" s="51">
        <f t="shared" si="1"/>
        <v>18</v>
      </c>
      <c r="AA12" s="52">
        <v>100</v>
      </c>
      <c r="AB12" s="52" t="s">
        <v>437</v>
      </c>
      <c r="AC12" s="52"/>
      <c r="AD12" s="52"/>
      <c r="AE12" s="53">
        <v>100</v>
      </c>
      <c r="AF12" s="53"/>
      <c r="AG12" s="53" t="s">
        <v>438</v>
      </c>
      <c r="AH12" s="53"/>
    </row>
    <row r="13" spans="1:34" s="54" customFormat="1" ht="16.149999999999999" customHeight="1" x14ac:dyDescent="0.2">
      <c r="A13" s="278"/>
      <c r="B13" s="65"/>
      <c r="C13" s="127" t="s">
        <v>440</v>
      </c>
      <c r="D13" s="56" t="s">
        <v>326</v>
      </c>
      <c r="E13" s="57"/>
      <c r="F13" s="96">
        <v>1</v>
      </c>
      <c r="G13" s="96">
        <v>1</v>
      </c>
      <c r="H13" s="96">
        <v>1</v>
      </c>
      <c r="I13" s="96">
        <v>1</v>
      </c>
      <c r="J13" s="96">
        <v>1</v>
      </c>
      <c r="K13" s="146">
        <f t="shared" si="0"/>
        <v>5</v>
      </c>
      <c r="L13" s="65" t="s">
        <v>425</v>
      </c>
      <c r="M13" s="147" t="s">
        <v>497</v>
      </c>
      <c r="N13" s="65" t="s">
        <v>425</v>
      </c>
      <c r="O13" s="65" t="s">
        <v>424</v>
      </c>
      <c r="P13" s="65" t="s">
        <v>425</v>
      </c>
      <c r="Q13" s="65"/>
      <c r="R13" s="65" t="s">
        <v>425</v>
      </c>
      <c r="S13" s="65"/>
      <c r="T13" s="65"/>
      <c r="U13" s="224">
        <v>11</v>
      </c>
      <c r="V13" s="237"/>
      <c r="W13" s="237">
        <v>10</v>
      </c>
      <c r="X13" s="97">
        <v>10</v>
      </c>
      <c r="Y13" s="97"/>
      <c r="Z13" s="51">
        <f t="shared" si="1"/>
        <v>20</v>
      </c>
      <c r="AA13" s="52">
        <v>100</v>
      </c>
      <c r="AB13" s="52" t="s">
        <v>437</v>
      </c>
      <c r="AC13" s="52"/>
      <c r="AD13" s="52"/>
      <c r="AE13" s="53">
        <v>100</v>
      </c>
      <c r="AF13" s="53"/>
      <c r="AG13" s="53" t="s">
        <v>438</v>
      </c>
      <c r="AH13" s="53"/>
    </row>
    <row r="14" spans="1:34" s="54" customFormat="1" ht="16.149999999999999" customHeight="1" x14ac:dyDescent="0.2">
      <c r="A14" s="278"/>
      <c r="B14" s="65"/>
      <c r="C14" s="127" t="s">
        <v>441</v>
      </c>
      <c r="D14" s="56" t="s">
        <v>326</v>
      </c>
      <c r="E14" s="57"/>
      <c r="F14" s="96">
        <v>5</v>
      </c>
      <c r="G14" s="96"/>
      <c r="H14" s="96"/>
      <c r="I14" s="96"/>
      <c r="J14" s="96"/>
      <c r="K14" s="146">
        <f t="shared" si="0"/>
        <v>5</v>
      </c>
      <c r="L14" s="65" t="s">
        <v>425</v>
      </c>
      <c r="M14" s="147" t="s">
        <v>497</v>
      </c>
      <c r="N14" s="65" t="s">
        <v>425</v>
      </c>
      <c r="O14" s="65" t="s">
        <v>424</v>
      </c>
      <c r="P14" s="65" t="s">
        <v>425</v>
      </c>
      <c r="Q14" s="65"/>
      <c r="R14" s="65" t="s">
        <v>425</v>
      </c>
      <c r="S14" s="65"/>
      <c r="T14" s="65"/>
      <c r="U14" s="224">
        <v>60</v>
      </c>
      <c r="V14" s="237"/>
      <c r="W14" s="237">
        <v>26</v>
      </c>
      <c r="X14" s="97">
        <v>4</v>
      </c>
      <c r="Y14" s="97"/>
      <c r="Z14" s="51">
        <f t="shared" si="1"/>
        <v>30</v>
      </c>
      <c r="AA14" s="52">
        <v>100</v>
      </c>
      <c r="AB14" s="52" t="s">
        <v>437</v>
      </c>
      <c r="AC14" s="52"/>
      <c r="AD14" s="52"/>
      <c r="AE14" s="53">
        <v>100</v>
      </c>
      <c r="AF14" s="53"/>
      <c r="AG14" s="53" t="s">
        <v>438</v>
      </c>
      <c r="AH14" s="53"/>
    </row>
    <row r="15" spans="1:34" s="54" customFormat="1" ht="16.149999999999999" customHeight="1" x14ac:dyDescent="0.2">
      <c r="A15" s="278"/>
      <c r="B15" s="65"/>
      <c r="C15" s="127" t="s">
        <v>442</v>
      </c>
      <c r="D15" s="56" t="s">
        <v>326</v>
      </c>
      <c r="E15" s="57"/>
      <c r="F15" s="96">
        <v>4</v>
      </c>
      <c r="G15" s="129">
        <v>0</v>
      </c>
      <c r="H15" s="96"/>
      <c r="I15" s="96"/>
      <c r="J15" s="96"/>
      <c r="K15" s="148">
        <f t="shared" si="0"/>
        <v>4</v>
      </c>
      <c r="L15" s="65" t="s">
        <v>424</v>
      </c>
      <c r="M15" s="126"/>
      <c r="N15" s="65" t="s">
        <v>425</v>
      </c>
      <c r="O15" s="65" t="s">
        <v>424</v>
      </c>
      <c r="P15" s="65" t="s">
        <v>425</v>
      </c>
      <c r="Q15" s="65"/>
      <c r="R15" s="65" t="s">
        <v>425</v>
      </c>
      <c r="S15" s="65"/>
      <c r="T15" s="65"/>
      <c r="U15" s="224">
        <v>60</v>
      </c>
      <c r="V15" s="237"/>
      <c r="W15" s="237">
        <v>12</v>
      </c>
      <c r="X15" s="97"/>
      <c r="Y15" s="97"/>
      <c r="Z15" s="51">
        <f t="shared" si="1"/>
        <v>12</v>
      </c>
      <c r="AA15" s="52">
        <v>100</v>
      </c>
      <c r="AB15" s="52" t="s">
        <v>437</v>
      </c>
      <c r="AC15" s="52"/>
      <c r="AD15" s="52"/>
      <c r="AE15" s="53">
        <v>100</v>
      </c>
      <c r="AF15" s="53"/>
      <c r="AG15" s="53" t="s">
        <v>438</v>
      </c>
      <c r="AH15" s="53"/>
    </row>
    <row r="16" spans="1:34" s="54" customFormat="1" ht="16.149999999999999" customHeight="1" x14ac:dyDescent="0.2">
      <c r="A16" s="278"/>
      <c r="B16" s="65"/>
      <c r="C16" s="127" t="s">
        <v>443</v>
      </c>
      <c r="D16" s="56" t="s">
        <v>326</v>
      </c>
      <c r="E16" s="57"/>
      <c r="F16" s="96"/>
      <c r="G16" s="96">
        <v>6</v>
      </c>
      <c r="H16" s="96"/>
      <c r="I16" s="96"/>
      <c r="J16" s="96"/>
      <c r="K16" s="146">
        <f t="shared" si="0"/>
        <v>6</v>
      </c>
      <c r="L16" s="65" t="s">
        <v>424</v>
      </c>
      <c r="M16" s="126"/>
      <c r="N16" s="65" t="s">
        <v>425</v>
      </c>
      <c r="O16" s="65" t="s">
        <v>424</v>
      </c>
      <c r="P16" s="65" t="s">
        <v>425</v>
      </c>
      <c r="Q16" s="65"/>
      <c r="R16" s="65" t="s">
        <v>425</v>
      </c>
      <c r="S16" s="65"/>
      <c r="T16" s="65"/>
      <c r="U16" s="224">
        <v>60</v>
      </c>
      <c r="V16" s="237"/>
      <c r="W16" s="237">
        <v>14</v>
      </c>
      <c r="X16" s="97"/>
      <c r="Y16" s="97"/>
      <c r="Z16" s="51">
        <f t="shared" si="1"/>
        <v>14</v>
      </c>
      <c r="AA16" s="52">
        <v>100</v>
      </c>
      <c r="AB16" s="52" t="s">
        <v>437</v>
      </c>
      <c r="AC16" s="52"/>
      <c r="AD16" s="52"/>
      <c r="AE16" s="53">
        <v>100</v>
      </c>
      <c r="AF16" s="53"/>
      <c r="AG16" s="53" t="s">
        <v>438</v>
      </c>
      <c r="AH16" s="53"/>
    </row>
    <row r="17" spans="1:34" s="54" customFormat="1" ht="16.149999999999999" customHeight="1" x14ac:dyDescent="0.2">
      <c r="A17" s="278"/>
      <c r="B17" s="65"/>
      <c r="C17" s="127" t="s">
        <v>444</v>
      </c>
      <c r="D17" s="56" t="s">
        <v>326</v>
      </c>
      <c r="E17" s="57"/>
      <c r="F17" s="96"/>
      <c r="G17" s="96">
        <v>3</v>
      </c>
      <c r="H17" s="96"/>
      <c r="I17" s="96"/>
      <c r="J17" s="96"/>
      <c r="K17" s="146">
        <f t="shared" si="0"/>
        <v>3</v>
      </c>
      <c r="L17" s="65" t="s">
        <v>425</v>
      </c>
      <c r="M17" s="126"/>
      <c r="N17" s="65" t="s">
        <v>425</v>
      </c>
      <c r="O17" s="65" t="s">
        <v>424</v>
      </c>
      <c r="P17" s="65" t="s">
        <v>425</v>
      </c>
      <c r="Q17" s="65"/>
      <c r="R17" s="65" t="s">
        <v>425</v>
      </c>
      <c r="S17" s="65"/>
      <c r="T17" s="65"/>
      <c r="U17" s="224">
        <v>60</v>
      </c>
      <c r="V17" s="237"/>
      <c r="W17" s="237"/>
      <c r="X17" s="225">
        <v>8</v>
      </c>
      <c r="Y17" s="97"/>
      <c r="Z17" s="226">
        <f t="shared" si="1"/>
        <v>8</v>
      </c>
      <c r="AA17" s="52">
        <v>100</v>
      </c>
      <c r="AB17" s="52" t="s">
        <v>437</v>
      </c>
      <c r="AC17" s="52"/>
      <c r="AD17" s="52"/>
      <c r="AE17" s="53">
        <v>100</v>
      </c>
      <c r="AF17" s="53"/>
      <c r="AG17" s="53" t="s">
        <v>438</v>
      </c>
      <c r="AH17" s="53"/>
    </row>
    <row r="18" spans="1:34" s="54" customFormat="1" ht="16.149999999999999" customHeight="1" x14ac:dyDescent="0.2">
      <c r="A18" s="278"/>
      <c r="B18" s="65"/>
      <c r="C18" s="127" t="s">
        <v>445</v>
      </c>
      <c r="D18" s="56" t="s">
        <v>326</v>
      </c>
      <c r="E18" s="57"/>
      <c r="F18" s="96"/>
      <c r="G18" s="96"/>
      <c r="H18" s="96">
        <v>4</v>
      </c>
      <c r="I18" s="96"/>
      <c r="J18" s="96"/>
      <c r="K18" s="146">
        <f t="shared" si="0"/>
        <v>4</v>
      </c>
      <c r="L18" s="65" t="s">
        <v>424</v>
      </c>
      <c r="M18" s="126"/>
      <c r="N18" s="65" t="s">
        <v>425</v>
      </c>
      <c r="O18" s="65" t="s">
        <v>424</v>
      </c>
      <c r="P18" s="65" t="s">
        <v>425</v>
      </c>
      <c r="Q18" s="65"/>
      <c r="R18" s="65" t="s">
        <v>425</v>
      </c>
      <c r="S18" s="65"/>
      <c r="T18" s="65"/>
      <c r="U18" s="224">
        <v>60</v>
      </c>
      <c r="V18" s="237"/>
      <c r="W18" s="237">
        <v>36</v>
      </c>
      <c r="X18" s="97"/>
      <c r="Y18" s="97"/>
      <c r="Z18" s="51">
        <f t="shared" si="1"/>
        <v>36</v>
      </c>
      <c r="AA18" s="52">
        <v>100</v>
      </c>
      <c r="AB18" s="52" t="s">
        <v>437</v>
      </c>
      <c r="AC18" s="52"/>
      <c r="AD18" s="52"/>
      <c r="AE18" s="53">
        <v>100</v>
      </c>
      <c r="AF18" s="53"/>
      <c r="AG18" s="53" t="s">
        <v>438</v>
      </c>
      <c r="AH18" s="53"/>
    </row>
    <row r="19" spans="1:34" s="54" customFormat="1" ht="16.149999999999999" customHeight="1" x14ac:dyDescent="0.2">
      <c r="A19" s="278"/>
      <c r="B19" s="65"/>
      <c r="C19" s="127" t="s">
        <v>446</v>
      </c>
      <c r="D19" s="56" t="s">
        <v>326</v>
      </c>
      <c r="E19" s="57"/>
      <c r="F19" s="96"/>
      <c r="G19" s="96"/>
      <c r="H19" s="96">
        <v>2</v>
      </c>
      <c r="I19" s="96"/>
      <c r="J19" s="96">
        <v>2</v>
      </c>
      <c r="K19" s="146">
        <f t="shared" si="0"/>
        <v>4</v>
      </c>
      <c r="L19" s="65" t="s">
        <v>425</v>
      </c>
      <c r="M19" s="147" t="s">
        <v>497</v>
      </c>
      <c r="N19" s="65" t="s">
        <v>425</v>
      </c>
      <c r="O19" s="65" t="s">
        <v>424</v>
      </c>
      <c r="P19" s="65" t="s">
        <v>425</v>
      </c>
      <c r="Q19" s="65"/>
      <c r="R19" s="65" t="s">
        <v>425</v>
      </c>
      <c r="S19" s="65"/>
      <c r="T19" s="65"/>
      <c r="U19" s="224">
        <v>60</v>
      </c>
      <c r="V19" s="237"/>
      <c r="W19" s="237">
        <v>12</v>
      </c>
      <c r="X19" s="97">
        <v>8</v>
      </c>
      <c r="Y19" s="97"/>
      <c r="Z19" s="51">
        <f t="shared" si="1"/>
        <v>20</v>
      </c>
      <c r="AA19" s="52">
        <v>100</v>
      </c>
      <c r="AB19" s="52" t="s">
        <v>437</v>
      </c>
      <c r="AC19" s="52"/>
      <c r="AD19" s="52"/>
      <c r="AE19" s="53">
        <v>100</v>
      </c>
      <c r="AF19" s="53"/>
      <c r="AG19" s="53" t="s">
        <v>438</v>
      </c>
      <c r="AH19" s="53"/>
    </row>
    <row r="20" spans="1:34" s="54" customFormat="1" ht="16.149999999999999" customHeight="1" x14ac:dyDescent="0.2">
      <c r="A20" s="278"/>
      <c r="B20" s="65"/>
      <c r="C20" s="127" t="s">
        <v>447</v>
      </c>
      <c r="D20" s="56" t="s">
        <v>326</v>
      </c>
      <c r="E20" s="57"/>
      <c r="F20" s="96"/>
      <c r="G20" s="96"/>
      <c r="H20" s="96">
        <v>3</v>
      </c>
      <c r="I20" s="96"/>
      <c r="J20" s="96"/>
      <c r="K20" s="146">
        <f t="shared" si="0"/>
        <v>3</v>
      </c>
      <c r="L20" s="65" t="s">
        <v>424</v>
      </c>
      <c r="M20" s="126"/>
      <c r="N20" s="65" t="s">
        <v>425</v>
      </c>
      <c r="O20" s="65" t="s">
        <v>424</v>
      </c>
      <c r="P20" s="65" t="s">
        <v>425</v>
      </c>
      <c r="Q20" s="65"/>
      <c r="R20" s="65" t="s">
        <v>425</v>
      </c>
      <c r="S20" s="65"/>
      <c r="T20" s="65"/>
      <c r="U20" s="224">
        <v>60</v>
      </c>
      <c r="V20" s="237"/>
      <c r="W20" s="237">
        <v>20</v>
      </c>
      <c r="X20" s="97"/>
      <c r="Y20" s="97"/>
      <c r="Z20" s="51">
        <f t="shared" si="1"/>
        <v>20</v>
      </c>
      <c r="AA20" s="52">
        <v>100</v>
      </c>
      <c r="AB20" s="52" t="s">
        <v>437</v>
      </c>
      <c r="AC20" s="52"/>
      <c r="AD20" s="52"/>
      <c r="AE20" s="53">
        <v>100</v>
      </c>
      <c r="AF20" s="53"/>
      <c r="AG20" s="53" t="s">
        <v>438</v>
      </c>
      <c r="AH20" s="53"/>
    </row>
    <row r="21" spans="1:34" s="54" customFormat="1" ht="16.149999999999999" customHeight="1" x14ac:dyDescent="0.2">
      <c r="A21" s="278"/>
      <c r="B21" s="65"/>
      <c r="C21" s="127" t="s">
        <v>448</v>
      </c>
      <c r="D21" s="56" t="s">
        <v>326</v>
      </c>
      <c r="E21" s="57"/>
      <c r="F21" s="96"/>
      <c r="G21" s="96"/>
      <c r="I21" s="96">
        <v>9</v>
      </c>
      <c r="J21" s="96"/>
      <c r="K21" s="146">
        <f t="shared" si="0"/>
        <v>9</v>
      </c>
      <c r="L21" s="65" t="s">
        <v>424</v>
      </c>
      <c r="M21" s="126"/>
      <c r="N21" s="65" t="s">
        <v>425</v>
      </c>
      <c r="O21" s="65" t="s">
        <v>424</v>
      </c>
      <c r="P21" s="65" t="s">
        <v>425</v>
      </c>
      <c r="Q21" s="65"/>
      <c r="R21" s="65" t="s">
        <v>425</v>
      </c>
      <c r="S21" s="65"/>
      <c r="T21" s="65"/>
      <c r="U21" s="224">
        <v>60</v>
      </c>
      <c r="V21" s="237"/>
      <c r="W21" s="237">
        <v>28</v>
      </c>
      <c r="X21" s="97"/>
      <c r="Y21" s="97"/>
      <c r="Z21" s="51">
        <f t="shared" si="1"/>
        <v>28</v>
      </c>
      <c r="AA21" s="52">
        <v>100</v>
      </c>
      <c r="AB21" s="52" t="s">
        <v>437</v>
      </c>
      <c r="AC21" s="52"/>
      <c r="AD21" s="52"/>
      <c r="AE21" s="53">
        <v>100</v>
      </c>
      <c r="AF21" s="53"/>
      <c r="AG21" s="53" t="s">
        <v>438</v>
      </c>
      <c r="AH21" s="53"/>
    </row>
    <row r="22" spans="1:34" s="54" customFormat="1" ht="16.149999999999999" customHeight="1" x14ac:dyDescent="0.2">
      <c r="A22" s="278"/>
      <c r="B22" s="65"/>
      <c r="C22" s="127" t="s">
        <v>449</v>
      </c>
      <c r="D22" s="56" t="s">
        <v>326</v>
      </c>
      <c r="E22" s="57"/>
      <c r="F22" s="96"/>
      <c r="G22" s="96"/>
      <c r="H22" s="96"/>
      <c r="I22" s="96"/>
      <c r="J22" s="96">
        <v>7</v>
      </c>
      <c r="K22" s="146">
        <f t="shared" si="0"/>
        <v>7</v>
      </c>
      <c r="L22" s="65" t="s">
        <v>424</v>
      </c>
      <c r="M22" s="126"/>
      <c r="N22" s="65" t="s">
        <v>425</v>
      </c>
      <c r="O22" s="65" t="s">
        <v>424</v>
      </c>
      <c r="P22" s="65" t="s">
        <v>425</v>
      </c>
      <c r="Q22" s="65"/>
      <c r="R22" s="65" t="s">
        <v>425</v>
      </c>
      <c r="S22" s="65"/>
      <c r="T22" s="65"/>
      <c r="U22" s="224">
        <v>60</v>
      </c>
      <c r="V22" s="237"/>
      <c r="W22" s="237">
        <v>22</v>
      </c>
      <c r="X22" s="97"/>
      <c r="Y22" s="97"/>
      <c r="Z22" s="51">
        <f t="shared" si="1"/>
        <v>22</v>
      </c>
      <c r="AA22" s="52">
        <v>100</v>
      </c>
      <c r="AB22" s="52" t="s">
        <v>437</v>
      </c>
      <c r="AC22" s="52"/>
      <c r="AD22" s="52"/>
      <c r="AE22" s="53">
        <v>100</v>
      </c>
      <c r="AF22" s="53"/>
      <c r="AG22" s="53" t="s">
        <v>438</v>
      </c>
      <c r="AH22" s="53"/>
    </row>
    <row r="23" spans="1:34" s="54" customFormat="1" ht="16.149999999999999" customHeight="1" x14ac:dyDescent="0.2">
      <c r="A23" s="278"/>
      <c r="B23" s="65"/>
      <c r="C23" s="127" t="s">
        <v>450</v>
      </c>
      <c r="D23" s="56" t="s">
        <v>326</v>
      </c>
      <c r="E23" s="57"/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146">
        <f t="shared" si="0"/>
        <v>0</v>
      </c>
      <c r="L23" s="65" t="s">
        <v>424</v>
      </c>
      <c r="M23" s="126"/>
      <c r="N23" s="65" t="s">
        <v>425</v>
      </c>
      <c r="O23" s="65" t="s">
        <v>424</v>
      </c>
      <c r="P23" s="65" t="s">
        <v>425</v>
      </c>
      <c r="Q23" s="65"/>
      <c r="R23" s="65" t="s">
        <v>425</v>
      </c>
      <c r="S23" s="65"/>
      <c r="T23" s="65"/>
      <c r="U23" s="227">
        <v>81</v>
      </c>
      <c r="V23" s="237"/>
      <c r="W23" s="237">
        <v>10</v>
      </c>
      <c r="X23" s="97"/>
      <c r="Y23" s="97"/>
      <c r="Z23" s="51">
        <f t="shared" si="1"/>
        <v>10</v>
      </c>
      <c r="AA23" s="52">
        <v>100</v>
      </c>
      <c r="AB23" s="52" t="s">
        <v>437</v>
      </c>
      <c r="AC23" s="52"/>
      <c r="AD23" s="52"/>
      <c r="AE23" s="53">
        <v>100</v>
      </c>
      <c r="AF23" s="53"/>
      <c r="AG23" s="53" t="s">
        <v>438</v>
      </c>
      <c r="AH23" s="53"/>
    </row>
    <row r="24" spans="1:34" s="54" customFormat="1" ht="16.149999999999999" customHeight="1" x14ac:dyDescent="0.2">
      <c r="A24" s="278"/>
      <c r="B24" s="65"/>
      <c r="C24" s="131"/>
      <c r="D24" s="47"/>
      <c r="E24" s="57"/>
      <c r="F24" s="96"/>
      <c r="G24" s="96"/>
      <c r="H24" s="96"/>
      <c r="I24" s="96"/>
      <c r="J24" s="96"/>
      <c r="K24" s="146"/>
      <c r="L24" s="65"/>
      <c r="M24" s="126"/>
      <c r="N24" s="65"/>
      <c r="O24" s="65"/>
      <c r="P24" s="65"/>
      <c r="Q24" s="65"/>
      <c r="R24" s="65"/>
      <c r="S24" s="65"/>
      <c r="T24" s="65"/>
      <c r="U24" s="224"/>
      <c r="V24" s="237"/>
      <c r="W24" s="237"/>
      <c r="X24" s="97"/>
      <c r="Y24" s="97"/>
      <c r="Z24" s="51"/>
      <c r="AA24" s="52"/>
      <c r="AB24" s="52"/>
      <c r="AC24" s="52"/>
      <c r="AD24" s="52"/>
      <c r="AE24" s="53"/>
      <c r="AF24" s="53"/>
      <c r="AG24" s="53"/>
      <c r="AH24" s="53"/>
    </row>
    <row r="25" spans="1:34" ht="16.149999999999999" customHeight="1" x14ac:dyDescent="0.2">
      <c r="A25" s="278"/>
      <c r="B25" s="65"/>
      <c r="C25" s="132" t="s">
        <v>357</v>
      </c>
      <c r="D25" s="47"/>
      <c r="E25" s="57"/>
      <c r="F25" s="96"/>
      <c r="G25" s="96"/>
      <c r="H25" s="96"/>
      <c r="I25" s="96"/>
      <c r="J25" s="96"/>
      <c r="K25" s="146"/>
      <c r="L25" s="65"/>
      <c r="M25" s="126"/>
      <c r="N25" s="65"/>
      <c r="O25" s="65"/>
      <c r="P25" s="65"/>
      <c r="Q25" s="65"/>
      <c r="R25" s="65"/>
      <c r="S25" s="65"/>
      <c r="T25" s="65"/>
      <c r="U25" s="224"/>
      <c r="V25" s="237"/>
      <c r="W25" s="237"/>
      <c r="X25" s="97"/>
      <c r="Y25" s="97"/>
      <c r="Z25" s="51"/>
      <c r="AA25" s="52"/>
      <c r="AB25" s="52"/>
      <c r="AC25" s="52"/>
      <c r="AD25" s="52"/>
      <c r="AE25" s="53"/>
      <c r="AF25" s="53"/>
      <c r="AG25" s="53"/>
      <c r="AH25" s="53"/>
    </row>
    <row r="26" spans="1:34" ht="16.149999999999999" customHeight="1" x14ac:dyDescent="0.2">
      <c r="A26" s="278"/>
      <c r="B26" s="65"/>
      <c r="C26" s="133" t="s">
        <v>538</v>
      </c>
      <c r="D26" s="56" t="s">
        <v>359</v>
      </c>
      <c r="E26" s="57"/>
      <c r="F26" s="96">
        <v>8</v>
      </c>
      <c r="G26" s="96"/>
      <c r="H26" s="96"/>
      <c r="I26" s="96"/>
      <c r="J26" s="96"/>
      <c r="K26" s="146">
        <f t="shared" ref="K26:K33" si="2">SUM(F26:J26)</f>
        <v>8</v>
      </c>
      <c r="L26" s="65" t="s">
        <v>425</v>
      </c>
      <c r="M26" s="126"/>
      <c r="N26" s="65"/>
      <c r="O26" s="65"/>
      <c r="P26" s="65"/>
      <c r="Q26" s="65"/>
      <c r="R26" s="65"/>
      <c r="S26" s="65"/>
      <c r="T26" s="65"/>
      <c r="U26" s="224">
        <v>60</v>
      </c>
      <c r="V26" s="237"/>
      <c r="W26" s="225">
        <v>20</v>
      </c>
      <c r="X26" s="97"/>
      <c r="Y26" s="97"/>
      <c r="Z26" s="226">
        <f t="shared" ref="Z26:Z34" si="3">SUM(V26:Y26)</f>
        <v>20</v>
      </c>
      <c r="AA26" s="52">
        <v>100</v>
      </c>
      <c r="AB26" s="52" t="s">
        <v>437</v>
      </c>
      <c r="AC26" s="52"/>
      <c r="AD26" s="52"/>
      <c r="AE26" s="53">
        <v>100</v>
      </c>
      <c r="AF26" s="53"/>
      <c r="AG26" s="53" t="s">
        <v>438</v>
      </c>
      <c r="AH26" s="53"/>
    </row>
    <row r="27" spans="1:34" ht="16.149999999999999" customHeight="1" x14ac:dyDescent="0.2">
      <c r="A27" s="278"/>
      <c r="B27" s="65"/>
      <c r="C27" s="243" t="s">
        <v>539</v>
      </c>
      <c r="D27" s="245" t="s">
        <v>359</v>
      </c>
      <c r="E27" s="246"/>
      <c r="F27" s="247"/>
      <c r="G27" s="247">
        <v>8</v>
      </c>
      <c r="H27" s="247"/>
      <c r="I27" s="247"/>
      <c r="J27" s="247"/>
      <c r="K27" s="146">
        <f t="shared" si="2"/>
        <v>8</v>
      </c>
      <c r="L27" s="247" t="s">
        <v>425</v>
      </c>
      <c r="M27" s="259"/>
      <c r="N27" s="247"/>
      <c r="O27" s="247"/>
      <c r="P27" s="247"/>
      <c r="Q27" s="247"/>
      <c r="R27" s="247"/>
      <c r="S27" s="247"/>
      <c r="T27" s="247"/>
      <c r="U27" s="224">
        <v>60</v>
      </c>
      <c r="V27" s="225"/>
      <c r="W27" s="225">
        <v>2</v>
      </c>
      <c r="X27" s="225"/>
      <c r="Y27" s="225"/>
      <c r="Z27" s="226">
        <f t="shared" si="3"/>
        <v>2</v>
      </c>
      <c r="AA27" s="52">
        <v>100</v>
      </c>
      <c r="AB27" s="52" t="s">
        <v>437</v>
      </c>
      <c r="AC27" s="52"/>
      <c r="AD27" s="52"/>
      <c r="AE27" s="53">
        <v>100</v>
      </c>
      <c r="AF27" s="53"/>
      <c r="AG27" s="53" t="s">
        <v>438</v>
      </c>
      <c r="AH27" s="53"/>
    </row>
    <row r="28" spans="1:34" ht="16.149999999999999" customHeight="1" x14ac:dyDescent="0.2">
      <c r="A28" s="278"/>
      <c r="B28" s="65"/>
      <c r="C28" s="134" t="s">
        <v>540</v>
      </c>
      <c r="D28" s="56" t="s">
        <v>359</v>
      </c>
      <c r="E28" s="57"/>
      <c r="F28" s="96"/>
      <c r="G28" s="96"/>
      <c r="H28" s="96">
        <v>5</v>
      </c>
      <c r="I28" s="96"/>
      <c r="J28" s="96"/>
      <c r="K28" s="146">
        <f t="shared" si="2"/>
        <v>5</v>
      </c>
      <c r="L28" s="65" t="s">
        <v>425</v>
      </c>
      <c r="M28" s="126"/>
      <c r="N28" s="65"/>
      <c r="O28" s="65"/>
      <c r="P28" s="65"/>
      <c r="Q28" s="65"/>
      <c r="R28" s="65"/>
      <c r="S28" s="65"/>
      <c r="T28" s="65"/>
      <c r="U28" s="224">
        <v>60</v>
      </c>
      <c r="V28" s="237"/>
      <c r="W28" s="237">
        <v>14</v>
      </c>
      <c r="X28" s="97"/>
      <c r="Y28" s="97"/>
      <c r="Z28" s="51">
        <f t="shared" si="3"/>
        <v>14</v>
      </c>
      <c r="AA28" s="52">
        <v>100</v>
      </c>
      <c r="AB28" s="52" t="s">
        <v>437</v>
      </c>
      <c r="AC28" s="52"/>
      <c r="AD28" s="52"/>
      <c r="AE28" s="53">
        <v>100</v>
      </c>
      <c r="AF28" s="53"/>
      <c r="AG28" s="53" t="s">
        <v>438</v>
      </c>
      <c r="AH28" s="53"/>
    </row>
    <row r="29" spans="1:34" ht="16.149999999999999" customHeight="1" x14ac:dyDescent="0.2">
      <c r="A29" s="278"/>
      <c r="B29" s="65"/>
      <c r="C29" s="134" t="s">
        <v>555</v>
      </c>
      <c r="D29" s="56" t="s">
        <v>359</v>
      </c>
      <c r="E29" s="57"/>
      <c r="F29" s="96"/>
      <c r="G29" s="96"/>
      <c r="H29" s="96">
        <v>3</v>
      </c>
      <c r="I29" s="96"/>
      <c r="J29" s="96"/>
      <c r="K29" s="146">
        <f t="shared" si="2"/>
        <v>3</v>
      </c>
      <c r="L29" s="65" t="s">
        <v>425</v>
      </c>
      <c r="M29" s="126"/>
      <c r="N29" s="65"/>
      <c r="O29" s="65"/>
      <c r="P29" s="65"/>
      <c r="Q29" s="65"/>
      <c r="R29" s="65"/>
      <c r="S29" s="65"/>
      <c r="T29" s="65"/>
      <c r="U29" s="224">
        <v>60</v>
      </c>
      <c r="V29" s="237"/>
      <c r="W29" s="237">
        <v>9</v>
      </c>
      <c r="X29" s="97"/>
      <c r="Y29" s="97"/>
      <c r="Z29" s="51">
        <f t="shared" si="3"/>
        <v>9</v>
      </c>
      <c r="AA29" s="52">
        <v>100</v>
      </c>
      <c r="AB29" s="52" t="s">
        <v>437</v>
      </c>
      <c r="AC29" s="52"/>
      <c r="AD29" s="52"/>
      <c r="AE29" s="53">
        <v>100</v>
      </c>
      <c r="AF29" s="53"/>
      <c r="AG29" s="53" t="s">
        <v>438</v>
      </c>
      <c r="AH29" s="53"/>
    </row>
    <row r="30" spans="1:34" ht="16.149999999999999" customHeight="1" x14ac:dyDescent="0.2">
      <c r="A30" s="278"/>
      <c r="B30" s="65"/>
      <c r="C30" s="243" t="s">
        <v>542</v>
      </c>
      <c r="D30" s="245" t="s">
        <v>359</v>
      </c>
      <c r="E30" s="246"/>
      <c r="F30" s="247"/>
      <c r="G30" s="247"/>
      <c r="H30" s="247"/>
      <c r="I30" s="247">
        <v>8</v>
      </c>
      <c r="J30" s="247"/>
      <c r="K30" s="146">
        <f t="shared" si="2"/>
        <v>8</v>
      </c>
      <c r="L30" s="247" t="s">
        <v>425</v>
      </c>
      <c r="M30" s="259"/>
      <c r="N30" s="247"/>
      <c r="O30" s="247"/>
      <c r="P30" s="247"/>
      <c r="Q30" s="247"/>
      <c r="R30" s="247"/>
      <c r="S30" s="247"/>
      <c r="T30" s="247"/>
      <c r="U30" s="224">
        <v>60</v>
      </c>
      <c r="V30" s="225"/>
      <c r="W30" s="225">
        <v>2</v>
      </c>
      <c r="X30" s="225"/>
      <c r="Y30" s="225"/>
      <c r="Z30" s="226">
        <f t="shared" si="3"/>
        <v>2</v>
      </c>
      <c r="AA30" s="52">
        <v>100</v>
      </c>
      <c r="AB30" s="52" t="s">
        <v>437</v>
      </c>
      <c r="AC30" s="52"/>
      <c r="AD30" s="52"/>
      <c r="AE30" s="53">
        <v>100</v>
      </c>
      <c r="AF30" s="53"/>
      <c r="AG30" s="53" t="s">
        <v>438</v>
      </c>
      <c r="AH30" s="53"/>
    </row>
    <row r="31" spans="1:34" ht="16.149999999999999" customHeight="1" x14ac:dyDescent="0.2">
      <c r="A31" s="278"/>
      <c r="B31" s="65"/>
      <c r="C31" s="243" t="s">
        <v>543</v>
      </c>
      <c r="D31" s="245" t="s">
        <v>359</v>
      </c>
      <c r="E31" s="246"/>
      <c r="F31" s="247"/>
      <c r="G31" s="247"/>
      <c r="H31" s="247"/>
      <c r="I31" s="247"/>
      <c r="J31" s="247">
        <v>8</v>
      </c>
      <c r="K31" s="146">
        <f t="shared" si="2"/>
        <v>8</v>
      </c>
      <c r="L31" s="247" t="s">
        <v>425</v>
      </c>
      <c r="M31" s="259"/>
      <c r="N31" s="247"/>
      <c r="O31" s="247"/>
      <c r="P31" s="247"/>
      <c r="Q31" s="247"/>
      <c r="R31" s="247"/>
      <c r="S31" s="247"/>
      <c r="T31" s="247"/>
      <c r="U31" s="224">
        <v>60</v>
      </c>
      <c r="V31" s="225"/>
      <c r="W31" s="225">
        <v>2</v>
      </c>
      <c r="X31" s="225"/>
      <c r="Y31" s="225"/>
      <c r="Z31" s="226">
        <f t="shared" si="3"/>
        <v>2</v>
      </c>
      <c r="AA31" s="52">
        <v>100</v>
      </c>
      <c r="AB31" s="52" t="s">
        <v>437</v>
      </c>
      <c r="AC31" s="52"/>
      <c r="AD31" s="52"/>
      <c r="AE31" s="53">
        <v>100</v>
      </c>
      <c r="AF31" s="53"/>
      <c r="AG31" s="53" t="s">
        <v>438</v>
      </c>
      <c r="AH31" s="53"/>
    </row>
    <row r="32" spans="1:34" ht="16.149999999999999" customHeight="1" x14ac:dyDescent="0.2">
      <c r="A32" s="278"/>
      <c r="B32" s="65"/>
      <c r="C32" s="134" t="s">
        <v>499</v>
      </c>
      <c r="D32" s="56" t="s">
        <v>359</v>
      </c>
      <c r="E32" s="57"/>
      <c r="F32" s="96"/>
      <c r="G32" s="96"/>
      <c r="H32" s="96"/>
      <c r="I32" s="96"/>
      <c r="J32" s="96"/>
      <c r="K32" s="146">
        <f t="shared" si="2"/>
        <v>0</v>
      </c>
      <c r="L32" s="65" t="s">
        <v>425</v>
      </c>
      <c r="M32" s="126"/>
      <c r="N32" s="65"/>
      <c r="O32" s="65"/>
      <c r="P32" s="65"/>
      <c r="Q32" s="65"/>
      <c r="R32" s="65"/>
      <c r="S32" s="65"/>
      <c r="T32" s="65"/>
      <c r="U32" s="227"/>
      <c r="V32" s="237"/>
      <c r="W32" s="225">
        <v>20</v>
      </c>
      <c r="X32" s="97"/>
      <c r="Y32" s="97"/>
      <c r="Z32" s="226">
        <f t="shared" si="3"/>
        <v>20</v>
      </c>
      <c r="AA32" s="52">
        <v>100</v>
      </c>
      <c r="AB32" s="52" t="s">
        <v>437</v>
      </c>
      <c r="AC32" s="52"/>
      <c r="AD32" s="52"/>
      <c r="AE32" s="53">
        <v>100</v>
      </c>
      <c r="AF32" s="53"/>
      <c r="AG32" s="53" t="s">
        <v>438</v>
      </c>
      <c r="AH32" s="53"/>
    </row>
    <row r="33" spans="1:34" ht="16.149999999999999" customHeight="1" x14ac:dyDescent="0.2">
      <c r="A33" s="278"/>
      <c r="B33" s="65"/>
      <c r="C33" s="134" t="s">
        <v>457</v>
      </c>
      <c r="D33" s="56" t="s">
        <v>367</v>
      </c>
      <c r="E33" s="57"/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146">
        <f t="shared" si="2"/>
        <v>0</v>
      </c>
      <c r="L33" s="65" t="s">
        <v>425</v>
      </c>
      <c r="M33" s="126"/>
      <c r="N33" s="65" t="s">
        <v>425</v>
      </c>
      <c r="O33" s="65" t="s">
        <v>424</v>
      </c>
      <c r="P33" s="65" t="s">
        <v>425</v>
      </c>
      <c r="Q33" s="65"/>
      <c r="R33" s="65" t="s">
        <v>425</v>
      </c>
      <c r="S33" s="65"/>
      <c r="T33" s="65"/>
      <c r="U33" s="224">
        <v>81</v>
      </c>
      <c r="V33" s="237"/>
      <c r="W33" s="225">
        <v>2</v>
      </c>
      <c r="X33" s="97"/>
      <c r="Y33" s="97"/>
      <c r="Z33" s="226">
        <f t="shared" si="3"/>
        <v>2</v>
      </c>
      <c r="AA33" s="52">
        <v>100</v>
      </c>
      <c r="AB33" s="52" t="s">
        <v>437</v>
      </c>
      <c r="AC33" s="52"/>
      <c r="AD33" s="52"/>
      <c r="AE33" s="53">
        <v>100</v>
      </c>
      <c r="AF33" s="53"/>
      <c r="AG33" s="53" t="s">
        <v>438</v>
      </c>
      <c r="AH33" s="53"/>
    </row>
    <row r="34" spans="1:34" s="38" customFormat="1" ht="16.149999999999999" customHeight="1" x14ac:dyDescent="0.25">
      <c r="A34" s="278"/>
      <c r="B34" s="77"/>
      <c r="C34" s="135"/>
      <c r="D34" s="48"/>
      <c r="E34" s="57"/>
      <c r="F34" s="77"/>
      <c r="G34" s="77"/>
      <c r="H34" s="77"/>
      <c r="I34" s="77"/>
      <c r="J34" s="77"/>
      <c r="K34" s="77"/>
      <c r="L34" s="77"/>
      <c r="M34" s="48"/>
      <c r="N34" s="77"/>
      <c r="O34" s="77"/>
      <c r="P34" s="77"/>
      <c r="Q34" s="77"/>
      <c r="R34" s="77"/>
      <c r="S34" s="77"/>
      <c r="T34" s="77"/>
      <c r="U34" s="29" t="s">
        <v>368</v>
      </c>
      <c r="V34" s="79">
        <f>SUM(V10:V33)</f>
        <v>0</v>
      </c>
      <c r="W34" s="79">
        <f>SUM(W10:W33)</f>
        <v>297</v>
      </c>
      <c r="X34" s="79">
        <f>SUM(X10:X33)</f>
        <v>30</v>
      </c>
      <c r="Y34" s="79">
        <f>SUM(Y10:Y33)</f>
        <v>0</v>
      </c>
      <c r="Z34" s="83">
        <f t="shared" si="3"/>
        <v>327</v>
      </c>
      <c r="AA34" s="52"/>
      <c r="AB34" s="52"/>
      <c r="AC34" s="52"/>
      <c r="AD34" s="52"/>
      <c r="AE34" s="53"/>
      <c r="AF34" s="53"/>
      <c r="AG34" s="53"/>
      <c r="AH34" s="53"/>
    </row>
    <row r="35" spans="1:34" s="38" customFormat="1" ht="16.149999999999999" customHeight="1" x14ac:dyDescent="0.25">
      <c r="A35" s="278"/>
      <c r="B35" s="82"/>
      <c r="C35" s="135"/>
      <c r="D35" s="48"/>
      <c r="E35" s="57"/>
      <c r="F35" s="77"/>
      <c r="G35" s="81"/>
      <c r="H35" s="82"/>
      <c r="I35" s="77"/>
      <c r="J35" s="81"/>
      <c r="K35" s="81"/>
      <c r="L35" s="81"/>
      <c r="M35" s="136"/>
      <c r="N35" s="82"/>
      <c r="O35" s="82"/>
      <c r="P35" s="82"/>
      <c r="Q35" s="82"/>
      <c r="R35" s="82"/>
      <c r="S35" s="82"/>
      <c r="T35" s="82"/>
      <c r="U35" s="29"/>
      <c r="V35" s="79"/>
      <c r="W35" s="79"/>
      <c r="X35" s="79"/>
      <c r="Y35" s="79"/>
      <c r="Z35" s="83"/>
      <c r="AA35" s="52"/>
      <c r="AB35" s="52"/>
      <c r="AC35" s="52"/>
      <c r="AD35" s="52"/>
      <c r="AE35" s="53"/>
      <c r="AF35" s="53"/>
      <c r="AG35" s="53"/>
      <c r="AH35" s="53"/>
    </row>
    <row r="36" spans="1:34" s="38" customFormat="1" ht="16.149999999999999" customHeight="1" x14ac:dyDescent="0.25">
      <c r="A36" s="278"/>
      <c r="B36" s="124"/>
      <c r="C36" s="135"/>
      <c r="D36" s="48"/>
      <c r="E36" s="57"/>
      <c r="F36" s="77"/>
      <c r="G36" s="81"/>
      <c r="H36" s="82"/>
      <c r="I36" s="77"/>
      <c r="J36" s="81"/>
      <c r="K36" s="81"/>
      <c r="L36" s="81"/>
      <c r="M36" s="136"/>
      <c r="N36" s="82"/>
      <c r="O36" s="82"/>
      <c r="P36" s="82"/>
      <c r="Q36" s="82"/>
      <c r="R36" s="82"/>
      <c r="S36" s="82"/>
      <c r="T36" s="82"/>
      <c r="U36" s="29"/>
      <c r="V36" s="79"/>
      <c r="W36" s="79"/>
      <c r="X36" s="79"/>
      <c r="Y36" s="79"/>
      <c r="Z36" s="83"/>
      <c r="AA36" s="52"/>
      <c r="AB36" s="52"/>
      <c r="AC36" s="52"/>
      <c r="AD36" s="52"/>
      <c r="AE36" s="53"/>
      <c r="AF36" s="53"/>
      <c r="AG36" s="53"/>
      <c r="AH36" s="53"/>
    </row>
    <row r="37" spans="1:34" s="38" customFormat="1" ht="16.149999999999999" customHeight="1" x14ac:dyDescent="0.25">
      <c r="A37" s="278"/>
      <c r="B37" s="86"/>
      <c r="C37" s="77"/>
      <c r="D37" s="48"/>
      <c r="E37" s="57"/>
      <c r="F37" s="77"/>
      <c r="G37" s="81"/>
      <c r="H37" s="82"/>
      <c r="I37" s="77"/>
      <c r="J37" s="81"/>
      <c r="K37" s="81"/>
      <c r="L37" s="81"/>
      <c r="M37" s="136"/>
      <c r="N37" s="82"/>
      <c r="O37" s="82"/>
      <c r="P37" s="82"/>
      <c r="Q37" s="82"/>
      <c r="R37" s="82"/>
      <c r="S37" s="82"/>
      <c r="T37" s="82"/>
      <c r="U37" s="29"/>
      <c r="V37" s="79"/>
      <c r="W37" s="79"/>
      <c r="X37" s="79"/>
      <c r="Y37" s="79"/>
      <c r="Z37" s="83"/>
      <c r="AA37" s="52"/>
      <c r="AB37" s="52"/>
      <c r="AC37" s="52"/>
      <c r="AD37" s="52"/>
      <c r="AE37" s="53"/>
      <c r="AF37" s="53"/>
      <c r="AG37" s="53"/>
      <c r="AH37" s="53"/>
    </row>
    <row r="38" spans="1:34" ht="28.5" customHeight="1" x14ac:dyDescent="0.2">
      <c r="A38" s="278"/>
      <c r="B38" s="91"/>
      <c r="C38" s="84" t="s">
        <v>500</v>
      </c>
      <c r="D38" s="84"/>
      <c r="E38" s="84"/>
      <c r="F38" s="84"/>
      <c r="G38" s="262" t="s">
        <v>501</v>
      </c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3"/>
      <c r="V38" s="263"/>
      <c r="W38" s="263"/>
      <c r="X38" s="263"/>
      <c r="Y38" s="263"/>
      <c r="Z38" s="263"/>
      <c r="AA38" s="52"/>
      <c r="AB38" s="52"/>
      <c r="AC38" s="52"/>
      <c r="AD38" s="52"/>
      <c r="AE38" s="53"/>
      <c r="AF38" s="53"/>
      <c r="AG38" s="53"/>
      <c r="AH38" s="53"/>
    </row>
    <row r="39" spans="1:34" ht="28.5" customHeight="1" x14ac:dyDescent="0.2">
      <c r="A39" s="278"/>
      <c r="B39" s="43"/>
      <c r="C39" s="84" t="s">
        <v>460</v>
      </c>
      <c r="D39" s="85"/>
      <c r="E39" s="85"/>
      <c r="F39" s="262"/>
      <c r="G39" s="262"/>
      <c r="H39" s="86"/>
      <c r="I39" s="86"/>
      <c r="J39" s="86"/>
      <c r="K39" s="86"/>
      <c r="L39" s="86"/>
      <c r="M39" s="137"/>
      <c r="N39" s="86"/>
      <c r="O39" s="86"/>
      <c r="P39" s="86"/>
      <c r="Q39" s="86"/>
      <c r="R39" s="86"/>
      <c r="S39" s="86"/>
      <c r="T39" s="86"/>
      <c r="U39" s="269"/>
      <c r="V39" s="269"/>
      <c r="W39" s="269"/>
      <c r="X39" s="269"/>
      <c r="Y39" s="269"/>
      <c r="Z39" s="269"/>
      <c r="AA39" s="52"/>
      <c r="AB39" s="52"/>
      <c r="AC39" s="52"/>
      <c r="AD39" s="52"/>
      <c r="AE39" s="53"/>
      <c r="AF39" s="53"/>
      <c r="AG39" s="53"/>
      <c r="AH39" s="53"/>
    </row>
    <row r="40" spans="1:34" s="93" customFormat="1" ht="28.5" customHeight="1" x14ac:dyDescent="0.2">
      <c r="A40" s="278"/>
      <c r="B40" s="65"/>
      <c r="C40" s="88"/>
      <c r="D40" s="89"/>
      <c r="E40" s="89"/>
      <c r="F40" s="88"/>
      <c r="G40" s="90"/>
      <c r="H40" s="91"/>
      <c r="I40" s="91"/>
      <c r="J40" s="91"/>
      <c r="K40" s="91"/>
      <c r="L40" s="91"/>
      <c r="M40" s="138"/>
      <c r="N40" s="91"/>
      <c r="O40" s="91"/>
      <c r="P40" s="91"/>
      <c r="Q40" s="91"/>
      <c r="R40" s="91"/>
      <c r="S40" s="91"/>
      <c r="T40" s="91"/>
      <c r="U40" s="89"/>
      <c r="V40" s="89"/>
      <c r="W40" s="89"/>
      <c r="X40" s="89"/>
      <c r="Y40" s="89"/>
      <c r="Z40" s="89"/>
      <c r="AA40" s="52"/>
      <c r="AB40" s="52"/>
      <c r="AC40" s="52"/>
      <c r="AD40" s="52"/>
      <c r="AE40" s="53"/>
      <c r="AF40" s="53"/>
      <c r="AG40" s="53"/>
      <c r="AH40" s="53"/>
    </row>
    <row r="41" spans="1:34" s="32" customFormat="1" ht="15" x14ac:dyDescent="0.2">
      <c r="A41" s="278"/>
      <c r="B41" s="65"/>
      <c r="C41" s="43" t="s">
        <v>461</v>
      </c>
      <c r="D41" s="44"/>
      <c r="E41" s="44">
        <v>30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5"/>
      <c r="V41" s="45"/>
      <c r="W41" s="45"/>
      <c r="X41" s="45"/>
      <c r="Y41" s="45"/>
      <c r="Z41" s="45"/>
      <c r="AA41" s="52"/>
      <c r="AB41" s="52"/>
      <c r="AC41" s="52"/>
      <c r="AD41" s="52"/>
      <c r="AE41" s="53"/>
      <c r="AF41" s="53"/>
      <c r="AG41" s="53"/>
      <c r="AH41" s="53"/>
    </row>
    <row r="42" spans="1:34" s="54" customFormat="1" ht="15.75" customHeight="1" x14ac:dyDescent="0.2">
      <c r="A42" s="278"/>
      <c r="B42" s="65"/>
      <c r="C42" s="125" t="s">
        <v>324</v>
      </c>
      <c r="D42" s="48"/>
      <c r="E42" s="48"/>
      <c r="G42" s="96"/>
      <c r="H42" s="96"/>
      <c r="J42" s="96"/>
      <c r="K42" s="96"/>
      <c r="L42" s="65"/>
      <c r="M42" s="48"/>
      <c r="N42" s="65"/>
      <c r="O42" s="65"/>
      <c r="P42" s="65"/>
      <c r="Q42" s="65"/>
      <c r="R42" s="65"/>
      <c r="S42" s="65"/>
      <c r="T42" s="65"/>
      <c r="U42" s="66"/>
      <c r="V42" s="97"/>
      <c r="W42" s="97"/>
      <c r="X42" s="97"/>
      <c r="Y42" s="97"/>
      <c r="Z42" s="51"/>
      <c r="AA42" s="52"/>
      <c r="AB42" s="52"/>
      <c r="AC42" s="52"/>
      <c r="AD42" s="52"/>
      <c r="AE42" s="53"/>
      <c r="AF42" s="53"/>
      <c r="AG42" s="53"/>
      <c r="AH42" s="53"/>
    </row>
    <row r="43" spans="1:34" s="54" customFormat="1" ht="16.149999999999999" customHeight="1" x14ac:dyDescent="0.2">
      <c r="A43" s="278"/>
      <c r="B43" s="65"/>
      <c r="C43" s="127" t="s">
        <v>462</v>
      </c>
      <c r="D43" s="56" t="s">
        <v>326</v>
      </c>
      <c r="E43" s="57"/>
      <c r="F43" s="65">
        <v>1</v>
      </c>
      <c r="G43" s="65">
        <v>1</v>
      </c>
      <c r="H43" s="65">
        <v>1</v>
      </c>
      <c r="I43" s="65">
        <v>1</v>
      </c>
      <c r="J43" s="65">
        <v>1</v>
      </c>
      <c r="K43" s="146">
        <f t="shared" ref="K43:K54" si="4">SUM(F43:J43)</f>
        <v>5</v>
      </c>
      <c r="L43" s="65" t="s">
        <v>424</v>
      </c>
      <c r="M43" s="48"/>
      <c r="N43" s="65" t="s">
        <v>425</v>
      </c>
      <c r="O43" s="65" t="s">
        <v>424</v>
      </c>
      <c r="P43" s="65" t="s">
        <v>425</v>
      </c>
      <c r="Q43" s="65"/>
      <c r="R43" s="65" t="s">
        <v>425</v>
      </c>
      <c r="S43" s="65"/>
      <c r="T43" s="65"/>
      <c r="U43" s="66">
        <v>60</v>
      </c>
      <c r="V43" s="97"/>
      <c r="W43" s="97">
        <v>18</v>
      </c>
      <c r="X43" s="97"/>
      <c r="Y43" s="97"/>
      <c r="Z43" s="51">
        <f t="shared" ref="Z43:Z54" si="5">SUM(V43:Y43)</f>
        <v>18</v>
      </c>
      <c r="AA43" s="52">
        <v>100</v>
      </c>
      <c r="AB43" s="52" t="s">
        <v>437</v>
      </c>
      <c r="AC43" s="52"/>
      <c r="AD43" s="52"/>
      <c r="AE43" s="53">
        <v>100</v>
      </c>
      <c r="AF43" s="53"/>
      <c r="AG43" s="53" t="s">
        <v>438</v>
      </c>
      <c r="AH43" s="53"/>
    </row>
    <row r="44" spans="1:34" ht="16.149999999999999" customHeight="1" x14ac:dyDescent="0.2">
      <c r="A44" s="278"/>
      <c r="C44" s="127" t="s">
        <v>463</v>
      </c>
      <c r="D44" s="56" t="s">
        <v>326</v>
      </c>
      <c r="E44" s="57"/>
      <c r="F44" s="65">
        <v>1</v>
      </c>
      <c r="G44" s="65">
        <v>1</v>
      </c>
      <c r="H44" s="65">
        <v>1</v>
      </c>
      <c r="I44" s="65">
        <v>1</v>
      </c>
      <c r="J44" s="65">
        <v>1</v>
      </c>
      <c r="K44" s="146">
        <f t="shared" si="4"/>
        <v>5</v>
      </c>
      <c r="L44" s="65" t="s">
        <v>424</v>
      </c>
      <c r="M44" s="48"/>
      <c r="N44" s="65" t="s">
        <v>425</v>
      </c>
      <c r="O44" s="65" t="s">
        <v>424</v>
      </c>
      <c r="P44" s="65" t="s">
        <v>425</v>
      </c>
      <c r="Q44" s="65"/>
      <c r="R44" s="65" t="s">
        <v>425</v>
      </c>
      <c r="S44" s="65"/>
      <c r="T44" s="65"/>
      <c r="U44" s="224">
        <v>60</v>
      </c>
      <c r="V44" s="237"/>
      <c r="W44" s="237">
        <v>18</v>
      </c>
      <c r="X44" s="237"/>
      <c r="Y44" s="230"/>
      <c r="Z44" s="51">
        <f t="shared" si="5"/>
        <v>18</v>
      </c>
      <c r="AA44" s="52">
        <v>100</v>
      </c>
      <c r="AB44" s="52" t="s">
        <v>437</v>
      </c>
      <c r="AC44" s="52"/>
      <c r="AD44" s="52"/>
      <c r="AE44" s="53">
        <v>100</v>
      </c>
      <c r="AF44" s="53"/>
      <c r="AG44" s="53" t="s">
        <v>438</v>
      </c>
      <c r="AH44" s="53"/>
    </row>
    <row r="45" spans="1:34" ht="16.149999999999999" customHeight="1" x14ac:dyDescent="0.2">
      <c r="A45" s="278"/>
      <c r="C45" s="127" t="s">
        <v>464</v>
      </c>
      <c r="D45" s="56" t="s">
        <v>326</v>
      </c>
      <c r="E45" s="57"/>
      <c r="F45" s="65">
        <v>1</v>
      </c>
      <c r="G45" s="65">
        <v>1</v>
      </c>
      <c r="H45" s="65">
        <v>1</v>
      </c>
      <c r="I45" s="65">
        <v>1</v>
      </c>
      <c r="J45" s="65">
        <v>1</v>
      </c>
      <c r="K45" s="146">
        <f t="shared" si="4"/>
        <v>5</v>
      </c>
      <c r="L45" s="65" t="s">
        <v>425</v>
      </c>
      <c r="M45" s="147" t="s">
        <v>497</v>
      </c>
      <c r="N45" s="65" t="s">
        <v>425</v>
      </c>
      <c r="O45" s="65" t="s">
        <v>424</v>
      </c>
      <c r="P45" s="65" t="s">
        <v>425</v>
      </c>
      <c r="Q45" s="65"/>
      <c r="R45" s="65" t="s">
        <v>425</v>
      </c>
      <c r="S45" s="65"/>
      <c r="T45" s="65"/>
      <c r="U45" s="224">
        <v>11</v>
      </c>
      <c r="V45" s="237"/>
      <c r="W45" s="237">
        <v>10</v>
      </c>
      <c r="X45" s="237">
        <v>10</v>
      </c>
      <c r="Y45" s="230"/>
      <c r="Z45" s="51">
        <f t="shared" si="5"/>
        <v>20</v>
      </c>
      <c r="AA45" s="52">
        <v>100</v>
      </c>
      <c r="AB45" s="52" t="s">
        <v>437</v>
      </c>
      <c r="AC45" s="52"/>
      <c r="AD45" s="52"/>
      <c r="AE45" s="53">
        <v>100</v>
      </c>
      <c r="AF45" s="53"/>
      <c r="AG45" s="53" t="s">
        <v>438</v>
      </c>
      <c r="AH45" s="53"/>
    </row>
    <row r="46" spans="1:34" ht="16.149999999999999" customHeight="1" x14ac:dyDescent="0.2">
      <c r="A46" s="278"/>
      <c r="C46" s="127" t="s">
        <v>465</v>
      </c>
      <c r="D46" s="56" t="s">
        <v>326</v>
      </c>
      <c r="E46" s="57"/>
      <c r="F46" s="96">
        <v>9</v>
      </c>
      <c r="G46" s="96"/>
      <c r="H46" s="96"/>
      <c r="I46" s="96"/>
      <c r="J46" s="96"/>
      <c r="K46" s="146">
        <f t="shared" si="4"/>
        <v>9</v>
      </c>
      <c r="L46" s="65" t="s">
        <v>424</v>
      </c>
      <c r="M46" s="48"/>
      <c r="N46" s="65" t="s">
        <v>425</v>
      </c>
      <c r="O46" s="65" t="s">
        <v>424</v>
      </c>
      <c r="P46" s="65" t="s">
        <v>425</v>
      </c>
      <c r="Q46" s="65"/>
      <c r="R46" s="65" t="s">
        <v>425</v>
      </c>
      <c r="S46" s="65"/>
      <c r="T46" s="65"/>
      <c r="U46" s="224">
        <v>60</v>
      </c>
      <c r="V46" s="237"/>
      <c r="W46" s="237">
        <v>10</v>
      </c>
      <c r="X46" s="237">
        <v>8</v>
      </c>
      <c r="Y46" s="226"/>
      <c r="Z46" s="51">
        <f t="shared" si="5"/>
        <v>18</v>
      </c>
      <c r="AA46" s="52">
        <v>100</v>
      </c>
      <c r="AB46" s="52" t="s">
        <v>437</v>
      </c>
      <c r="AC46" s="52"/>
      <c r="AD46" s="52"/>
      <c r="AE46" s="53">
        <v>100</v>
      </c>
      <c r="AF46" s="53"/>
      <c r="AG46" s="53" t="s">
        <v>438</v>
      </c>
      <c r="AH46" s="53"/>
    </row>
    <row r="47" spans="1:34" ht="16.149999999999999" customHeight="1" x14ac:dyDescent="0.2">
      <c r="A47" s="278"/>
      <c r="C47" s="127" t="s">
        <v>466</v>
      </c>
      <c r="D47" s="56" t="s">
        <v>326</v>
      </c>
      <c r="E47" s="57"/>
      <c r="F47" s="96"/>
      <c r="G47" s="96">
        <v>9</v>
      </c>
      <c r="H47" s="96"/>
      <c r="I47" s="96"/>
      <c r="J47" s="96"/>
      <c r="K47" s="146">
        <f t="shared" si="4"/>
        <v>9</v>
      </c>
      <c r="L47" s="65" t="s">
        <v>424</v>
      </c>
      <c r="M47" s="48"/>
      <c r="N47" s="65" t="s">
        <v>425</v>
      </c>
      <c r="O47" s="65" t="s">
        <v>424</v>
      </c>
      <c r="P47" s="65" t="s">
        <v>425</v>
      </c>
      <c r="Q47" s="65"/>
      <c r="R47" s="65" t="s">
        <v>425</v>
      </c>
      <c r="S47" s="65"/>
      <c r="T47" s="65"/>
      <c r="U47" s="224">
        <v>60</v>
      </c>
      <c r="V47" s="237"/>
      <c r="W47" s="237">
        <v>22</v>
      </c>
      <c r="X47" s="237"/>
      <c r="Y47" s="226"/>
      <c r="Z47" s="51">
        <f t="shared" si="5"/>
        <v>22</v>
      </c>
      <c r="AA47" s="52">
        <v>100</v>
      </c>
      <c r="AB47" s="52" t="s">
        <v>437</v>
      </c>
      <c r="AC47" s="52"/>
      <c r="AD47" s="52"/>
      <c r="AE47" s="53">
        <v>100</v>
      </c>
      <c r="AF47" s="53"/>
      <c r="AG47" s="53" t="s">
        <v>438</v>
      </c>
      <c r="AH47" s="53"/>
    </row>
    <row r="48" spans="1:34" ht="16.149999999999999" customHeight="1" x14ac:dyDescent="0.2">
      <c r="A48" s="278"/>
      <c r="C48" s="127" t="s">
        <v>467</v>
      </c>
      <c r="D48" s="56" t="s">
        <v>326</v>
      </c>
      <c r="E48" s="57"/>
      <c r="F48" s="96"/>
      <c r="G48" s="96"/>
      <c r="H48" s="96">
        <v>4</v>
      </c>
      <c r="I48" s="96"/>
      <c r="J48" s="96"/>
      <c r="K48" s="146">
        <f t="shared" si="4"/>
        <v>4</v>
      </c>
      <c r="L48" s="65" t="s">
        <v>424</v>
      </c>
      <c r="M48" s="48"/>
      <c r="N48" s="65" t="s">
        <v>425</v>
      </c>
      <c r="O48" s="65" t="s">
        <v>424</v>
      </c>
      <c r="P48" s="65" t="s">
        <v>425</v>
      </c>
      <c r="Q48" s="65"/>
      <c r="R48" s="65" t="s">
        <v>425</v>
      </c>
      <c r="S48" s="65"/>
      <c r="T48" s="65"/>
      <c r="U48" s="224">
        <v>60</v>
      </c>
      <c r="V48" s="237"/>
      <c r="W48" s="237">
        <v>39</v>
      </c>
      <c r="X48" s="237"/>
      <c r="Y48" s="226"/>
      <c r="Z48" s="51">
        <f t="shared" si="5"/>
        <v>39</v>
      </c>
      <c r="AA48" s="52">
        <v>100</v>
      </c>
      <c r="AB48" s="52" t="s">
        <v>437</v>
      </c>
      <c r="AC48" s="52"/>
      <c r="AD48" s="52"/>
      <c r="AE48" s="53">
        <v>100</v>
      </c>
      <c r="AF48" s="53"/>
      <c r="AG48" s="53" t="s">
        <v>438</v>
      </c>
      <c r="AH48" s="53"/>
    </row>
    <row r="49" spans="1:34" ht="16.149999999999999" customHeight="1" x14ac:dyDescent="0.2">
      <c r="A49" s="278"/>
      <c r="C49" s="127" t="s">
        <v>468</v>
      </c>
      <c r="D49" s="56" t="s">
        <v>326</v>
      </c>
      <c r="E49" s="57"/>
      <c r="F49" s="96"/>
      <c r="G49" s="96"/>
      <c r="H49" s="96">
        <v>2</v>
      </c>
      <c r="I49" s="96"/>
      <c r="J49" s="96"/>
      <c r="K49" s="146">
        <f t="shared" si="4"/>
        <v>2</v>
      </c>
      <c r="L49" s="65" t="s">
        <v>424</v>
      </c>
      <c r="M49" s="48"/>
      <c r="N49" s="65" t="s">
        <v>425</v>
      </c>
      <c r="O49" s="65" t="s">
        <v>424</v>
      </c>
      <c r="P49" s="65" t="s">
        <v>425</v>
      </c>
      <c r="Q49" s="65"/>
      <c r="R49" s="65" t="s">
        <v>425</v>
      </c>
      <c r="S49" s="65"/>
      <c r="T49" s="65"/>
      <c r="U49" s="224">
        <v>60</v>
      </c>
      <c r="V49" s="237"/>
      <c r="W49" s="237">
        <v>8</v>
      </c>
      <c r="X49" s="237"/>
      <c r="Y49" s="226"/>
      <c r="Z49" s="51">
        <f t="shared" si="5"/>
        <v>8</v>
      </c>
      <c r="AA49" s="52">
        <v>100</v>
      </c>
      <c r="AB49" s="52" t="s">
        <v>437</v>
      </c>
      <c r="AC49" s="52"/>
      <c r="AD49" s="52"/>
      <c r="AE49" s="53">
        <v>100</v>
      </c>
      <c r="AF49" s="53"/>
      <c r="AG49" s="53" t="s">
        <v>438</v>
      </c>
      <c r="AH49" s="53"/>
    </row>
    <row r="50" spans="1:34" ht="16.149999999999999" customHeight="1" x14ac:dyDescent="0.2">
      <c r="A50" s="278"/>
      <c r="C50" s="127" t="s">
        <v>469</v>
      </c>
      <c r="D50" s="56" t="s">
        <v>326</v>
      </c>
      <c r="E50" s="57"/>
      <c r="F50" s="96"/>
      <c r="G50" s="96"/>
      <c r="H50" s="96">
        <v>3</v>
      </c>
      <c r="I50" s="96"/>
      <c r="J50" s="96"/>
      <c r="K50" s="146">
        <f t="shared" si="4"/>
        <v>3</v>
      </c>
      <c r="L50" s="65" t="s">
        <v>424</v>
      </c>
      <c r="M50" s="48"/>
      <c r="N50" s="65" t="s">
        <v>425</v>
      </c>
      <c r="O50" s="65" t="s">
        <v>424</v>
      </c>
      <c r="P50" s="65" t="s">
        <v>425</v>
      </c>
      <c r="Q50" s="65"/>
      <c r="R50" s="65" t="s">
        <v>425</v>
      </c>
      <c r="S50" s="65"/>
      <c r="T50" s="65"/>
      <c r="U50" s="224">
        <v>60</v>
      </c>
      <c r="V50" s="237"/>
      <c r="W50" s="237">
        <v>12</v>
      </c>
      <c r="X50" s="226"/>
      <c r="Y50" s="226"/>
      <c r="Z50" s="51">
        <f t="shared" si="5"/>
        <v>12</v>
      </c>
      <c r="AA50" s="52">
        <v>100</v>
      </c>
      <c r="AB50" s="52" t="s">
        <v>437</v>
      </c>
      <c r="AC50" s="52"/>
      <c r="AD50" s="52"/>
      <c r="AE50" s="53">
        <v>100</v>
      </c>
      <c r="AF50" s="53"/>
      <c r="AG50" s="53" t="s">
        <v>438</v>
      </c>
      <c r="AH50" s="53"/>
    </row>
    <row r="51" spans="1:34" ht="16.149999999999999" customHeight="1" x14ac:dyDescent="0.2">
      <c r="A51" s="278"/>
      <c r="B51" s="32"/>
      <c r="C51" s="127" t="s">
        <v>470</v>
      </c>
      <c r="D51" s="56" t="s">
        <v>326</v>
      </c>
      <c r="E51" s="57"/>
      <c r="F51" s="96"/>
      <c r="G51" s="96"/>
      <c r="H51" s="96"/>
      <c r="I51" s="96">
        <v>9</v>
      </c>
      <c r="J51" s="96"/>
      <c r="K51" s="146">
        <f t="shared" si="4"/>
        <v>9</v>
      </c>
      <c r="L51" s="65" t="s">
        <v>424</v>
      </c>
      <c r="M51" s="48"/>
      <c r="N51" s="65" t="s">
        <v>425</v>
      </c>
      <c r="O51" s="65" t="s">
        <v>424</v>
      </c>
      <c r="P51" s="65" t="s">
        <v>425</v>
      </c>
      <c r="Q51" s="65"/>
      <c r="R51" s="65" t="s">
        <v>425</v>
      </c>
      <c r="S51" s="65"/>
      <c r="T51" s="65"/>
      <c r="U51" s="224">
        <v>60</v>
      </c>
      <c r="V51" s="237"/>
      <c r="W51" s="237">
        <v>12</v>
      </c>
      <c r="X51" s="226"/>
      <c r="Y51" s="226"/>
      <c r="Z51" s="51">
        <f t="shared" si="5"/>
        <v>12</v>
      </c>
      <c r="AA51" s="52">
        <v>100</v>
      </c>
      <c r="AB51" s="52" t="s">
        <v>437</v>
      </c>
      <c r="AC51" s="52"/>
      <c r="AD51" s="52"/>
      <c r="AE51" s="53">
        <v>100</v>
      </c>
      <c r="AF51" s="53"/>
      <c r="AG51" s="53" t="s">
        <v>438</v>
      </c>
      <c r="AH51" s="53"/>
    </row>
    <row r="52" spans="1:34" ht="16.149999999999999" customHeight="1" x14ac:dyDescent="0.2">
      <c r="A52" s="278"/>
      <c r="B52" s="32"/>
      <c r="C52" s="141" t="s">
        <v>471</v>
      </c>
      <c r="D52" s="56" t="s">
        <v>326</v>
      </c>
      <c r="E52" s="57"/>
      <c r="F52" s="96"/>
      <c r="G52" s="96"/>
      <c r="H52" s="96"/>
      <c r="I52" s="96"/>
      <c r="J52" s="96">
        <v>4</v>
      </c>
      <c r="K52" s="146">
        <f t="shared" si="4"/>
        <v>4</v>
      </c>
      <c r="L52" s="65" t="s">
        <v>424</v>
      </c>
      <c r="M52" s="48"/>
      <c r="N52" s="65" t="s">
        <v>425</v>
      </c>
      <c r="O52" s="65" t="s">
        <v>424</v>
      </c>
      <c r="P52" s="65" t="s">
        <v>425</v>
      </c>
      <c r="Q52" s="65"/>
      <c r="R52" s="65" t="s">
        <v>425</v>
      </c>
      <c r="S52" s="65"/>
      <c r="T52" s="65"/>
      <c r="U52" s="224">
        <v>60</v>
      </c>
      <c r="V52" s="237"/>
      <c r="W52" s="237">
        <v>10</v>
      </c>
      <c r="X52" s="226"/>
      <c r="Y52" s="226"/>
      <c r="Z52" s="51">
        <f t="shared" si="5"/>
        <v>10</v>
      </c>
      <c r="AA52" s="52">
        <v>100</v>
      </c>
      <c r="AB52" s="52" t="s">
        <v>437</v>
      </c>
      <c r="AC52" s="52"/>
      <c r="AD52" s="52"/>
      <c r="AE52" s="53">
        <v>100</v>
      </c>
      <c r="AF52" s="53"/>
      <c r="AG52" s="53" t="s">
        <v>438</v>
      </c>
      <c r="AH52" s="53"/>
    </row>
    <row r="53" spans="1:34" ht="16.149999999999999" customHeight="1" x14ac:dyDescent="0.2">
      <c r="A53" s="278"/>
      <c r="B53" s="38"/>
      <c r="C53" s="134" t="s">
        <v>472</v>
      </c>
      <c r="D53" s="56" t="s">
        <v>326</v>
      </c>
      <c r="E53" s="57"/>
      <c r="F53" s="96"/>
      <c r="G53" s="96"/>
      <c r="H53" s="96"/>
      <c r="I53" s="96"/>
      <c r="J53" s="96">
        <v>5</v>
      </c>
      <c r="K53" s="146">
        <f t="shared" si="4"/>
        <v>5</v>
      </c>
      <c r="L53" s="65" t="s">
        <v>425</v>
      </c>
      <c r="M53" s="48"/>
      <c r="N53" s="65" t="s">
        <v>425</v>
      </c>
      <c r="O53" s="65" t="s">
        <v>424</v>
      </c>
      <c r="P53" s="65" t="s">
        <v>425</v>
      </c>
      <c r="Q53" s="65"/>
      <c r="R53" s="65" t="s">
        <v>425</v>
      </c>
      <c r="S53" s="65"/>
      <c r="T53" s="65"/>
      <c r="U53" s="224">
        <v>60</v>
      </c>
      <c r="V53" s="237"/>
      <c r="W53" s="237">
        <v>6</v>
      </c>
      <c r="X53" s="237">
        <v>8</v>
      </c>
      <c r="Y53" s="237"/>
      <c r="Z53" s="51">
        <f t="shared" si="5"/>
        <v>14</v>
      </c>
      <c r="AA53" s="52">
        <v>100</v>
      </c>
      <c r="AB53" s="52" t="s">
        <v>437</v>
      </c>
      <c r="AC53" s="52"/>
      <c r="AD53" s="52"/>
      <c r="AE53" s="53">
        <v>100</v>
      </c>
      <c r="AF53" s="53"/>
      <c r="AG53" s="53" t="s">
        <v>438</v>
      </c>
      <c r="AH53" s="53"/>
    </row>
    <row r="54" spans="1:34" ht="16.149999999999999" customHeight="1" x14ac:dyDescent="0.2">
      <c r="A54" s="278"/>
      <c r="B54" s="38"/>
      <c r="C54" s="134" t="s">
        <v>473</v>
      </c>
      <c r="D54" s="56" t="s">
        <v>326</v>
      </c>
      <c r="E54" s="57"/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146">
        <f t="shared" si="4"/>
        <v>0</v>
      </c>
      <c r="L54" s="65" t="s">
        <v>424</v>
      </c>
      <c r="M54" s="48"/>
      <c r="N54" s="65" t="s">
        <v>425</v>
      </c>
      <c r="O54" s="65" t="s">
        <v>424</v>
      </c>
      <c r="P54" s="65" t="s">
        <v>425</v>
      </c>
      <c r="Q54" s="65"/>
      <c r="R54" s="65" t="s">
        <v>425</v>
      </c>
      <c r="S54" s="65"/>
      <c r="T54" s="65"/>
      <c r="U54" s="224">
        <v>81</v>
      </c>
      <c r="V54" s="237"/>
      <c r="W54" s="237">
        <v>8</v>
      </c>
      <c r="X54" s="237"/>
      <c r="Y54" s="237"/>
      <c r="Z54" s="51">
        <f t="shared" si="5"/>
        <v>8</v>
      </c>
      <c r="AA54" s="52">
        <v>100</v>
      </c>
      <c r="AB54" s="52" t="s">
        <v>437</v>
      </c>
      <c r="AC54" s="52"/>
      <c r="AD54" s="52"/>
      <c r="AE54" s="53">
        <v>100</v>
      </c>
      <c r="AF54" s="53"/>
      <c r="AG54" s="53" t="s">
        <v>438</v>
      </c>
      <c r="AH54" s="53"/>
    </row>
    <row r="55" spans="1:34" ht="16.149999999999999" customHeight="1" x14ac:dyDescent="0.2">
      <c r="A55" s="278"/>
      <c r="B55" s="32"/>
      <c r="C55" s="134"/>
      <c r="D55" s="48"/>
      <c r="E55" s="57"/>
      <c r="F55" s="96"/>
      <c r="G55" s="96"/>
      <c r="H55" s="96"/>
      <c r="I55" s="96"/>
      <c r="J55" s="96"/>
      <c r="K55" s="146"/>
      <c r="L55" s="65"/>
      <c r="M55" s="48"/>
      <c r="N55" s="65"/>
      <c r="O55" s="65"/>
      <c r="P55" s="65"/>
      <c r="Q55" s="65"/>
      <c r="R55" s="65"/>
      <c r="S55" s="65"/>
      <c r="T55" s="65"/>
      <c r="U55" s="224"/>
      <c r="V55" s="237"/>
      <c r="W55" s="237"/>
      <c r="X55" s="237"/>
      <c r="Y55" s="237"/>
      <c r="Z55" s="51"/>
      <c r="AA55" s="52"/>
      <c r="AB55" s="52"/>
      <c r="AC55" s="52"/>
      <c r="AD55" s="52"/>
      <c r="AE55" s="53"/>
      <c r="AF55" s="53"/>
      <c r="AG55" s="53"/>
      <c r="AH55" s="53"/>
    </row>
    <row r="56" spans="1:34" ht="16.149999999999999" customHeight="1" x14ac:dyDescent="0.2">
      <c r="A56" s="278"/>
      <c r="B56" s="54"/>
      <c r="C56" s="142" t="s">
        <v>357</v>
      </c>
      <c r="D56" s="48"/>
      <c r="E56" s="57"/>
      <c r="F56" s="96"/>
      <c r="G56" s="96"/>
      <c r="H56" s="96"/>
      <c r="I56" s="96"/>
      <c r="J56" s="96"/>
      <c r="K56" s="146"/>
      <c r="L56" s="65"/>
      <c r="M56" s="48"/>
      <c r="N56" s="65"/>
      <c r="O56" s="65"/>
      <c r="P56" s="65"/>
      <c r="Q56" s="65"/>
      <c r="R56" s="65"/>
      <c r="S56" s="65"/>
      <c r="T56" s="65"/>
      <c r="U56" s="224"/>
      <c r="V56" s="237"/>
      <c r="W56" s="237"/>
      <c r="X56" s="237"/>
      <c r="Y56" s="237"/>
      <c r="Z56" s="51"/>
      <c r="AA56" s="52"/>
      <c r="AB56" s="52"/>
      <c r="AC56" s="52"/>
      <c r="AD56" s="52"/>
      <c r="AE56" s="53"/>
      <c r="AF56" s="53"/>
      <c r="AG56" s="53"/>
      <c r="AH56" s="53"/>
    </row>
    <row r="57" spans="1:34" ht="16.149999999999999" customHeight="1" x14ac:dyDescent="0.2">
      <c r="A57" s="278"/>
      <c r="B57" s="54"/>
      <c r="C57" s="243" t="s">
        <v>546</v>
      </c>
      <c r="D57" s="245" t="s">
        <v>359</v>
      </c>
      <c r="E57" s="246"/>
      <c r="F57" s="247">
        <v>5</v>
      </c>
      <c r="G57" s="247"/>
      <c r="H57" s="247"/>
      <c r="I57" s="247"/>
      <c r="J57" s="247"/>
      <c r="K57" s="146">
        <f t="shared" ref="K57:K65" si="6">SUM(F57:J57)</f>
        <v>5</v>
      </c>
      <c r="L57" s="247" t="s">
        <v>425</v>
      </c>
      <c r="M57" s="259"/>
      <c r="N57" s="247"/>
      <c r="O57" s="247"/>
      <c r="P57" s="247"/>
      <c r="Q57" s="247"/>
      <c r="R57" s="247"/>
      <c r="S57" s="247"/>
      <c r="T57" s="247"/>
      <c r="U57" s="224">
        <v>60</v>
      </c>
      <c r="V57" s="225"/>
      <c r="W57" s="225">
        <v>3</v>
      </c>
      <c r="X57" s="225"/>
      <c r="Y57" s="225"/>
      <c r="Z57" s="226">
        <f t="shared" ref="Z57:Z66" si="7">SUM(V57:Y57)</f>
        <v>3</v>
      </c>
      <c r="AA57" s="52">
        <v>100</v>
      </c>
      <c r="AB57" s="52" t="s">
        <v>437</v>
      </c>
      <c r="AC57" s="52"/>
      <c r="AD57" s="52"/>
      <c r="AE57" s="53">
        <v>100</v>
      </c>
      <c r="AF57" s="53"/>
      <c r="AG57" s="53" t="s">
        <v>438</v>
      </c>
      <c r="AH57" s="53"/>
    </row>
    <row r="58" spans="1:34" ht="16.149999999999999" customHeight="1" x14ac:dyDescent="0.2">
      <c r="A58" s="278"/>
      <c r="B58" s="54"/>
      <c r="C58" s="243" t="s">
        <v>547</v>
      </c>
      <c r="D58" s="245" t="s">
        <v>359</v>
      </c>
      <c r="E58" s="246"/>
      <c r="F58" s="247"/>
      <c r="G58" s="247">
        <v>5</v>
      </c>
      <c r="H58" s="247"/>
      <c r="I58" s="247"/>
      <c r="J58" s="247"/>
      <c r="K58" s="146">
        <f t="shared" si="6"/>
        <v>5</v>
      </c>
      <c r="L58" s="247" t="s">
        <v>425</v>
      </c>
      <c r="M58" s="259"/>
      <c r="N58" s="247"/>
      <c r="O58" s="247"/>
      <c r="P58" s="247"/>
      <c r="Q58" s="247"/>
      <c r="R58" s="247"/>
      <c r="S58" s="247"/>
      <c r="T58" s="247"/>
      <c r="U58" s="224">
        <v>60</v>
      </c>
      <c r="V58" s="225"/>
      <c r="W58" s="225">
        <v>4</v>
      </c>
      <c r="X58" s="225"/>
      <c r="Y58" s="225"/>
      <c r="Z58" s="226">
        <f t="shared" si="7"/>
        <v>4</v>
      </c>
      <c r="AA58" s="52">
        <v>100</v>
      </c>
      <c r="AB58" s="52" t="s">
        <v>437</v>
      </c>
      <c r="AC58" s="52"/>
      <c r="AD58" s="52"/>
      <c r="AE58" s="53">
        <v>100</v>
      </c>
      <c r="AF58" s="53"/>
      <c r="AG58" s="53" t="s">
        <v>438</v>
      </c>
      <c r="AH58" s="53"/>
    </row>
    <row r="59" spans="1:34" ht="16.149999999999999" customHeight="1" x14ac:dyDescent="0.2">
      <c r="A59" s="278"/>
      <c r="B59" s="54"/>
      <c r="C59" s="133" t="s">
        <v>548</v>
      </c>
      <c r="D59" s="56" t="s">
        <v>359</v>
      </c>
      <c r="E59" s="57"/>
      <c r="F59" s="96"/>
      <c r="G59" s="96"/>
      <c r="H59" s="96">
        <v>3</v>
      </c>
      <c r="I59" s="96"/>
      <c r="J59" s="96"/>
      <c r="K59" s="146">
        <f t="shared" si="6"/>
        <v>3</v>
      </c>
      <c r="L59" s="65" t="s">
        <v>425</v>
      </c>
      <c r="M59" s="48"/>
      <c r="N59" s="65"/>
      <c r="O59" s="65"/>
      <c r="P59" s="65"/>
      <c r="Q59" s="65"/>
      <c r="R59" s="65"/>
      <c r="S59" s="65"/>
      <c r="T59" s="65"/>
      <c r="U59" s="224">
        <v>60</v>
      </c>
      <c r="V59" s="237"/>
      <c r="W59" s="237">
        <v>15</v>
      </c>
      <c r="X59" s="237"/>
      <c r="Y59" s="237"/>
      <c r="Z59" s="51">
        <f t="shared" si="7"/>
        <v>15</v>
      </c>
      <c r="AA59" s="52">
        <v>100</v>
      </c>
      <c r="AB59" s="52" t="s">
        <v>437</v>
      </c>
      <c r="AC59" s="52"/>
      <c r="AD59" s="52"/>
      <c r="AE59" s="53">
        <v>100</v>
      </c>
      <c r="AF59" s="53"/>
      <c r="AG59" s="53" t="s">
        <v>438</v>
      </c>
      <c r="AH59" s="53"/>
    </row>
    <row r="60" spans="1:34" ht="30.75" customHeight="1" x14ac:dyDescent="0.2">
      <c r="A60" s="278"/>
      <c r="B60" s="54"/>
      <c r="C60" s="133" t="s">
        <v>549</v>
      </c>
      <c r="D60" s="56" t="s">
        <v>359</v>
      </c>
      <c r="E60" s="57"/>
      <c r="F60" s="96"/>
      <c r="G60" s="96"/>
      <c r="H60" s="96">
        <v>2</v>
      </c>
      <c r="I60" s="96"/>
      <c r="J60" s="96"/>
      <c r="K60" s="146">
        <f t="shared" si="6"/>
        <v>2</v>
      </c>
      <c r="L60" s="65" t="s">
        <v>425</v>
      </c>
      <c r="M60" s="48"/>
      <c r="N60" s="65"/>
      <c r="O60" s="65"/>
      <c r="P60" s="65"/>
      <c r="Q60" s="65"/>
      <c r="R60" s="65"/>
      <c r="S60" s="65"/>
      <c r="T60" s="65"/>
      <c r="U60" s="224">
        <v>60</v>
      </c>
      <c r="V60" s="225"/>
      <c r="W60" s="225">
        <v>14</v>
      </c>
      <c r="X60" s="237"/>
      <c r="Y60" s="237"/>
      <c r="Z60" s="226">
        <f t="shared" si="7"/>
        <v>14</v>
      </c>
      <c r="AA60" s="52">
        <v>100</v>
      </c>
      <c r="AB60" s="52" t="s">
        <v>437</v>
      </c>
      <c r="AC60" s="52"/>
      <c r="AD60" s="52"/>
      <c r="AE60" s="53">
        <v>100</v>
      </c>
      <c r="AF60" s="53"/>
      <c r="AG60" s="53" t="s">
        <v>438</v>
      </c>
      <c r="AH60" s="53"/>
    </row>
    <row r="61" spans="1:34" ht="16.149999999999999" customHeight="1" x14ac:dyDescent="0.2">
      <c r="A61" s="278"/>
      <c r="B61" s="54"/>
      <c r="C61" s="133" t="s">
        <v>556</v>
      </c>
      <c r="D61" s="56" t="s">
        <v>359</v>
      </c>
      <c r="E61" s="57"/>
      <c r="F61" s="96"/>
      <c r="G61" s="96"/>
      <c r="H61" s="96"/>
      <c r="I61" s="96">
        <v>5</v>
      </c>
      <c r="J61" s="96"/>
      <c r="K61" s="146">
        <f t="shared" si="6"/>
        <v>5</v>
      </c>
      <c r="L61" s="65" t="s">
        <v>425</v>
      </c>
      <c r="M61" s="48"/>
      <c r="N61" s="65"/>
      <c r="O61" s="65"/>
      <c r="P61" s="65"/>
      <c r="Q61" s="65"/>
      <c r="R61" s="65"/>
      <c r="S61" s="65"/>
      <c r="T61" s="65"/>
      <c r="U61" s="224">
        <v>60</v>
      </c>
      <c r="V61" s="226"/>
      <c r="W61" s="237">
        <v>12</v>
      </c>
      <c r="X61" s="237"/>
      <c r="Y61" s="237"/>
      <c r="Z61" s="51">
        <f t="shared" si="7"/>
        <v>12</v>
      </c>
      <c r="AA61" s="52">
        <v>100</v>
      </c>
      <c r="AB61" s="52" t="s">
        <v>437</v>
      </c>
      <c r="AC61" s="52"/>
      <c r="AD61" s="52"/>
      <c r="AE61" s="53">
        <v>100</v>
      </c>
      <c r="AF61" s="53"/>
      <c r="AG61" s="53" t="s">
        <v>438</v>
      </c>
      <c r="AH61" s="53"/>
    </row>
    <row r="62" spans="1:34" ht="16.149999999999999" customHeight="1" x14ac:dyDescent="0.2">
      <c r="A62" s="278"/>
      <c r="B62" s="54"/>
      <c r="C62" s="243" t="s">
        <v>551</v>
      </c>
      <c r="D62" s="245" t="s">
        <v>359</v>
      </c>
      <c r="E62" s="246"/>
      <c r="F62" s="247"/>
      <c r="G62" s="247"/>
      <c r="H62" s="247"/>
      <c r="I62" s="247"/>
      <c r="J62" s="247">
        <v>5</v>
      </c>
      <c r="K62" s="146">
        <f t="shared" si="6"/>
        <v>5</v>
      </c>
      <c r="L62" s="247" t="s">
        <v>425</v>
      </c>
      <c r="M62" s="259"/>
      <c r="N62" s="247"/>
      <c r="O62" s="247"/>
      <c r="P62" s="247"/>
      <c r="Q62" s="247"/>
      <c r="R62" s="247"/>
      <c r="S62" s="247"/>
      <c r="T62" s="247"/>
      <c r="U62" s="224">
        <v>60</v>
      </c>
      <c r="V62" s="226"/>
      <c r="W62" s="225">
        <v>4</v>
      </c>
      <c r="X62" s="225"/>
      <c r="Y62" s="225"/>
      <c r="Z62" s="226">
        <f t="shared" si="7"/>
        <v>4</v>
      </c>
      <c r="AA62" s="52">
        <v>100</v>
      </c>
      <c r="AB62" s="52" t="s">
        <v>437</v>
      </c>
      <c r="AC62" s="52"/>
      <c r="AD62" s="52"/>
      <c r="AE62" s="53">
        <v>100</v>
      </c>
      <c r="AF62" s="53"/>
      <c r="AG62" s="53" t="s">
        <v>438</v>
      </c>
      <c r="AH62" s="53"/>
    </row>
    <row r="63" spans="1:34" ht="16.149999999999999" customHeight="1" x14ac:dyDescent="0.2">
      <c r="A63" s="278"/>
      <c r="B63" s="54"/>
      <c r="C63" s="143" t="s">
        <v>480</v>
      </c>
      <c r="D63" s="56" t="s">
        <v>359</v>
      </c>
      <c r="E63" s="57"/>
      <c r="F63" s="65">
        <v>2</v>
      </c>
      <c r="G63" s="65">
        <v>2</v>
      </c>
      <c r="H63" s="65">
        <v>2</v>
      </c>
      <c r="I63" s="65">
        <v>2</v>
      </c>
      <c r="J63" s="65">
        <v>2</v>
      </c>
      <c r="K63" s="146">
        <f t="shared" si="6"/>
        <v>10</v>
      </c>
      <c r="L63" s="65" t="s">
        <v>425</v>
      </c>
      <c r="M63" s="48"/>
      <c r="N63" s="65"/>
      <c r="O63" s="65"/>
      <c r="P63" s="65"/>
      <c r="Q63" s="65"/>
      <c r="R63" s="65"/>
      <c r="S63" s="65"/>
      <c r="T63" s="65"/>
      <c r="U63" s="224">
        <v>80</v>
      </c>
      <c r="V63" s="226"/>
      <c r="W63" s="225">
        <v>6</v>
      </c>
      <c r="X63" s="237"/>
      <c r="Y63" s="226"/>
      <c r="Z63" s="226">
        <f t="shared" si="7"/>
        <v>6</v>
      </c>
      <c r="AA63" s="52">
        <v>100</v>
      </c>
      <c r="AB63" s="52" t="s">
        <v>437</v>
      </c>
      <c r="AC63" s="52"/>
      <c r="AD63" s="52"/>
      <c r="AE63" s="53">
        <v>100</v>
      </c>
      <c r="AF63" s="53"/>
      <c r="AG63" s="53" t="s">
        <v>438</v>
      </c>
      <c r="AH63" s="53"/>
    </row>
    <row r="64" spans="1:34" ht="16.149999999999999" customHeight="1" x14ac:dyDescent="0.2">
      <c r="A64" s="278"/>
      <c r="C64" s="134" t="s">
        <v>499</v>
      </c>
      <c r="D64" s="56" t="s">
        <v>359</v>
      </c>
      <c r="E64" s="57"/>
      <c r="F64" s="96"/>
      <c r="G64" s="96"/>
      <c r="H64" s="96"/>
      <c r="I64" s="96"/>
      <c r="J64" s="96"/>
      <c r="K64" s="146">
        <f t="shared" si="6"/>
        <v>0</v>
      </c>
      <c r="L64" s="65" t="s">
        <v>425</v>
      </c>
      <c r="M64" s="126"/>
      <c r="N64" s="65"/>
      <c r="O64" s="65"/>
      <c r="P64" s="65"/>
      <c r="Q64" s="65"/>
      <c r="R64" s="65"/>
      <c r="S64" s="65"/>
      <c r="T64" s="65"/>
      <c r="U64" s="227"/>
      <c r="V64" s="237"/>
      <c r="W64" s="237">
        <v>20</v>
      </c>
      <c r="X64" s="237"/>
      <c r="Y64" s="237"/>
      <c r="Z64" s="51">
        <f t="shared" si="7"/>
        <v>20</v>
      </c>
      <c r="AA64" s="52">
        <v>100</v>
      </c>
      <c r="AB64" s="52" t="s">
        <v>437</v>
      </c>
      <c r="AC64" s="52"/>
      <c r="AD64" s="52"/>
      <c r="AE64" s="53">
        <v>100</v>
      </c>
      <c r="AF64" s="53"/>
      <c r="AG64" s="53" t="s">
        <v>438</v>
      </c>
      <c r="AH64" s="53"/>
    </row>
    <row r="65" spans="1:34" ht="16.149999999999999" customHeight="1" x14ac:dyDescent="0.2">
      <c r="A65" s="278"/>
      <c r="C65" s="143" t="s">
        <v>481</v>
      </c>
      <c r="D65" s="144" t="s">
        <v>367</v>
      </c>
      <c r="E65" s="57"/>
      <c r="F65" s="65">
        <v>1</v>
      </c>
      <c r="G65" s="65">
        <v>1</v>
      </c>
      <c r="H65" s="65">
        <v>1</v>
      </c>
      <c r="I65" s="65">
        <v>1</v>
      </c>
      <c r="J65" s="65">
        <v>1</v>
      </c>
      <c r="K65" s="146">
        <f t="shared" si="6"/>
        <v>5</v>
      </c>
      <c r="L65" s="65" t="s">
        <v>425</v>
      </c>
      <c r="M65" s="48"/>
      <c r="N65" s="65" t="s">
        <v>425</v>
      </c>
      <c r="O65" s="65" t="s">
        <v>424</v>
      </c>
      <c r="P65" s="65" t="s">
        <v>425</v>
      </c>
      <c r="Q65" s="65"/>
      <c r="R65" s="65" t="s">
        <v>425</v>
      </c>
      <c r="S65" s="65"/>
      <c r="T65" s="65"/>
      <c r="U65" s="224">
        <v>81</v>
      </c>
      <c r="V65" s="224"/>
      <c r="W65" s="225">
        <v>0</v>
      </c>
      <c r="X65" s="225">
        <v>10</v>
      </c>
      <c r="Y65" s="226"/>
      <c r="Z65" s="226">
        <f t="shared" si="7"/>
        <v>10</v>
      </c>
      <c r="AA65" s="52">
        <v>100</v>
      </c>
      <c r="AB65" s="52" t="s">
        <v>437</v>
      </c>
      <c r="AC65" s="52"/>
      <c r="AD65" s="52"/>
      <c r="AE65" s="53">
        <v>100</v>
      </c>
      <c r="AF65" s="53"/>
      <c r="AG65" s="53" t="s">
        <v>438</v>
      </c>
      <c r="AH65" s="53"/>
    </row>
    <row r="66" spans="1:34" s="38" customFormat="1" ht="16.149999999999999" customHeight="1" x14ac:dyDescent="0.25">
      <c r="A66" s="278"/>
      <c r="B66" s="17"/>
      <c r="C66" s="77"/>
      <c r="D66" s="48"/>
      <c r="E66" s="57"/>
      <c r="F66" s="96"/>
      <c r="G66" s="96"/>
      <c r="H66" s="96"/>
      <c r="I66" s="96"/>
      <c r="J66" s="96"/>
      <c r="K66" s="96"/>
      <c r="L66" s="96"/>
      <c r="M66" s="48"/>
      <c r="N66" s="96"/>
      <c r="O66" s="96"/>
      <c r="P66" s="96"/>
      <c r="Q66" s="96"/>
      <c r="R66" s="96"/>
      <c r="S66" s="96"/>
      <c r="T66" s="96"/>
      <c r="U66" s="29" t="s">
        <v>368</v>
      </c>
      <c r="V66" s="79">
        <f>SUM(V42:V63)</f>
        <v>0</v>
      </c>
      <c r="W66" s="79">
        <f>SUM(W42:W65)</f>
        <v>251</v>
      </c>
      <c r="X66" s="79">
        <f>SUM(X42:X65)</f>
        <v>36</v>
      </c>
      <c r="Y66" s="79">
        <f>SUM(Y42:Y63)</f>
        <v>0</v>
      </c>
      <c r="Z66" s="83">
        <f t="shared" si="7"/>
        <v>287</v>
      </c>
      <c r="AA66" s="52"/>
      <c r="AB66" s="52"/>
      <c r="AC66" s="52"/>
      <c r="AD66" s="52"/>
      <c r="AE66" s="53"/>
      <c r="AF66" s="53"/>
      <c r="AG66" s="53"/>
      <c r="AH66" s="53"/>
    </row>
    <row r="67" spans="1:34" s="38" customFormat="1" ht="16.149999999999999" customHeight="1" x14ac:dyDescent="0.25">
      <c r="A67" s="278"/>
      <c r="B67" s="17"/>
      <c r="C67" s="77"/>
      <c r="D67" s="48"/>
      <c r="E67" s="57"/>
      <c r="F67" s="96"/>
      <c r="G67" s="96"/>
      <c r="H67" s="96"/>
      <c r="I67" s="96"/>
      <c r="J67" s="96"/>
      <c r="K67" s="96"/>
      <c r="L67" s="96"/>
      <c r="M67" s="48"/>
      <c r="N67" s="96"/>
      <c r="O67" s="96"/>
      <c r="P67" s="96"/>
      <c r="Q67" s="96"/>
      <c r="R67" s="96"/>
      <c r="S67" s="96"/>
      <c r="T67" s="96"/>
      <c r="U67" s="29"/>
      <c r="V67" s="110"/>
      <c r="W67" s="110"/>
      <c r="X67" s="110"/>
      <c r="Y67" s="110"/>
      <c r="Z67" s="83"/>
      <c r="AA67" s="52"/>
      <c r="AB67" s="52"/>
      <c r="AC67" s="52"/>
      <c r="AD67" s="52"/>
      <c r="AE67" s="53"/>
      <c r="AF67" s="53"/>
      <c r="AG67" s="53"/>
      <c r="AH67" s="53"/>
    </row>
    <row r="68" spans="1:34" s="38" customFormat="1" ht="33" customHeight="1" x14ac:dyDescent="0.2">
      <c r="A68" s="278"/>
      <c r="B68" s="124"/>
      <c r="C68" s="77"/>
      <c r="D68" s="48"/>
      <c r="E68" s="48"/>
      <c r="F68" s="77"/>
      <c r="G68" s="77"/>
      <c r="H68" s="77"/>
      <c r="I68" s="77"/>
      <c r="J68" s="77"/>
      <c r="K68" s="77"/>
      <c r="L68" s="77"/>
      <c r="M68" s="48"/>
      <c r="N68" s="77"/>
      <c r="O68" s="77"/>
      <c r="P68" s="77"/>
      <c r="Q68" s="77"/>
      <c r="R68" s="77"/>
      <c r="S68" s="77"/>
      <c r="T68" s="77"/>
      <c r="U68" s="30" t="s">
        <v>403</v>
      </c>
      <c r="V68" s="112">
        <f>V34+V66</f>
        <v>0</v>
      </c>
      <c r="W68" s="112">
        <f>W34+W66</f>
        <v>548</v>
      </c>
      <c r="X68" s="112">
        <f>X34+X66</f>
        <v>66</v>
      </c>
      <c r="Y68" s="112">
        <f>Y34+Y66</f>
        <v>0</v>
      </c>
      <c r="Z68" s="83">
        <f>SUM(V68:Y68)</f>
        <v>614</v>
      </c>
      <c r="AA68" s="52"/>
      <c r="AB68" s="52"/>
      <c r="AC68" s="52"/>
      <c r="AD68" s="52"/>
      <c r="AE68" s="53"/>
      <c r="AF68" s="53"/>
      <c r="AG68" s="53"/>
      <c r="AH68" s="53"/>
    </row>
    <row r="69" spans="1:34" s="38" customFormat="1" ht="23.25" customHeight="1" x14ac:dyDescent="0.2">
      <c r="A69" s="113"/>
      <c r="B69" s="124"/>
      <c r="C69" s="114" t="s">
        <v>404</v>
      </c>
      <c r="D69" s="115" t="s">
        <v>405</v>
      </c>
      <c r="E69" s="57"/>
      <c r="F69" s="116"/>
      <c r="G69" s="116"/>
      <c r="H69" s="116"/>
      <c r="I69" s="116"/>
      <c r="J69" s="116"/>
      <c r="K69" s="116"/>
      <c r="L69" s="82"/>
      <c r="M69" s="145"/>
      <c r="N69" s="82"/>
      <c r="O69" s="82"/>
      <c r="P69" s="82"/>
      <c r="Q69" s="82"/>
      <c r="R69" s="82"/>
      <c r="S69" s="82"/>
      <c r="T69" s="82"/>
      <c r="U69" s="30"/>
      <c r="V69" s="117"/>
      <c r="W69" s="117"/>
      <c r="X69" s="117"/>
      <c r="Y69" s="117"/>
      <c r="Z69" s="83"/>
      <c r="AA69" s="52"/>
      <c r="AB69" s="52"/>
      <c r="AC69" s="52"/>
      <c r="AD69" s="52"/>
      <c r="AE69" s="53"/>
      <c r="AF69" s="53"/>
      <c r="AG69" s="53"/>
      <c r="AH69" s="53"/>
    </row>
    <row r="70" spans="1:34" s="38" customFormat="1" ht="15.75" customHeight="1" x14ac:dyDescent="0.2">
      <c r="A70" s="113"/>
      <c r="B70" s="124"/>
      <c r="C70" s="114" t="s">
        <v>482</v>
      </c>
      <c r="D70" s="115" t="s">
        <v>0</v>
      </c>
      <c r="E70" s="118">
        <v>6</v>
      </c>
      <c r="F70" s="116"/>
      <c r="G70" s="116"/>
      <c r="H70" s="116"/>
      <c r="I70" s="116"/>
      <c r="J70" s="116"/>
      <c r="K70" s="116"/>
      <c r="L70" s="82"/>
      <c r="M70" s="145"/>
      <c r="N70" s="82"/>
      <c r="O70" s="82"/>
      <c r="P70" s="82"/>
      <c r="Q70" s="82"/>
      <c r="R70" s="82"/>
      <c r="S70" s="82"/>
      <c r="T70" s="82"/>
      <c r="U70" s="30"/>
      <c r="V70" s="117"/>
      <c r="W70" s="117"/>
      <c r="X70" s="117"/>
      <c r="Y70" s="117"/>
      <c r="Z70" s="83"/>
      <c r="AA70" s="52"/>
      <c r="AB70" s="52"/>
      <c r="AC70" s="52"/>
      <c r="AD70" s="52"/>
      <c r="AE70" s="53"/>
      <c r="AF70" s="53"/>
      <c r="AG70" s="53"/>
      <c r="AH70" s="53"/>
    </row>
    <row r="71" spans="1:34" s="38" customFormat="1" ht="15.75" customHeight="1" x14ac:dyDescent="0.2">
      <c r="A71" s="113"/>
      <c r="B71" s="124"/>
      <c r="C71" s="114" t="s">
        <v>483</v>
      </c>
      <c r="D71" s="115" t="s">
        <v>0</v>
      </c>
      <c r="E71" s="118">
        <v>6</v>
      </c>
      <c r="F71" s="116"/>
      <c r="G71" s="116"/>
      <c r="H71" s="116"/>
      <c r="I71" s="116"/>
      <c r="J71" s="116"/>
      <c r="K71" s="116"/>
      <c r="L71" s="82"/>
      <c r="M71" s="145"/>
      <c r="N71" s="82"/>
      <c r="O71" s="82"/>
      <c r="P71" s="82"/>
      <c r="Q71" s="82"/>
      <c r="R71" s="82"/>
      <c r="S71" s="82"/>
      <c r="T71" s="82"/>
      <c r="U71" s="30"/>
      <c r="V71" s="117"/>
      <c r="W71" s="117"/>
      <c r="X71" s="117"/>
      <c r="Y71" s="117"/>
      <c r="Z71" s="83"/>
      <c r="AA71" s="52"/>
      <c r="AB71" s="52"/>
      <c r="AC71" s="52"/>
      <c r="AD71" s="52"/>
      <c r="AE71" s="53"/>
      <c r="AF71" s="53"/>
      <c r="AG71" s="53"/>
      <c r="AH71" s="53"/>
    </row>
    <row r="72" spans="1:34" s="38" customFormat="1" ht="30.75" customHeight="1" x14ac:dyDescent="0.2">
      <c r="A72" s="113"/>
      <c r="B72" s="124"/>
      <c r="C72" s="114" t="s">
        <v>408</v>
      </c>
      <c r="D72" s="115" t="s">
        <v>405</v>
      </c>
      <c r="E72" s="57"/>
      <c r="F72" s="116"/>
      <c r="G72" s="116"/>
      <c r="H72" s="116"/>
      <c r="I72" s="116"/>
      <c r="J72" s="116"/>
      <c r="K72" s="116"/>
      <c r="L72" s="82"/>
      <c r="M72" s="145"/>
      <c r="N72" s="82"/>
      <c r="O72" s="82"/>
      <c r="P72" s="82"/>
      <c r="Q72" s="82"/>
      <c r="R72" s="82"/>
      <c r="S72" s="82"/>
      <c r="T72" s="82"/>
      <c r="U72" s="30"/>
      <c r="V72" s="117"/>
      <c r="W72" s="117"/>
      <c r="X72" s="117"/>
      <c r="Y72" s="117"/>
      <c r="Z72" s="83"/>
      <c r="AA72" s="52"/>
      <c r="AB72" s="52"/>
      <c r="AC72" s="52"/>
      <c r="AD72" s="52"/>
      <c r="AE72" s="53"/>
      <c r="AF72" s="53"/>
      <c r="AG72" s="53"/>
      <c r="AH72" s="53"/>
    </row>
    <row r="73" spans="1:34" s="38" customFormat="1" ht="15.75" customHeight="1" x14ac:dyDescent="0.2">
      <c r="A73" s="113"/>
      <c r="B73" s="124"/>
      <c r="C73" s="114" t="s">
        <v>484</v>
      </c>
      <c r="D73" s="115" t="s">
        <v>0</v>
      </c>
      <c r="E73" s="118">
        <v>6</v>
      </c>
      <c r="F73" s="116"/>
      <c r="G73" s="116"/>
      <c r="H73" s="116"/>
      <c r="I73" s="116"/>
      <c r="J73" s="116"/>
      <c r="K73" s="116"/>
      <c r="L73" s="82"/>
      <c r="M73" s="145"/>
      <c r="N73" s="82"/>
      <c r="O73" s="82"/>
      <c r="P73" s="82"/>
      <c r="Q73" s="82"/>
      <c r="R73" s="82"/>
      <c r="S73" s="82"/>
      <c r="T73" s="82"/>
      <c r="U73" s="30"/>
      <c r="V73" s="117"/>
      <c r="W73" s="117"/>
      <c r="X73" s="117"/>
      <c r="Y73" s="117"/>
      <c r="Z73" s="83"/>
      <c r="AA73" s="52"/>
      <c r="AB73" s="52"/>
      <c r="AC73" s="52"/>
      <c r="AD73" s="52"/>
      <c r="AE73" s="53"/>
      <c r="AF73" s="53"/>
      <c r="AG73" s="53"/>
      <c r="AH73" s="53"/>
    </row>
    <row r="74" spans="1:34" s="38" customFormat="1" ht="15.75" customHeight="1" x14ac:dyDescent="0.2">
      <c r="A74" s="113"/>
      <c r="B74" s="124"/>
      <c r="C74" s="114" t="s">
        <v>485</v>
      </c>
      <c r="D74" s="115" t="s">
        <v>0</v>
      </c>
      <c r="E74" s="118">
        <v>6</v>
      </c>
      <c r="F74" s="116"/>
      <c r="G74" s="116"/>
      <c r="H74" s="116"/>
      <c r="I74" s="116"/>
      <c r="J74" s="116"/>
      <c r="K74" s="116"/>
      <c r="L74" s="82"/>
      <c r="M74" s="145"/>
      <c r="N74" s="82"/>
      <c r="O74" s="82"/>
      <c r="P74" s="82"/>
      <c r="Q74" s="82"/>
      <c r="R74" s="82"/>
      <c r="S74" s="82"/>
      <c r="T74" s="82"/>
      <c r="U74" s="30"/>
      <c r="V74" s="117"/>
      <c r="W74" s="117"/>
      <c r="X74" s="117"/>
      <c r="Y74" s="117"/>
      <c r="Z74" s="83"/>
      <c r="AA74" s="52"/>
      <c r="AB74" s="52"/>
      <c r="AC74" s="52"/>
      <c r="AD74" s="52"/>
      <c r="AE74" s="53"/>
      <c r="AF74" s="53"/>
      <c r="AG74" s="53"/>
      <c r="AH74" s="53"/>
    </row>
    <row r="75" spans="1:34" s="38" customFormat="1" ht="23.25" customHeight="1" x14ac:dyDescent="0.2">
      <c r="A75" s="113"/>
      <c r="B75" s="124"/>
      <c r="C75" s="114" t="s">
        <v>411</v>
      </c>
      <c r="D75" s="115" t="s">
        <v>405</v>
      </c>
      <c r="E75" s="57"/>
      <c r="F75" s="116"/>
      <c r="G75" s="116"/>
      <c r="H75" s="116"/>
      <c r="I75" s="116"/>
      <c r="J75" s="116"/>
      <c r="K75" s="116"/>
      <c r="L75" s="82"/>
      <c r="M75" s="145"/>
      <c r="N75" s="82"/>
      <c r="O75" s="82"/>
      <c r="P75" s="82"/>
      <c r="Q75" s="82"/>
      <c r="R75" s="82"/>
      <c r="S75" s="82"/>
      <c r="T75" s="82"/>
      <c r="U75" s="30"/>
      <c r="V75" s="117"/>
      <c r="W75" s="117"/>
      <c r="X75" s="117"/>
      <c r="Y75" s="117"/>
      <c r="Z75" s="83"/>
      <c r="AA75" s="52"/>
      <c r="AB75" s="52"/>
      <c r="AC75" s="52"/>
      <c r="AD75" s="52"/>
      <c r="AE75" s="53"/>
      <c r="AF75" s="53"/>
      <c r="AG75" s="53"/>
      <c r="AH75" s="53"/>
    </row>
    <row r="76" spans="1:34" s="38" customFormat="1" ht="15.75" customHeight="1" x14ac:dyDescent="0.2">
      <c r="A76" s="113"/>
      <c r="B76" s="124"/>
      <c r="C76" s="114" t="s">
        <v>486</v>
      </c>
      <c r="D76" s="115" t="s">
        <v>0</v>
      </c>
      <c r="E76" s="118">
        <v>6</v>
      </c>
      <c r="F76" s="116"/>
      <c r="G76" s="116"/>
      <c r="H76" s="116"/>
      <c r="I76" s="116"/>
      <c r="J76" s="116"/>
      <c r="K76" s="116"/>
      <c r="L76" s="82"/>
      <c r="M76" s="145"/>
      <c r="N76" s="82"/>
      <c r="O76" s="82"/>
      <c r="P76" s="82"/>
      <c r="Q76" s="82"/>
      <c r="R76" s="82"/>
      <c r="S76" s="82"/>
      <c r="T76" s="82"/>
      <c r="U76" s="30"/>
      <c r="V76" s="117"/>
      <c r="W76" s="117"/>
      <c r="X76" s="117"/>
      <c r="Y76" s="117"/>
      <c r="Z76" s="83"/>
      <c r="AA76" s="52"/>
      <c r="AB76" s="52"/>
      <c r="AC76" s="52"/>
      <c r="AD76" s="52"/>
      <c r="AE76" s="53"/>
      <c r="AF76" s="53"/>
      <c r="AG76" s="53"/>
      <c r="AH76" s="53"/>
    </row>
    <row r="77" spans="1:34" s="38" customFormat="1" ht="15.75" customHeight="1" x14ac:dyDescent="0.2">
      <c r="A77" s="113"/>
      <c r="B77" s="124"/>
      <c r="C77" s="114" t="s">
        <v>487</v>
      </c>
      <c r="D77" s="115" t="s">
        <v>0</v>
      </c>
      <c r="E77" s="118">
        <v>6</v>
      </c>
      <c r="F77" s="116"/>
      <c r="G77" s="116"/>
      <c r="H77" s="116"/>
      <c r="I77" s="116"/>
      <c r="J77" s="116"/>
      <c r="K77" s="116"/>
      <c r="L77" s="82"/>
      <c r="M77" s="145"/>
      <c r="N77" s="82"/>
      <c r="O77" s="82"/>
      <c r="P77" s="82"/>
      <c r="Q77" s="82"/>
      <c r="R77" s="82"/>
      <c r="S77" s="82"/>
      <c r="T77" s="82"/>
      <c r="U77" s="30"/>
      <c r="V77" s="117"/>
      <c r="W77" s="117"/>
      <c r="X77" s="117"/>
      <c r="Y77" s="117"/>
      <c r="Z77" s="83"/>
      <c r="AA77" s="52"/>
      <c r="AB77" s="52"/>
      <c r="AC77" s="52"/>
      <c r="AD77" s="52"/>
      <c r="AE77" s="53"/>
      <c r="AF77" s="53"/>
      <c r="AG77" s="53"/>
      <c r="AH77" s="53"/>
    </row>
    <row r="78" spans="1:34" s="38" customFormat="1" ht="15.75" customHeight="1" x14ac:dyDescent="0.2">
      <c r="A78" s="113"/>
      <c r="B78" s="124"/>
      <c r="C78" s="114" t="s">
        <v>414</v>
      </c>
      <c r="D78" s="115" t="s">
        <v>405</v>
      </c>
      <c r="E78" s="57"/>
      <c r="F78" s="116"/>
      <c r="G78" s="116"/>
      <c r="H78" s="116"/>
      <c r="I78" s="116"/>
      <c r="J78" s="116"/>
      <c r="K78" s="116"/>
      <c r="L78" s="82"/>
      <c r="M78" s="145"/>
      <c r="N78" s="82"/>
      <c r="O78" s="82"/>
      <c r="P78" s="82"/>
      <c r="Q78" s="82"/>
      <c r="R78" s="82"/>
      <c r="S78" s="82"/>
      <c r="T78" s="82"/>
      <c r="U78" s="30"/>
      <c r="V78" s="117"/>
      <c r="W78" s="117"/>
      <c r="X78" s="117"/>
      <c r="Y78" s="117"/>
      <c r="Z78" s="83"/>
      <c r="AA78" s="52"/>
      <c r="AB78" s="52"/>
      <c r="AC78" s="52"/>
      <c r="AD78" s="52"/>
      <c r="AE78" s="53"/>
      <c r="AF78" s="53"/>
      <c r="AG78" s="53"/>
      <c r="AH78" s="53"/>
    </row>
    <row r="79" spans="1:34" s="38" customFormat="1" ht="15.75" customHeight="1" x14ac:dyDescent="0.2">
      <c r="A79" s="113"/>
      <c r="B79" s="124"/>
      <c r="C79" s="114" t="s">
        <v>488</v>
      </c>
      <c r="D79" s="115" t="s">
        <v>0</v>
      </c>
      <c r="E79" s="118">
        <v>6</v>
      </c>
      <c r="F79" s="116"/>
      <c r="G79" s="116"/>
      <c r="H79" s="116"/>
      <c r="I79" s="116"/>
      <c r="J79" s="116"/>
      <c r="K79" s="116"/>
      <c r="L79" s="82"/>
      <c r="M79" s="145"/>
      <c r="N79" s="82"/>
      <c r="O79" s="82"/>
      <c r="P79" s="82"/>
      <c r="Q79" s="82"/>
      <c r="R79" s="82"/>
      <c r="S79" s="82"/>
      <c r="T79" s="82"/>
      <c r="U79" s="30"/>
      <c r="V79" s="117"/>
      <c r="W79" s="117"/>
      <c r="X79" s="117"/>
      <c r="Y79" s="117"/>
      <c r="Z79" s="83"/>
      <c r="AA79" s="52"/>
      <c r="AB79" s="52"/>
      <c r="AC79" s="52"/>
      <c r="AD79" s="52"/>
      <c r="AE79" s="53"/>
      <c r="AF79" s="53"/>
      <c r="AG79" s="53"/>
      <c r="AH79" s="53"/>
    </row>
    <row r="80" spans="1:34" s="38" customFormat="1" ht="15.75" customHeight="1" x14ac:dyDescent="0.2">
      <c r="A80" s="113"/>
      <c r="B80" s="124"/>
      <c r="C80" s="114" t="s">
        <v>489</v>
      </c>
      <c r="D80" s="115" t="s">
        <v>0</v>
      </c>
      <c r="E80" s="118">
        <v>6</v>
      </c>
      <c r="F80" s="116"/>
      <c r="G80" s="116"/>
      <c r="H80" s="116"/>
      <c r="I80" s="116"/>
      <c r="J80" s="116"/>
      <c r="K80" s="116"/>
      <c r="L80" s="82"/>
      <c r="M80" s="145"/>
      <c r="N80" s="82"/>
      <c r="O80" s="82"/>
      <c r="P80" s="82"/>
      <c r="Q80" s="82"/>
      <c r="R80" s="82"/>
      <c r="S80" s="82"/>
      <c r="T80" s="82"/>
      <c r="U80" s="30"/>
      <c r="V80" s="117"/>
      <c r="W80" s="117"/>
      <c r="X80" s="117"/>
      <c r="Y80" s="117"/>
      <c r="Z80" s="83"/>
      <c r="AA80" s="52"/>
      <c r="AB80" s="52"/>
      <c r="AC80" s="52"/>
      <c r="AD80" s="52"/>
      <c r="AE80" s="53"/>
      <c r="AF80" s="53"/>
      <c r="AG80" s="53"/>
      <c r="AH80" s="53"/>
    </row>
    <row r="81" spans="1:34" s="38" customFormat="1" ht="15.75" customHeight="1" x14ac:dyDescent="0.2">
      <c r="A81" s="113"/>
      <c r="B81" s="124"/>
      <c r="C81" s="114" t="s">
        <v>417</v>
      </c>
      <c r="D81" s="115" t="s">
        <v>405</v>
      </c>
      <c r="E81" s="57"/>
      <c r="F81" s="116"/>
      <c r="G81" s="116"/>
      <c r="H81" s="116"/>
      <c r="I81" s="116"/>
      <c r="J81" s="116"/>
      <c r="K81" s="116"/>
      <c r="L81" s="82"/>
      <c r="M81" s="145"/>
      <c r="N81" s="82"/>
      <c r="O81" s="82"/>
      <c r="P81" s="82"/>
      <c r="Q81" s="82"/>
      <c r="R81" s="82"/>
      <c r="S81" s="82"/>
      <c r="T81" s="82"/>
      <c r="U81" s="30"/>
      <c r="V81" s="117"/>
      <c r="W81" s="117"/>
      <c r="X81" s="117"/>
      <c r="Y81" s="117"/>
      <c r="Z81" s="83"/>
      <c r="AA81" s="52"/>
      <c r="AB81" s="52"/>
      <c r="AC81" s="52"/>
      <c r="AD81" s="52"/>
      <c r="AE81" s="53"/>
      <c r="AF81" s="53"/>
      <c r="AG81" s="53"/>
      <c r="AH81" s="53"/>
    </row>
    <row r="82" spans="1:34" s="38" customFormat="1" ht="15.75" customHeight="1" x14ac:dyDescent="0.2">
      <c r="A82" s="113"/>
      <c r="B82" s="124"/>
      <c r="C82" s="114" t="s">
        <v>490</v>
      </c>
      <c r="D82" s="115" t="s">
        <v>0</v>
      </c>
      <c r="E82" s="118">
        <v>6</v>
      </c>
      <c r="F82" s="116"/>
      <c r="G82" s="116"/>
      <c r="H82" s="116"/>
      <c r="I82" s="116"/>
      <c r="J82" s="116"/>
      <c r="K82" s="116"/>
      <c r="L82" s="82"/>
      <c r="M82" s="145"/>
      <c r="N82" s="82"/>
      <c r="O82" s="82"/>
      <c r="P82" s="82"/>
      <c r="Q82" s="82"/>
      <c r="R82" s="82"/>
      <c r="S82" s="82"/>
      <c r="T82" s="82"/>
      <c r="U82" s="30"/>
      <c r="V82" s="117"/>
      <c r="W82" s="117"/>
      <c r="X82" s="117"/>
      <c r="Y82" s="117"/>
      <c r="Z82" s="83"/>
      <c r="AA82" s="52"/>
      <c r="AB82" s="52"/>
      <c r="AC82" s="52"/>
      <c r="AD82" s="52"/>
      <c r="AE82" s="53"/>
      <c r="AF82" s="53"/>
      <c r="AG82" s="53"/>
      <c r="AH82" s="53"/>
    </row>
    <row r="83" spans="1:34" s="38" customFormat="1" ht="15.75" customHeight="1" x14ac:dyDescent="0.2">
      <c r="A83" s="113"/>
      <c r="B83" s="124"/>
      <c r="C83" s="114" t="s">
        <v>491</v>
      </c>
      <c r="D83" s="115" t="s">
        <v>0</v>
      </c>
      <c r="E83" s="118">
        <v>6</v>
      </c>
      <c r="F83" s="116"/>
      <c r="G83" s="116"/>
      <c r="H83" s="116"/>
      <c r="I83" s="116"/>
      <c r="J83" s="116"/>
      <c r="K83" s="116"/>
      <c r="L83" s="82"/>
      <c r="M83" s="145"/>
      <c r="N83" s="82"/>
      <c r="O83" s="82"/>
      <c r="P83" s="82"/>
      <c r="Q83" s="82"/>
      <c r="R83" s="82"/>
      <c r="S83" s="82"/>
      <c r="T83" s="82"/>
      <c r="U83" s="30"/>
      <c r="V83" s="117"/>
      <c r="W83" s="117"/>
      <c r="X83" s="117"/>
      <c r="Y83" s="117"/>
      <c r="Z83" s="83"/>
      <c r="AA83" s="52"/>
      <c r="AB83" s="52"/>
      <c r="AC83" s="52"/>
      <c r="AD83" s="52"/>
      <c r="AE83" s="53"/>
      <c r="AF83" s="53"/>
      <c r="AG83" s="53"/>
      <c r="AH83" s="53"/>
    </row>
    <row r="84" spans="1:34" s="38" customFormat="1" ht="15.75" customHeight="1" x14ac:dyDescent="0.2">
      <c r="A84" s="113"/>
      <c r="B84" s="124"/>
      <c r="C84" s="119" t="s">
        <v>420</v>
      </c>
      <c r="D84" s="43"/>
      <c r="E84" s="120">
        <f>SUM(E69:E83)</f>
        <v>60</v>
      </c>
      <c r="F84" s="116"/>
      <c r="G84" s="116"/>
      <c r="H84" s="116"/>
      <c r="I84" s="116"/>
      <c r="J84" s="116"/>
      <c r="K84" s="116"/>
      <c r="L84" s="82"/>
      <c r="M84" s="145"/>
      <c r="N84" s="82"/>
      <c r="O84" s="82"/>
      <c r="P84" s="82"/>
      <c r="Q84" s="82"/>
      <c r="R84" s="82"/>
      <c r="S84" s="82"/>
      <c r="T84" s="82"/>
      <c r="U84" s="30"/>
      <c r="V84" s="117"/>
      <c r="W84" s="117"/>
      <c r="X84" s="117"/>
      <c r="Y84" s="117"/>
      <c r="Z84" s="83"/>
      <c r="AA84" s="52"/>
      <c r="AB84" s="52"/>
      <c r="AC84" s="52"/>
      <c r="AD84" s="52"/>
      <c r="AE84" s="53"/>
      <c r="AF84" s="53"/>
      <c r="AG84" s="53"/>
      <c r="AH84" s="53"/>
    </row>
    <row r="85" spans="1:34" ht="28.5" customHeight="1" x14ac:dyDescent="0.2">
      <c r="B85" s="124"/>
      <c r="C85" s="84" t="s">
        <v>502</v>
      </c>
      <c r="D85" s="84"/>
      <c r="E85" s="84"/>
      <c r="F85" s="84"/>
      <c r="G85" s="262" t="s">
        <v>503</v>
      </c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3"/>
      <c r="V85" s="263"/>
      <c r="W85" s="263"/>
      <c r="X85" s="263"/>
      <c r="Y85" s="263"/>
      <c r="Z85" s="263"/>
      <c r="AA85" s="52"/>
      <c r="AB85" s="52"/>
      <c r="AC85" s="52"/>
      <c r="AD85" s="52"/>
      <c r="AE85" s="53"/>
      <c r="AF85" s="53"/>
      <c r="AG85" s="53"/>
      <c r="AH85" s="53"/>
    </row>
    <row r="86" spans="1:34" ht="32.1" customHeight="1" x14ac:dyDescent="0.2">
      <c r="C86" s="84" t="s">
        <v>494</v>
      </c>
      <c r="D86" s="85"/>
      <c r="E86" s="85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4"/>
      <c r="V86" s="264"/>
      <c r="W86" s="264"/>
      <c r="X86" s="264"/>
      <c r="Y86" s="264"/>
      <c r="Z86" s="264"/>
      <c r="AA86" s="52"/>
      <c r="AB86" s="52"/>
      <c r="AC86" s="52"/>
      <c r="AD86" s="52"/>
      <c r="AE86" s="53"/>
      <c r="AF86" s="53"/>
      <c r="AG86" s="53"/>
      <c r="AH86" s="53"/>
    </row>
    <row r="87" spans="1:34" s="17" customFormat="1" ht="16.149999999999999" customHeight="1" x14ac:dyDescent="0.2">
      <c r="AA87" s="32"/>
      <c r="AB87" s="32"/>
      <c r="AC87" s="32"/>
      <c r="AD87" s="32"/>
      <c r="AE87" s="32"/>
      <c r="AF87" s="32"/>
      <c r="AG87" s="32"/>
      <c r="AH87" s="32"/>
    </row>
    <row r="88" spans="1:34" s="17" customFormat="1" ht="16.149999999999999" customHeight="1" x14ac:dyDescent="0.2">
      <c r="AA88" s="32"/>
      <c r="AB88" s="32"/>
      <c r="AC88" s="32"/>
      <c r="AD88" s="32"/>
      <c r="AE88" s="32"/>
      <c r="AF88" s="32"/>
      <c r="AG88" s="32"/>
      <c r="AH88" s="32"/>
    </row>
    <row r="89" spans="1:34" s="17" customFormat="1" ht="16.149999999999999" customHeight="1" x14ac:dyDescent="0.2">
      <c r="AA89" s="38"/>
      <c r="AB89" s="38"/>
      <c r="AC89" s="38"/>
      <c r="AD89" s="38"/>
      <c r="AE89" s="38"/>
      <c r="AF89" s="38"/>
      <c r="AG89" s="38"/>
      <c r="AH89" s="38"/>
    </row>
    <row r="90" spans="1:34" s="17" customFormat="1" ht="16.149999999999999" customHeight="1" x14ac:dyDescent="0.2">
      <c r="AA90" s="38"/>
      <c r="AB90" s="38"/>
      <c r="AC90" s="38"/>
      <c r="AD90" s="38"/>
      <c r="AE90" s="38"/>
      <c r="AF90" s="38"/>
      <c r="AG90" s="38"/>
      <c r="AH90" s="38"/>
    </row>
    <row r="91" spans="1:34" s="17" customFormat="1" ht="16.149999999999999" customHeight="1" x14ac:dyDescent="0.2">
      <c r="AA91" s="32"/>
      <c r="AB91" s="32"/>
      <c r="AC91" s="32"/>
      <c r="AD91" s="32"/>
      <c r="AE91" s="32"/>
      <c r="AF91" s="32"/>
      <c r="AG91" s="32"/>
      <c r="AH91" s="32"/>
    </row>
    <row r="92" spans="1:34" s="32" customFormat="1" ht="16.149999999999999" customHeight="1" x14ac:dyDescent="0.2">
      <c r="B92" s="17"/>
      <c r="AA92" s="54"/>
      <c r="AB92" s="54"/>
      <c r="AC92" s="54"/>
      <c r="AD92" s="54"/>
      <c r="AE92" s="54"/>
      <c r="AF92" s="54"/>
      <c r="AG92" s="54"/>
      <c r="AH92" s="54"/>
    </row>
    <row r="93" spans="1:34" s="32" customFormat="1" ht="16.149999999999999" customHeight="1" x14ac:dyDescent="0.2">
      <c r="B93" s="17"/>
      <c r="AA93" s="54"/>
      <c r="AB93" s="54"/>
      <c r="AC93" s="54"/>
      <c r="AD93" s="54"/>
      <c r="AE93" s="54"/>
      <c r="AF93" s="54"/>
      <c r="AG93" s="54"/>
      <c r="AH93" s="54"/>
    </row>
    <row r="94" spans="1:34" s="38" customFormat="1" ht="16.149999999999999" customHeight="1" x14ac:dyDescent="0.2">
      <c r="B94" s="17"/>
      <c r="AA94" s="54"/>
      <c r="AB94" s="54"/>
      <c r="AC94" s="54"/>
      <c r="AD94" s="54"/>
      <c r="AE94" s="54"/>
      <c r="AF94" s="54"/>
      <c r="AG94" s="54"/>
      <c r="AH94" s="54"/>
    </row>
    <row r="95" spans="1:34" s="38" customFormat="1" ht="16.149999999999999" customHeight="1" x14ac:dyDescent="0.2">
      <c r="B95" s="17"/>
      <c r="AA95" s="54"/>
      <c r="AB95" s="54"/>
      <c r="AC95" s="54"/>
      <c r="AD95" s="54"/>
      <c r="AE95" s="54"/>
      <c r="AF95" s="54"/>
      <c r="AG95" s="54"/>
      <c r="AH95" s="54"/>
    </row>
    <row r="96" spans="1:34" s="32" customFormat="1" ht="16.149999999999999" customHeight="1" x14ac:dyDescent="0.2">
      <c r="B96" s="17"/>
      <c r="AA96" s="54"/>
      <c r="AB96" s="54"/>
      <c r="AC96" s="54"/>
      <c r="AD96" s="54"/>
      <c r="AE96" s="54"/>
      <c r="AF96" s="54"/>
      <c r="AG96" s="54"/>
      <c r="AH96" s="54"/>
    </row>
    <row r="97" spans="2:34" s="54" customFormat="1" ht="16.149999999999999" customHeight="1" x14ac:dyDescent="0.2">
      <c r="B97" s="17"/>
      <c r="AA97" s="17"/>
      <c r="AB97" s="17"/>
      <c r="AC97" s="17"/>
      <c r="AD97" s="17"/>
      <c r="AE97" s="17"/>
      <c r="AF97" s="17"/>
      <c r="AG97" s="17"/>
      <c r="AH97" s="17"/>
    </row>
    <row r="98" spans="2:34" s="54" customFormat="1" ht="16.149999999999999" customHeight="1" x14ac:dyDescent="0.2">
      <c r="B98" s="17"/>
      <c r="AA98" s="17"/>
      <c r="AB98" s="17"/>
      <c r="AC98" s="17"/>
      <c r="AD98" s="17"/>
      <c r="AE98" s="17"/>
      <c r="AF98" s="17"/>
      <c r="AG98" s="17"/>
      <c r="AH98" s="17"/>
    </row>
    <row r="99" spans="2:34" s="54" customFormat="1" ht="16.149999999999999" customHeight="1" x14ac:dyDescent="0.2">
      <c r="B99" s="17"/>
      <c r="AA99" s="17"/>
      <c r="AB99" s="17"/>
      <c r="AC99" s="17"/>
      <c r="AD99" s="17"/>
      <c r="AE99" s="17"/>
      <c r="AF99" s="17"/>
      <c r="AG99" s="17"/>
      <c r="AH99" s="17"/>
    </row>
    <row r="100" spans="2:34" s="54" customFormat="1" ht="16.149999999999999" customHeight="1" x14ac:dyDescent="0.2">
      <c r="B100" s="17"/>
      <c r="AA100" s="17"/>
      <c r="AB100" s="17"/>
      <c r="AC100" s="17"/>
      <c r="AD100" s="17"/>
      <c r="AE100" s="17"/>
      <c r="AF100" s="17"/>
      <c r="AG100" s="17"/>
      <c r="AH100" s="17"/>
    </row>
    <row r="101" spans="2:34" s="54" customFormat="1" ht="16.149999999999999" customHeight="1" x14ac:dyDescent="0.2">
      <c r="B101" s="17"/>
      <c r="AA101" s="17"/>
      <c r="AB101" s="17"/>
      <c r="AC101" s="17"/>
      <c r="AD101" s="17"/>
      <c r="AE101" s="17"/>
      <c r="AF101" s="17"/>
      <c r="AG101" s="17"/>
      <c r="AH101" s="17"/>
    </row>
    <row r="102" spans="2:34" s="17" customFormat="1" ht="16.149999999999999" customHeight="1" x14ac:dyDescent="0.2">
      <c r="B102" s="32"/>
    </row>
    <row r="103" spans="2:34" s="17" customFormat="1" ht="16.149999999999999" customHeight="1" x14ac:dyDescent="0.2">
      <c r="B103" s="32"/>
    </row>
    <row r="104" spans="2:34" s="17" customFormat="1" ht="16.149999999999999" customHeight="1" x14ac:dyDescent="0.2">
      <c r="B104" s="38"/>
    </row>
    <row r="105" spans="2:34" s="17" customFormat="1" ht="16.149999999999999" customHeight="1" x14ac:dyDescent="0.2">
      <c r="B105" s="38"/>
    </row>
    <row r="106" spans="2:34" s="17" customFormat="1" ht="16.149999999999999" customHeight="1" x14ac:dyDescent="0.2">
      <c r="B106" s="32"/>
    </row>
    <row r="107" spans="2:34" s="17" customFormat="1" ht="16.149999999999999" customHeight="1" x14ac:dyDescent="0.2">
      <c r="B107" s="54"/>
    </row>
    <row r="108" spans="2:34" s="17" customFormat="1" ht="16.149999999999999" customHeight="1" x14ac:dyDescent="0.2">
      <c r="B108" s="54"/>
    </row>
    <row r="109" spans="2:34" s="17" customFormat="1" ht="16.149999999999999" customHeight="1" x14ac:dyDescent="0.2">
      <c r="B109" s="54"/>
    </row>
    <row r="110" spans="2:34" s="17" customFormat="1" ht="16.149999999999999" customHeight="1" x14ac:dyDescent="0.2">
      <c r="B110" s="54"/>
    </row>
    <row r="111" spans="2:34" s="17" customFormat="1" ht="16.149999999999999" customHeight="1" x14ac:dyDescent="0.2"/>
    <row r="112" spans="2:34" s="17" customFormat="1" ht="16.149999999999999" customHeight="1" x14ac:dyDescent="0.2"/>
    <row r="113" s="17" customFormat="1" ht="16.149999999999999" customHeight="1" x14ac:dyDescent="0.2"/>
    <row r="114" s="17" customFormat="1" ht="16.149999999999999" customHeight="1" x14ac:dyDescent="0.2"/>
    <row r="115" s="17" customFormat="1" ht="16.149999999999999" customHeight="1" x14ac:dyDescent="0.2"/>
    <row r="116" s="17" customFormat="1" ht="16.149999999999999" customHeight="1" x14ac:dyDescent="0.2"/>
    <row r="117" s="17" customFormat="1" ht="16.149999999999999" customHeight="1" x14ac:dyDescent="0.2"/>
    <row r="118" s="17" customFormat="1" ht="16.149999999999999" customHeight="1" x14ac:dyDescent="0.2"/>
    <row r="119" s="17" customFormat="1" ht="16.149999999999999" customHeight="1" x14ac:dyDescent="0.2"/>
    <row r="120" s="17" customFormat="1" ht="16.149999999999999" customHeight="1" x14ac:dyDescent="0.2"/>
    <row r="121" s="17" customFormat="1" ht="16.149999999999999" customHeight="1" x14ac:dyDescent="0.2"/>
    <row r="122" s="17" customFormat="1" ht="16.149999999999999" customHeight="1" x14ac:dyDescent="0.2"/>
    <row r="123" s="17" customFormat="1" ht="16.149999999999999" customHeight="1" x14ac:dyDescent="0.2"/>
    <row r="124" s="17" customFormat="1" ht="16.149999999999999" customHeight="1" x14ac:dyDescent="0.2"/>
    <row r="125" s="17" customFormat="1" ht="16.149999999999999" customHeight="1" x14ac:dyDescent="0.2"/>
    <row r="126" s="17" customFormat="1" ht="16.149999999999999" customHeight="1" x14ac:dyDescent="0.2"/>
    <row r="127" s="17" customFormat="1" ht="16.149999999999999" customHeight="1" x14ac:dyDescent="0.2"/>
    <row r="128" s="17" customFormat="1" ht="16.149999999999999" customHeight="1" x14ac:dyDescent="0.2"/>
    <row r="129" spans="27:34" s="17" customFormat="1" ht="16.149999999999999" customHeight="1" x14ac:dyDescent="0.2"/>
    <row r="130" spans="27:34" s="17" customFormat="1" ht="16.149999999999999" customHeight="1" x14ac:dyDescent="0.2"/>
    <row r="131" spans="27:34" s="17" customFormat="1" ht="16.149999999999999" customHeight="1" x14ac:dyDescent="0.2"/>
    <row r="132" spans="27:34" s="17" customFormat="1" ht="16.149999999999999" customHeight="1" x14ac:dyDescent="0.2"/>
    <row r="133" spans="27:34" s="17" customFormat="1" ht="16.149999999999999" customHeight="1" x14ac:dyDescent="0.2"/>
    <row r="134" spans="27:34" s="17" customFormat="1" ht="16.149999999999999" customHeight="1" x14ac:dyDescent="0.2"/>
    <row r="135" spans="27:34" s="17" customFormat="1" ht="16.149999999999999" customHeight="1" x14ac:dyDescent="0.2"/>
    <row r="136" spans="27:34" s="17" customFormat="1" ht="16.149999999999999" customHeight="1" x14ac:dyDescent="0.2"/>
    <row r="137" spans="27:34" s="17" customFormat="1" ht="16.149999999999999" customHeight="1" x14ac:dyDescent="0.2"/>
    <row r="138" spans="27:34" s="17" customFormat="1" ht="16.149999999999999" customHeight="1" x14ac:dyDescent="0.2"/>
    <row r="139" spans="27:34" s="17" customFormat="1" ht="16.149999999999999" customHeight="1" x14ac:dyDescent="0.2"/>
    <row r="140" spans="27:34" s="17" customFormat="1" ht="16.149999999999999" customHeight="1" x14ac:dyDescent="0.2"/>
    <row r="141" spans="27:34" s="17" customFormat="1" ht="16.149999999999999" customHeight="1" x14ac:dyDescent="0.2">
      <c r="AA141" s="32"/>
      <c r="AB141" s="32"/>
      <c r="AC141" s="32"/>
      <c r="AD141" s="32"/>
      <c r="AE141" s="32"/>
      <c r="AF141" s="32"/>
      <c r="AG141" s="32"/>
      <c r="AH141" s="32"/>
    </row>
    <row r="142" spans="27:34" s="17" customFormat="1" ht="16.149999999999999" customHeight="1" x14ac:dyDescent="0.2">
      <c r="AA142" s="32"/>
      <c r="AB142" s="32"/>
      <c r="AC142" s="32"/>
      <c r="AD142" s="32"/>
      <c r="AE142" s="32"/>
      <c r="AF142" s="32"/>
      <c r="AG142" s="32"/>
      <c r="AH142" s="32"/>
    </row>
    <row r="143" spans="27:34" s="17" customFormat="1" ht="16.149999999999999" customHeight="1" x14ac:dyDescent="0.2">
      <c r="AA143" s="38"/>
      <c r="AB143" s="38"/>
      <c r="AC143" s="38"/>
      <c r="AD143" s="38"/>
      <c r="AE143" s="38"/>
      <c r="AF143" s="38"/>
      <c r="AG143" s="38"/>
      <c r="AH143" s="38"/>
    </row>
    <row r="144" spans="27:34" s="17" customFormat="1" ht="16.149999999999999" customHeight="1" x14ac:dyDescent="0.2">
      <c r="AA144" s="38"/>
      <c r="AB144" s="38"/>
      <c r="AC144" s="38"/>
      <c r="AD144" s="38"/>
      <c r="AE144" s="38"/>
      <c r="AF144" s="38"/>
      <c r="AG144" s="38"/>
      <c r="AH144" s="38"/>
    </row>
    <row r="145" spans="2:34" s="17" customFormat="1" ht="16.149999999999999" customHeight="1" x14ac:dyDescent="0.2">
      <c r="AA145" s="32"/>
      <c r="AB145" s="32"/>
      <c r="AC145" s="32"/>
      <c r="AD145" s="32"/>
      <c r="AE145" s="32"/>
      <c r="AF145" s="32"/>
      <c r="AG145" s="32"/>
      <c r="AH145" s="32"/>
    </row>
    <row r="146" spans="2:34" s="32" customFormat="1" ht="16.149999999999999" customHeight="1" x14ac:dyDescent="0.2">
      <c r="B146" s="17"/>
      <c r="AA146" s="54"/>
      <c r="AB146" s="54"/>
      <c r="AC146" s="54"/>
      <c r="AD146" s="54"/>
      <c r="AE146" s="54"/>
      <c r="AF146" s="54"/>
      <c r="AG146" s="54"/>
      <c r="AH146" s="54"/>
    </row>
    <row r="147" spans="2:34" s="32" customFormat="1" ht="16.149999999999999" customHeight="1" x14ac:dyDescent="0.2">
      <c r="B147" s="17"/>
      <c r="AA147" s="54"/>
      <c r="AB147" s="54"/>
      <c r="AC147" s="54"/>
      <c r="AD147" s="54"/>
      <c r="AE147" s="54"/>
      <c r="AF147" s="54"/>
      <c r="AG147" s="54"/>
      <c r="AH147" s="54"/>
    </row>
    <row r="148" spans="2:34" s="38" customFormat="1" ht="16.149999999999999" customHeight="1" x14ac:dyDescent="0.2">
      <c r="B148" s="17"/>
      <c r="AA148" s="54"/>
      <c r="AB148" s="54"/>
      <c r="AC148" s="54"/>
      <c r="AD148" s="54"/>
      <c r="AE148" s="54"/>
      <c r="AF148" s="54"/>
      <c r="AG148" s="54"/>
      <c r="AH148" s="54"/>
    </row>
    <row r="149" spans="2:34" s="38" customFormat="1" ht="16.149999999999999" customHeight="1" x14ac:dyDescent="0.2">
      <c r="B149" s="17"/>
      <c r="AA149" s="54"/>
      <c r="AB149" s="54"/>
      <c r="AC149" s="54"/>
      <c r="AD149" s="54"/>
      <c r="AE149" s="54"/>
      <c r="AF149" s="54"/>
      <c r="AG149" s="54"/>
      <c r="AH149" s="54"/>
    </row>
    <row r="150" spans="2:34" s="32" customFormat="1" ht="16.149999999999999" customHeight="1" x14ac:dyDescent="0.2">
      <c r="B150" s="17"/>
      <c r="AA150" s="17"/>
      <c r="AB150" s="17"/>
      <c r="AC150" s="17"/>
      <c r="AD150" s="17"/>
      <c r="AE150" s="17"/>
      <c r="AF150" s="17"/>
      <c r="AG150" s="17"/>
      <c r="AH150" s="17"/>
    </row>
    <row r="151" spans="2:34" s="54" customFormat="1" ht="16.149999999999999" customHeight="1" x14ac:dyDescent="0.2">
      <c r="B151" s="17"/>
      <c r="AA151" s="17"/>
      <c r="AB151" s="17"/>
      <c r="AC151" s="17"/>
      <c r="AD151" s="17"/>
      <c r="AE151" s="17"/>
      <c r="AF151" s="17"/>
      <c r="AG151" s="17"/>
      <c r="AH151" s="17"/>
    </row>
    <row r="152" spans="2:34" s="54" customFormat="1" ht="16.149999999999999" customHeight="1" x14ac:dyDescent="0.2">
      <c r="B152" s="17"/>
      <c r="AA152" s="17"/>
      <c r="AB152" s="17"/>
      <c r="AC152" s="17"/>
      <c r="AD152" s="17"/>
      <c r="AE152" s="17"/>
      <c r="AF152" s="17"/>
      <c r="AG152" s="17"/>
      <c r="AH152" s="17"/>
    </row>
    <row r="153" spans="2:34" s="54" customFormat="1" ht="16.149999999999999" customHeight="1" x14ac:dyDescent="0.2">
      <c r="B153" s="17"/>
      <c r="AA153" s="17"/>
      <c r="AB153" s="17"/>
      <c r="AC153" s="17"/>
      <c r="AD153" s="17"/>
      <c r="AE153" s="17"/>
      <c r="AF153" s="17"/>
      <c r="AG153" s="17"/>
      <c r="AH153" s="17"/>
    </row>
    <row r="154" spans="2:34" s="54" customFormat="1" ht="16.149999999999999" customHeight="1" x14ac:dyDescent="0.2">
      <c r="B154" s="17"/>
      <c r="AA154" s="17"/>
      <c r="AB154" s="17"/>
      <c r="AC154" s="17"/>
      <c r="AD154" s="17"/>
      <c r="AE154" s="17"/>
      <c r="AF154" s="17"/>
      <c r="AG154" s="17"/>
      <c r="AH154" s="17"/>
    </row>
    <row r="155" spans="2:34" s="17" customFormat="1" ht="16.149999999999999" customHeight="1" x14ac:dyDescent="0.2"/>
    <row r="156" spans="2:34" s="17" customFormat="1" ht="16.149999999999999" customHeight="1" x14ac:dyDescent="0.2"/>
    <row r="157" spans="2:34" s="17" customFormat="1" ht="16.149999999999999" customHeight="1" x14ac:dyDescent="0.2"/>
    <row r="158" spans="2:34" s="17" customFormat="1" ht="16.149999999999999" customHeight="1" x14ac:dyDescent="0.2"/>
    <row r="159" spans="2:34" s="17" customFormat="1" ht="16.149999999999999" customHeight="1" x14ac:dyDescent="0.2"/>
    <row r="160" spans="2:34" s="17" customFormat="1" ht="16.149999999999999" customHeight="1" x14ac:dyDescent="0.2"/>
    <row r="161" spans="2:2" s="17" customFormat="1" ht="16.149999999999999" customHeight="1" x14ac:dyDescent="0.2"/>
    <row r="162" spans="2:2" s="17" customFormat="1" ht="16.149999999999999" customHeight="1" x14ac:dyDescent="0.2"/>
    <row r="163" spans="2:2" s="17" customFormat="1" ht="16.149999999999999" customHeight="1" x14ac:dyDescent="0.2"/>
    <row r="164" spans="2:2" s="17" customFormat="1" ht="16.149999999999999" customHeight="1" x14ac:dyDescent="0.2">
      <c r="B164" s="157"/>
    </row>
    <row r="165" spans="2:2" s="17" customFormat="1" ht="16.149999999999999" customHeight="1" x14ac:dyDescent="0.2">
      <c r="B165" s="157"/>
    </row>
    <row r="166" spans="2:2" s="17" customFormat="1" ht="16.149999999999999" customHeight="1" x14ac:dyDescent="0.2">
      <c r="B166" s="157"/>
    </row>
    <row r="167" spans="2:2" s="17" customFormat="1" ht="16.149999999999999" customHeight="1" x14ac:dyDescent="0.2">
      <c r="B167" s="157"/>
    </row>
    <row r="168" spans="2:2" s="17" customFormat="1" ht="16.149999999999999" customHeight="1" x14ac:dyDescent="0.2">
      <c r="B168" s="157"/>
    </row>
  </sheetData>
  <mergeCells count="29">
    <mergeCell ref="U1:Z1"/>
    <mergeCell ref="U3:Z3"/>
    <mergeCell ref="A6:A9"/>
    <mergeCell ref="B6:B9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U6:U8"/>
    <mergeCell ref="AA7:AH7"/>
    <mergeCell ref="AA8:AD8"/>
    <mergeCell ref="AE8:AH8"/>
    <mergeCell ref="A10:A68"/>
    <mergeCell ref="G38:T38"/>
    <mergeCell ref="U38:Z38"/>
    <mergeCell ref="F39:G39"/>
    <mergeCell ref="U39:Z39"/>
    <mergeCell ref="G85:T85"/>
    <mergeCell ref="U85:Z85"/>
    <mergeCell ref="F86:T86"/>
    <mergeCell ref="U86:Z86"/>
    <mergeCell ref="V6:Y6"/>
  </mergeCells>
  <conditionalFormatting sqref="C63:C83 U34:U37 U66:U84 F1:K5 C1:C9 F9:K11">
    <cfRule type="expression" dxfId="24" priority="8">
      <formula>LEN($C:$C)&gt;60</formula>
    </cfRule>
  </conditionalFormatting>
  <conditionalFormatting sqref="C11:C26 F12:J20 K12:K26 F21:G21 I21:J21 F22:J33 V25:V28 C28:C29 C32:C41 F34:K37 F38:G38 F39 F40:G40 F41:K41 G42:H42 J42:K42 C43:C56 F43:K56 C59:C61 D69 D70:K71 D72 F72:K72 D73:K74 D75 F75:K75 D76:K77 D78 F78:K78 D79:K80 D81 F81:K81 D82:K83 C84:K84 F85:G85 C85:C1048576 F86 F87:K1048576 K28:K29 K32:K33 F59:K61 F57:J58 F63:K69 F62:J62">
    <cfRule type="expression" dxfId="23" priority="9">
      <formula>LEN($C:$C)&gt;60</formula>
    </cfRule>
  </conditionalFormatting>
  <conditionalFormatting sqref="F6:K6">
    <cfRule type="expression" dxfId="22" priority="10">
      <formula>LEN($B:$B)&gt;60</formula>
    </cfRule>
  </conditionalFormatting>
  <conditionalFormatting sqref="K27">
    <cfRule type="expression" dxfId="21" priority="6">
      <formula>LEN($C:$C)&gt;60</formula>
    </cfRule>
  </conditionalFormatting>
  <conditionalFormatting sqref="K30">
    <cfRule type="expression" dxfId="20" priority="5">
      <formula>LEN($C:$C)&gt;60</formula>
    </cfRule>
  </conditionalFormatting>
  <conditionalFormatting sqref="K31">
    <cfRule type="expression" dxfId="19" priority="4">
      <formula>LEN($C:$C)&gt;60</formula>
    </cfRule>
  </conditionalFormatting>
  <conditionalFormatting sqref="K57">
    <cfRule type="expression" dxfId="18" priority="3">
      <formula>LEN($C:$C)&gt;60</formula>
    </cfRule>
  </conditionalFormatting>
  <conditionalFormatting sqref="K58">
    <cfRule type="expression" dxfId="17" priority="2">
      <formula>LEN($C:$C)&gt;60</formula>
    </cfRule>
  </conditionalFormatting>
  <conditionalFormatting sqref="K62">
    <cfRule type="expression" dxfId="16" priority="1">
      <formula>LEN($C:$C)&gt;60</formula>
    </cfRule>
  </conditionalFormatting>
  <dataValidations count="2">
    <dataValidation type="textLength" operator="lessThan" allowBlank="1" showErrorMessage="1" errorTitle="dépassement" error="Attention, les intitulés ne doivent pas dépasser 60 caractères" sqref="C1:C7 F1:T5 F6:L6 N6:T6 C8:C9 F9:T9 M10:M37 C11:C29 V25:V28 C31:C41 U34:U37 F38:G38 F39:F40 G40 F41:T41 M42:M84 C43:C168 U66:U84 D69:D84 E70:E71 E73:E74 E76:E77 E79:E80 E82:E84 F85:G85 F86 F87:T168">
      <formula1>61</formula1>
      <formula2>0</formula2>
    </dataValidation>
    <dataValidation type="list" allowBlank="1" showInputMessage="1" showErrorMessage="1" sqref="AB10:AB86 AF10:AF86">
      <formula1>MOD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niquement oui ou non" prompt="Utilisez liste déroulante">
          <x14:formula1>
            <xm:f>choix!$A$1:$A$2</xm:f>
          </x14:formula1>
          <x14:formula2>
            <xm:f>0</xm:f>
          </x14:formula2>
          <xm:sqref>L10:L33 N10:T33 L42:L65 N42:T65</xm:sqref>
        </x14:dataValidation>
        <x14:dataValidation type="list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L34:L37 N34:T37</xm:sqref>
        </x14:dataValidation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L66:L84 N66:T84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2EFDA"/>
    <pageSetUpPr fitToPage="1"/>
  </sheetPr>
  <dimension ref="A1:AMK59"/>
  <sheetViews>
    <sheetView topLeftCell="B1" zoomScale="93" zoomScaleNormal="93" zoomScalePageLayoutView="80" workbookViewId="0">
      <pane xSplit="2" ySplit="8" topLeftCell="D12" activePane="bottomRight" state="frozen"/>
      <selection activeCell="B1" sqref="B1"/>
      <selection pane="topRight" activeCell="D1" sqref="D1"/>
      <selection pane="bottomLeft" activeCell="B9" sqref="B9"/>
      <selection pane="bottomRight" activeCell="D2" sqref="D2:D4"/>
    </sheetView>
  </sheetViews>
  <sheetFormatPr baseColWidth="10" defaultColWidth="9.140625" defaultRowHeight="12.75" x14ac:dyDescent="0.2"/>
  <cols>
    <col min="1" max="2" width="11.28515625" style="17" customWidth="1"/>
    <col min="3" max="3" width="16.7109375" style="17" customWidth="1"/>
    <col min="4" max="4" width="78.42578125" style="17" customWidth="1"/>
    <col min="5" max="5" width="7.85546875" style="17" customWidth="1"/>
    <col min="6" max="6" width="6.28515625" style="17" customWidth="1"/>
    <col min="7" max="7" width="15.28515625" style="17" customWidth="1"/>
    <col min="8" max="8" width="15" style="17" customWidth="1"/>
    <col min="9" max="10" width="15.42578125" style="17" customWidth="1"/>
    <col min="11" max="11" width="16.5703125" style="17" customWidth="1"/>
    <col min="12" max="13" width="13.7109375" style="17" customWidth="1"/>
    <col min="14" max="14" width="39.140625" style="17" customWidth="1"/>
    <col min="15" max="15" width="8.7109375" style="17" customWidth="1"/>
    <col min="16" max="17" width="8.140625" style="17" customWidth="1"/>
    <col min="18" max="18" width="9" style="17" customWidth="1"/>
    <col min="19" max="22" width="8.140625" style="17" customWidth="1"/>
    <col min="23" max="23" width="17.28515625" style="17" customWidth="1"/>
    <col min="24" max="27" width="9.7109375" style="18" customWidth="1"/>
    <col min="28" max="28" width="10" style="18" customWidth="1"/>
    <col min="29" max="29" width="14.85546875" style="17" customWidth="1"/>
    <col min="30" max="30" width="47.85546875" style="17" customWidth="1"/>
    <col min="31" max="31" width="29.7109375" style="17" customWidth="1"/>
    <col min="32" max="32" width="20.5703125" style="17" customWidth="1"/>
    <col min="33" max="1025" width="11.28515625" style="17" customWidth="1"/>
  </cols>
  <sheetData>
    <row r="1" spans="1:36" ht="35.450000000000003" customHeight="1" x14ac:dyDescent="0.2">
      <c r="D1" s="19" t="s">
        <v>292</v>
      </c>
      <c r="E1" s="280" t="s">
        <v>557</v>
      </c>
      <c r="F1" s="280"/>
      <c r="G1" s="280"/>
      <c r="H1" s="280"/>
      <c r="I1" s="280"/>
      <c r="J1" s="28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36" ht="15.75" customHeight="1" x14ac:dyDescent="0.2">
      <c r="D2" s="19" t="s">
        <v>736</v>
      </c>
      <c r="E2" s="21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"/>
      <c r="AB2" s="21"/>
    </row>
    <row r="3" spans="1:36" s="22" customFormat="1" ht="1.5" customHeight="1" x14ac:dyDescent="0.2"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70"/>
      <c r="X3" s="270"/>
      <c r="Y3" s="270"/>
      <c r="Z3" s="270"/>
      <c r="AA3" s="270"/>
      <c r="AB3" s="270"/>
    </row>
    <row r="4" spans="1:36" s="22" customFormat="1" x14ac:dyDescent="0.2">
      <c r="D4" s="23" t="s">
        <v>737</v>
      </c>
      <c r="E4" s="2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  <c r="Y4" s="27"/>
      <c r="Z4" s="27"/>
      <c r="AA4" s="27"/>
      <c r="AB4" s="27"/>
    </row>
    <row r="5" spans="1:36" s="22" customFormat="1" ht="21.75" customHeight="1" x14ac:dyDescent="0.2">
      <c r="D5" s="23" t="s">
        <v>558</v>
      </c>
      <c r="E5" s="20"/>
      <c r="F5" s="2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0"/>
      <c r="Y5" s="20"/>
      <c r="Z5" s="20"/>
      <c r="AA5" s="20"/>
      <c r="AB5" s="20"/>
    </row>
    <row r="6" spans="1:36" s="32" customFormat="1" ht="18" customHeight="1" x14ac:dyDescent="0.2">
      <c r="A6" s="271" t="s">
        <v>294</v>
      </c>
      <c r="B6" s="271" t="s">
        <v>294</v>
      </c>
      <c r="C6" s="216"/>
      <c r="D6" s="287" t="s">
        <v>559</v>
      </c>
      <c r="E6" s="272" t="s">
        <v>296</v>
      </c>
      <c r="F6" s="272" t="s">
        <v>297</v>
      </c>
      <c r="G6" s="273" t="s">
        <v>298</v>
      </c>
      <c r="H6" s="273" t="s">
        <v>299</v>
      </c>
      <c r="I6" s="273" t="s">
        <v>300</v>
      </c>
      <c r="J6" s="273" t="s">
        <v>301</v>
      </c>
      <c r="K6" s="273" t="s">
        <v>302</v>
      </c>
      <c r="L6" s="274" t="s">
        <v>303</v>
      </c>
      <c r="M6" s="281" t="s">
        <v>427</v>
      </c>
      <c r="N6" s="282"/>
      <c r="O6" s="167"/>
      <c r="P6" s="121"/>
      <c r="Q6" s="121"/>
      <c r="R6" s="121"/>
      <c r="S6" s="121"/>
      <c r="T6" s="121"/>
      <c r="U6" s="121"/>
      <c r="V6" s="121"/>
      <c r="W6" s="275" t="s">
        <v>304</v>
      </c>
      <c r="X6" s="276" t="s">
        <v>305</v>
      </c>
      <c r="Y6" s="276"/>
      <c r="Z6" s="276"/>
      <c r="AA6" s="276"/>
      <c r="AB6" s="31"/>
    </row>
    <row r="7" spans="1:36" s="38" customFormat="1" ht="33.75" customHeight="1" x14ac:dyDescent="0.2">
      <c r="A7" s="271"/>
      <c r="B7" s="271"/>
      <c r="C7" s="285" t="s">
        <v>560</v>
      </c>
      <c r="D7" s="287"/>
      <c r="E7" s="272"/>
      <c r="F7" s="272"/>
      <c r="G7" s="273"/>
      <c r="H7" s="273"/>
      <c r="I7" s="273"/>
      <c r="J7" s="273"/>
      <c r="K7" s="273"/>
      <c r="L7" s="274"/>
      <c r="M7" s="281"/>
      <c r="N7" s="282"/>
      <c r="O7" s="168"/>
      <c r="P7" s="122"/>
      <c r="Q7" s="122"/>
      <c r="R7" s="122"/>
      <c r="S7" s="122"/>
      <c r="T7" s="122"/>
      <c r="U7" s="122"/>
      <c r="V7" s="122"/>
      <c r="W7" s="275"/>
      <c r="X7" s="33" t="s">
        <v>306</v>
      </c>
      <c r="Y7" s="34" t="s">
        <v>307</v>
      </c>
      <c r="Z7" s="35" t="s">
        <v>308</v>
      </c>
      <c r="AA7" s="36" t="s">
        <v>309</v>
      </c>
      <c r="AB7" s="37" t="s">
        <v>310</v>
      </c>
      <c r="AC7" s="265" t="s">
        <v>311</v>
      </c>
      <c r="AD7" s="265"/>
      <c r="AE7" s="265"/>
      <c r="AF7" s="265"/>
      <c r="AG7" s="265"/>
      <c r="AH7" s="265"/>
      <c r="AI7" s="265"/>
      <c r="AJ7" s="265"/>
    </row>
    <row r="8" spans="1:36" s="38" customFormat="1" ht="38.25" customHeight="1" x14ac:dyDescent="0.2">
      <c r="A8" s="271"/>
      <c r="B8" s="271"/>
      <c r="C8" s="286"/>
      <c r="D8" s="287"/>
      <c r="E8" s="272"/>
      <c r="F8" s="272"/>
      <c r="G8" s="273"/>
      <c r="H8" s="273"/>
      <c r="I8" s="273"/>
      <c r="J8" s="273"/>
      <c r="K8" s="273"/>
      <c r="L8" s="274"/>
      <c r="M8" s="281"/>
      <c r="N8" s="282"/>
      <c r="O8" s="169" t="s">
        <v>561</v>
      </c>
      <c r="P8" s="123" t="s">
        <v>562</v>
      </c>
      <c r="Q8" s="123" t="s">
        <v>433</v>
      </c>
      <c r="R8" s="123" t="s">
        <v>434</v>
      </c>
      <c r="S8" s="123" t="s">
        <v>431</v>
      </c>
      <c r="T8" s="123" t="s">
        <v>432</v>
      </c>
      <c r="U8" s="123" t="s">
        <v>429</v>
      </c>
      <c r="V8" s="123" t="s">
        <v>430</v>
      </c>
      <c r="W8" s="275"/>
      <c r="X8" s="39" t="s">
        <v>312</v>
      </c>
      <c r="Y8" s="39" t="s">
        <v>312</v>
      </c>
      <c r="Z8" s="39" t="s">
        <v>312</v>
      </c>
      <c r="AA8" s="170" t="s">
        <v>563</v>
      </c>
      <c r="AB8" s="40" t="s">
        <v>314</v>
      </c>
      <c r="AC8" s="266" t="s">
        <v>315</v>
      </c>
      <c r="AD8" s="266"/>
      <c r="AE8" s="266"/>
      <c r="AF8" s="266"/>
      <c r="AG8" s="267" t="s">
        <v>316</v>
      </c>
      <c r="AH8" s="267"/>
      <c r="AI8" s="267"/>
      <c r="AJ8" s="267"/>
    </row>
    <row r="9" spans="1:36" s="32" customFormat="1" x14ac:dyDescent="0.2">
      <c r="A9" s="271"/>
      <c r="B9" s="271"/>
      <c r="C9" s="216"/>
      <c r="D9" s="43" t="s">
        <v>564</v>
      </c>
      <c r="E9" s="44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5"/>
      <c r="X9" s="45"/>
      <c r="Y9" s="45"/>
      <c r="Z9" s="45"/>
      <c r="AA9" s="45"/>
      <c r="AB9" s="45"/>
      <c r="AC9" s="41" t="s">
        <v>318</v>
      </c>
      <c r="AD9" s="41" t="s">
        <v>319</v>
      </c>
      <c r="AE9" s="41" t="s">
        <v>320</v>
      </c>
      <c r="AF9" s="41" t="s">
        <v>321</v>
      </c>
      <c r="AG9" s="42" t="s">
        <v>322</v>
      </c>
      <c r="AH9" s="42" t="s">
        <v>319</v>
      </c>
      <c r="AI9" s="42" t="s">
        <v>320</v>
      </c>
      <c r="AJ9" s="42" t="s">
        <v>321</v>
      </c>
    </row>
    <row r="10" spans="1:36" s="54" customFormat="1" ht="15.75" customHeight="1" x14ac:dyDescent="0.2">
      <c r="A10" s="278"/>
      <c r="B10" s="278"/>
      <c r="C10" s="217"/>
      <c r="D10" s="171" t="s">
        <v>324</v>
      </c>
      <c r="E10" s="56"/>
      <c r="F10" s="48"/>
      <c r="G10" s="96"/>
      <c r="H10" s="96"/>
      <c r="I10" s="96"/>
      <c r="J10" s="96"/>
      <c r="K10" s="96"/>
      <c r="L10" s="172"/>
      <c r="M10" s="65"/>
      <c r="N10" s="126"/>
      <c r="O10" s="126"/>
      <c r="P10" s="65"/>
      <c r="Q10" s="65"/>
      <c r="R10" s="65"/>
      <c r="S10" s="65"/>
      <c r="T10" s="65"/>
      <c r="U10" s="65"/>
      <c r="V10" s="65"/>
      <c r="W10" s="66"/>
      <c r="X10" s="97"/>
      <c r="Y10" s="97"/>
      <c r="Z10" s="97"/>
      <c r="AA10" s="97"/>
      <c r="AB10" s="51"/>
      <c r="AC10" s="52"/>
      <c r="AD10" s="52"/>
      <c r="AE10" s="52"/>
      <c r="AF10" s="52"/>
      <c r="AG10" s="53"/>
      <c r="AH10" s="53"/>
      <c r="AI10" s="53"/>
      <c r="AJ10" s="53"/>
    </row>
    <row r="11" spans="1:36" s="54" customFormat="1" ht="16.149999999999999" customHeight="1" x14ac:dyDescent="0.2">
      <c r="A11" s="278"/>
      <c r="B11" s="278"/>
      <c r="C11" s="218" t="s">
        <v>565</v>
      </c>
      <c r="D11" s="127" t="s">
        <v>566</v>
      </c>
      <c r="E11" s="56" t="s">
        <v>326</v>
      </c>
      <c r="F11" s="57"/>
      <c r="G11" s="96">
        <v>1</v>
      </c>
      <c r="H11" s="96"/>
      <c r="I11" s="96"/>
      <c r="J11" s="96">
        <v>1</v>
      </c>
      <c r="K11" s="96">
        <v>1</v>
      </c>
      <c r="L11" s="172">
        <f t="shared" ref="L11:L20" si="0">SUM(G11:K11)</f>
        <v>3</v>
      </c>
      <c r="M11" s="65"/>
      <c r="N11" s="126"/>
      <c r="O11" s="65"/>
      <c r="P11" s="65" t="s">
        <v>424</v>
      </c>
      <c r="Q11" s="65" t="s">
        <v>424</v>
      </c>
      <c r="R11" s="65" t="s">
        <v>424</v>
      </c>
      <c r="S11" s="65" t="s">
        <v>424</v>
      </c>
      <c r="T11" s="65" t="s">
        <v>424</v>
      </c>
      <c r="U11" s="65" t="s">
        <v>424</v>
      </c>
      <c r="V11" s="65" t="s">
        <v>424</v>
      </c>
      <c r="W11" s="66">
        <v>60</v>
      </c>
      <c r="X11" s="97"/>
      <c r="Y11" s="97">
        <v>21</v>
      </c>
      <c r="Z11" s="97"/>
      <c r="AA11" s="97"/>
      <c r="AB11" s="173">
        <f t="shared" ref="AB11:AB20" si="1">SUM(X11:AA11)</f>
        <v>21</v>
      </c>
      <c r="AC11" s="52">
        <v>100</v>
      </c>
      <c r="AD11" s="52" t="s">
        <v>437</v>
      </c>
      <c r="AE11" s="52"/>
      <c r="AF11" s="52"/>
      <c r="AG11" s="53">
        <v>100</v>
      </c>
      <c r="AH11" s="53"/>
      <c r="AI11" s="53" t="s">
        <v>438</v>
      </c>
      <c r="AJ11" s="53"/>
    </row>
    <row r="12" spans="1:36" s="54" customFormat="1" ht="16.149999999999999" customHeight="1" x14ac:dyDescent="0.2">
      <c r="A12" s="278"/>
      <c r="B12" s="278"/>
      <c r="C12" s="218" t="s">
        <v>565</v>
      </c>
      <c r="D12" s="127" t="s">
        <v>567</v>
      </c>
      <c r="E12" s="56" t="s">
        <v>326</v>
      </c>
      <c r="F12" s="57"/>
      <c r="G12" s="96">
        <v>1</v>
      </c>
      <c r="H12" s="129"/>
      <c r="I12" s="129"/>
      <c r="J12" s="96">
        <v>1</v>
      </c>
      <c r="K12" s="96">
        <v>1</v>
      </c>
      <c r="L12" s="172">
        <f t="shared" si="0"/>
        <v>3</v>
      </c>
      <c r="M12" s="65"/>
      <c r="N12" s="126"/>
      <c r="O12" s="126"/>
      <c r="P12" s="65" t="s">
        <v>424</v>
      </c>
      <c r="Q12" s="65" t="s">
        <v>424</v>
      </c>
      <c r="R12" s="65" t="s">
        <v>424</v>
      </c>
      <c r="S12" s="65" t="s">
        <v>424</v>
      </c>
      <c r="T12" s="65" t="s">
        <v>424</v>
      </c>
      <c r="U12" s="65" t="s">
        <v>424</v>
      </c>
      <c r="V12" s="65" t="s">
        <v>424</v>
      </c>
      <c r="W12" s="66">
        <v>71</v>
      </c>
      <c r="X12" s="97"/>
      <c r="Y12" s="97">
        <v>13.5</v>
      </c>
      <c r="Z12" s="97">
        <v>13.5</v>
      </c>
      <c r="AA12" s="97"/>
      <c r="AB12" s="173">
        <f t="shared" si="1"/>
        <v>27</v>
      </c>
      <c r="AC12" s="52">
        <v>100</v>
      </c>
      <c r="AD12" s="52" t="s">
        <v>437</v>
      </c>
      <c r="AE12" s="52"/>
      <c r="AF12" s="52"/>
      <c r="AG12" s="53">
        <v>100</v>
      </c>
      <c r="AH12" s="53"/>
      <c r="AI12" s="53" t="s">
        <v>438</v>
      </c>
      <c r="AJ12" s="53"/>
    </row>
    <row r="13" spans="1:36" s="54" customFormat="1" ht="16.149999999999999" customHeight="1" x14ac:dyDescent="0.2">
      <c r="A13" s="278"/>
      <c r="B13" s="278"/>
      <c r="C13" s="218" t="s">
        <v>565</v>
      </c>
      <c r="D13" s="127" t="s">
        <v>568</v>
      </c>
      <c r="E13" s="56" t="s">
        <v>326</v>
      </c>
      <c r="F13" s="57"/>
      <c r="G13" s="96">
        <v>1</v>
      </c>
      <c r="H13" s="129"/>
      <c r="I13" s="129"/>
      <c r="J13" s="96">
        <v>1</v>
      </c>
      <c r="K13" s="96">
        <v>1</v>
      </c>
      <c r="L13" s="172">
        <f t="shared" si="0"/>
        <v>3</v>
      </c>
      <c r="M13" s="65"/>
      <c r="N13" s="126"/>
      <c r="O13" s="126"/>
      <c r="P13" s="65" t="s">
        <v>424</v>
      </c>
      <c r="Q13" s="65" t="s">
        <v>424</v>
      </c>
      <c r="R13" s="65" t="s">
        <v>424</v>
      </c>
      <c r="S13" s="65" t="s">
        <v>424</v>
      </c>
      <c r="T13" s="65" t="s">
        <v>424</v>
      </c>
      <c r="U13" s="65" t="s">
        <v>424</v>
      </c>
      <c r="V13" s="65" t="s">
        <v>424</v>
      </c>
      <c r="W13" s="66">
        <v>11</v>
      </c>
      <c r="X13" s="97"/>
      <c r="Y13" s="97">
        <v>15</v>
      </c>
      <c r="Z13" s="97">
        <v>10.5</v>
      </c>
      <c r="AA13" s="97"/>
      <c r="AB13" s="173">
        <f t="shared" si="1"/>
        <v>25.5</v>
      </c>
      <c r="AC13" s="52">
        <v>100</v>
      </c>
      <c r="AD13" s="52" t="s">
        <v>437</v>
      </c>
      <c r="AE13" s="52"/>
      <c r="AF13" s="52"/>
      <c r="AG13" s="53"/>
      <c r="AH13" s="53"/>
      <c r="AI13" s="53"/>
      <c r="AJ13" s="53"/>
    </row>
    <row r="14" spans="1:36" s="54" customFormat="1" ht="16.149999999999999" customHeight="1" x14ac:dyDescent="0.2">
      <c r="A14" s="278"/>
      <c r="B14" s="278"/>
      <c r="C14" s="218" t="s">
        <v>565</v>
      </c>
      <c r="D14" s="127" t="s">
        <v>569</v>
      </c>
      <c r="E14" s="56" t="s">
        <v>326</v>
      </c>
      <c r="F14" s="57"/>
      <c r="G14" s="96">
        <v>0.5</v>
      </c>
      <c r="H14" s="96"/>
      <c r="I14" s="96"/>
      <c r="J14" s="96">
        <v>0.5</v>
      </c>
      <c r="K14" s="96">
        <v>0.5</v>
      </c>
      <c r="L14" s="172">
        <f t="shared" si="0"/>
        <v>1.5</v>
      </c>
      <c r="M14" s="65"/>
      <c r="N14" s="126"/>
      <c r="O14" s="126"/>
      <c r="P14" s="65" t="s">
        <v>424</v>
      </c>
      <c r="Q14" s="65" t="s">
        <v>424</v>
      </c>
      <c r="R14" s="65" t="s">
        <v>424</v>
      </c>
      <c r="S14" s="65" t="s">
        <v>424</v>
      </c>
      <c r="T14" s="65" t="s">
        <v>424</v>
      </c>
      <c r="U14" s="65" t="s">
        <v>424</v>
      </c>
      <c r="V14" s="65" t="s">
        <v>424</v>
      </c>
      <c r="W14" s="66">
        <v>1</v>
      </c>
      <c r="X14" s="97"/>
      <c r="Y14" s="97">
        <v>13.5</v>
      </c>
      <c r="Z14" s="97">
        <v>13.5</v>
      </c>
      <c r="AA14" s="97"/>
      <c r="AB14" s="173">
        <f t="shared" si="1"/>
        <v>27</v>
      </c>
      <c r="AC14" s="52">
        <v>100</v>
      </c>
      <c r="AD14" s="52" t="s">
        <v>437</v>
      </c>
      <c r="AE14" s="52"/>
      <c r="AF14" s="52"/>
      <c r="AG14" s="53">
        <v>100</v>
      </c>
      <c r="AH14" s="53"/>
      <c r="AI14" s="53" t="s">
        <v>438</v>
      </c>
      <c r="AJ14" s="53"/>
    </row>
    <row r="15" spans="1:36" s="54" customFormat="1" ht="16.149999999999999" customHeight="1" x14ac:dyDescent="0.2">
      <c r="A15" s="278"/>
      <c r="B15" s="278"/>
      <c r="C15" s="218" t="s">
        <v>565</v>
      </c>
      <c r="D15" s="174" t="s">
        <v>570</v>
      </c>
      <c r="E15" s="56" t="s">
        <v>326</v>
      </c>
      <c r="F15" s="57"/>
      <c r="G15" s="96">
        <v>0.5</v>
      </c>
      <c r="H15" s="96"/>
      <c r="I15" s="96"/>
      <c r="J15" s="96">
        <v>0.5</v>
      </c>
      <c r="K15" s="96">
        <v>0.5</v>
      </c>
      <c r="L15" s="172">
        <f t="shared" si="0"/>
        <v>1.5</v>
      </c>
      <c r="M15" s="65"/>
      <c r="N15" s="126"/>
      <c r="O15" s="126"/>
      <c r="P15" s="65" t="s">
        <v>424</v>
      </c>
      <c r="Q15" s="65" t="s">
        <v>424</v>
      </c>
      <c r="R15" s="65" t="s">
        <v>424</v>
      </c>
      <c r="S15" s="65" t="s">
        <v>424</v>
      </c>
      <c r="T15" s="65" t="s">
        <v>424</v>
      </c>
      <c r="U15" s="65" t="s">
        <v>424</v>
      </c>
      <c r="V15" s="65" t="s">
        <v>424</v>
      </c>
      <c r="W15" s="66">
        <v>60</v>
      </c>
      <c r="X15" s="97"/>
      <c r="Y15" s="97">
        <v>24</v>
      </c>
      <c r="Z15" s="97"/>
      <c r="AA15" s="97"/>
      <c r="AB15" s="173">
        <f t="shared" si="1"/>
        <v>24</v>
      </c>
      <c r="AC15" s="52">
        <v>100</v>
      </c>
      <c r="AD15" s="52" t="s">
        <v>437</v>
      </c>
      <c r="AE15" s="52"/>
      <c r="AF15" s="52"/>
      <c r="AG15" s="53">
        <v>100</v>
      </c>
      <c r="AH15" s="53"/>
      <c r="AI15" s="53" t="s">
        <v>438</v>
      </c>
      <c r="AJ15" s="53"/>
    </row>
    <row r="16" spans="1:36" s="54" customFormat="1" ht="16.149999999999999" customHeight="1" x14ac:dyDescent="0.2">
      <c r="A16" s="278"/>
      <c r="B16" s="278"/>
      <c r="C16" s="218" t="s">
        <v>565</v>
      </c>
      <c r="D16" s="127" t="s">
        <v>571</v>
      </c>
      <c r="E16" s="56" t="s">
        <v>326</v>
      </c>
      <c r="F16" s="57"/>
      <c r="G16" s="96"/>
      <c r="H16" s="96"/>
      <c r="I16" s="96"/>
      <c r="J16" s="96">
        <v>6</v>
      </c>
      <c r="K16" s="96"/>
      <c r="L16" s="172">
        <f t="shared" si="0"/>
        <v>6</v>
      </c>
      <c r="M16" s="65"/>
      <c r="N16" s="126"/>
      <c r="O16" s="126"/>
      <c r="P16" s="65" t="s">
        <v>424</v>
      </c>
      <c r="Q16" s="65" t="s">
        <v>424</v>
      </c>
      <c r="R16" s="65" t="s">
        <v>424</v>
      </c>
      <c r="S16" s="65"/>
      <c r="T16" s="65"/>
      <c r="U16" s="65"/>
      <c r="V16" s="65"/>
      <c r="W16" s="66">
        <v>60</v>
      </c>
      <c r="X16" s="97"/>
      <c r="Y16" s="97">
        <v>49.5</v>
      </c>
      <c r="Z16" s="97"/>
      <c r="AA16" s="97"/>
      <c r="AB16" s="173">
        <f t="shared" si="1"/>
        <v>49.5</v>
      </c>
      <c r="AC16" s="52">
        <v>100</v>
      </c>
      <c r="AD16" s="52" t="s">
        <v>437</v>
      </c>
      <c r="AE16" s="52"/>
      <c r="AF16" s="52"/>
      <c r="AG16" s="53">
        <v>100</v>
      </c>
      <c r="AH16" s="53"/>
      <c r="AI16" s="53" t="s">
        <v>438</v>
      </c>
      <c r="AJ16" s="53"/>
    </row>
    <row r="17" spans="1:36" s="54" customFormat="1" ht="16.149999999999999" customHeight="1" x14ac:dyDescent="0.2">
      <c r="A17" s="278"/>
      <c r="B17" s="278"/>
      <c r="C17" s="218" t="s">
        <v>565</v>
      </c>
      <c r="D17" s="127" t="s">
        <v>572</v>
      </c>
      <c r="E17" s="56" t="s">
        <v>326</v>
      </c>
      <c r="F17" s="57"/>
      <c r="G17" s="96"/>
      <c r="H17" s="96"/>
      <c r="I17" s="96"/>
      <c r="J17" s="96">
        <v>2</v>
      </c>
      <c r="K17" s="96"/>
      <c r="L17" s="172">
        <f t="shared" si="0"/>
        <v>2</v>
      </c>
      <c r="M17" s="65"/>
      <c r="N17" s="126"/>
      <c r="O17" s="126"/>
      <c r="P17" s="65" t="s">
        <v>424</v>
      </c>
      <c r="Q17" s="65" t="s">
        <v>424</v>
      </c>
      <c r="R17" s="65" t="s">
        <v>424</v>
      </c>
      <c r="S17" s="65"/>
      <c r="T17" s="65"/>
      <c r="U17" s="65"/>
      <c r="V17" s="65"/>
      <c r="W17" s="66">
        <v>60</v>
      </c>
      <c r="X17" s="97"/>
      <c r="Y17" s="97">
        <v>25.5</v>
      </c>
      <c r="Z17" s="97"/>
      <c r="AA17" s="97"/>
      <c r="AB17" s="173">
        <f t="shared" si="1"/>
        <v>25.5</v>
      </c>
      <c r="AC17" s="52">
        <v>100</v>
      </c>
      <c r="AD17" s="52" t="s">
        <v>437</v>
      </c>
      <c r="AE17" s="52"/>
      <c r="AF17" s="52"/>
      <c r="AG17" s="53">
        <v>100</v>
      </c>
      <c r="AH17" s="53"/>
      <c r="AI17" s="53" t="s">
        <v>438</v>
      </c>
      <c r="AJ17" s="53"/>
    </row>
    <row r="18" spans="1:36" s="54" customFormat="1" ht="16.149999999999999" customHeight="1" x14ac:dyDescent="0.2">
      <c r="A18" s="278"/>
      <c r="B18" s="278"/>
      <c r="C18" s="218" t="s">
        <v>565</v>
      </c>
      <c r="D18" s="174" t="s">
        <v>573</v>
      </c>
      <c r="E18" s="56" t="s">
        <v>326</v>
      </c>
      <c r="F18" s="57"/>
      <c r="G18" s="96"/>
      <c r="H18" s="96"/>
      <c r="J18" s="96"/>
      <c r="K18" s="96">
        <v>2</v>
      </c>
      <c r="L18" s="172">
        <f t="shared" si="0"/>
        <v>2</v>
      </c>
      <c r="M18" s="65"/>
      <c r="N18" s="126"/>
      <c r="O18" s="126"/>
      <c r="P18" s="65" t="s">
        <v>424</v>
      </c>
      <c r="Q18" s="65" t="s">
        <v>424</v>
      </c>
      <c r="R18" s="65" t="s">
        <v>424</v>
      </c>
      <c r="S18" s="65"/>
      <c r="T18" s="65"/>
      <c r="U18" s="65"/>
      <c r="V18" s="65"/>
      <c r="W18" s="66">
        <v>60</v>
      </c>
      <c r="X18" s="97"/>
      <c r="Y18" s="97">
        <v>15</v>
      </c>
      <c r="Z18" s="97"/>
      <c r="AA18" s="97"/>
      <c r="AB18" s="173">
        <f t="shared" si="1"/>
        <v>15</v>
      </c>
      <c r="AC18" s="52">
        <v>100</v>
      </c>
      <c r="AD18" s="52" t="s">
        <v>437</v>
      </c>
      <c r="AE18" s="52"/>
      <c r="AF18" s="52"/>
      <c r="AG18" s="53">
        <v>100</v>
      </c>
      <c r="AH18" s="53"/>
      <c r="AI18" s="53" t="s">
        <v>438</v>
      </c>
      <c r="AJ18" s="53"/>
    </row>
    <row r="19" spans="1:36" s="54" customFormat="1" ht="16.149999999999999" customHeight="1" x14ac:dyDescent="0.2">
      <c r="A19" s="278"/>
      <c r="B19" s="278"/>
      <c r="C19" s="218" t="s">
        <v>565</v>
      </c>
      <c r="D19" s="127" t="s">
        <v>574</v>
      </c>
      <c r="E19" s="56" t="s">
        <v>326</v>
      </c>
      <c r="F19" s="57"/>
      <c r="G19" s="96"/>
      <c r="H19" s="96"/>
      <c r="I19" s="96"/>
      <c r="J19" s="96"/>
      <c r="K19" s="96"/>
      <c r="L19" s="172">
        <f t="shared" si="0"/>
        <v>0</v>
      </c>
      <c r="M19" s="65"/>
      <c r="N19" s="126"/>
      <c r="O19" s="126"/>
      <c r="P19" s="65" t="s">
        <v>424</v>
      </c>
      <c r="Q19" s="65" t="s">
        <v>424</v>
      </c>
      <c r="R19" s="65" t="s">
        <v>424</v>
      </c>
      <c r="S19" s="65" t="s">
        <v>424</v>
      </c>
      <c r="T19" s="65" t="s">
        <v>424</v>
      </c>
      <c r="U19" s="65"/>
      <c r="V19" s="65"/>
      <c r="W19" s="66">
        <v>81</v>
      </c>
      <c r="X19" s="97"/>
      <c r="Y19" s="97">
        <v>12</v>
      </c>
      <c r="Z19" s="97">
        <v>6</v>
      </c>
      <c r="AA19" s="97"/>
      <c r="AB19" s="173">
        <f t="shared" si="1"/>
        <v>18</v>
      </c>
      <c r="AC19" s="52">
        <v>100</v>
      </c>
      <c r="AD19" s="52" t="s">
        <v>437</v>
      </c>
      <c r="AE19" s="52"/>
      <c r="AF19" s="52"/>
      <c r="AG19" s="53">
        <v>100</v>
      </c>
      <c r="AH19" s="53"/>
      <c r="AI19" s="53" t="s">
        <v>438</v>
      </c>
      <c r="AJ19" s="53"/>
    </row>
    <row r="20" spans="1:36" s="54" customFormat="1" ht="16.149999999999999" customHeight="1" x14ac:dyDescent="0.2">
      <c r="A20" s="278"/>
      <c r="B20" s="278"/>
      <c r="C20" s="218" t="s">
        <v>565</v>
      </c>
      <c r="D20" s="127" t="s">
        <v>575</v>
      </c>
      <c r="E20" s="56" t="s">
        <v>367</v>
      </c>
      <c r="F20" s="57"/>
      <c r="G20" s="96"/>
      <c r="H20" s="96"/>
      <c r="I20" s="96"/>
      <c r="J20" s="96"/>
      <c r="K20" s="96"/>
      <c r="L20" s="172">
        <f t="shared" si="0"/>
        <v>0</v>
      </c>
      <c r="M20" s="65"/>
      <c r="N20" s="126"/>
      <c r="O20" s="126"/>
      <c r="P20" s="65"/>
      <c r="Q20" s="65"/>
      <c r="R20" s="65"/>
      <c r="S20" s="65"/>
      <c r="T20" s="65"/>
      <c r="U20" s="65"/>
      <c r="V20" s="65"/>
      <c r="W20" s="66">
        <v>81</v>
      </c>
      <c r="X20" s="97"/>
      <c r="Y20" s="97"/>
      <c r="Z20" s="97"/>
      <c r="AA20" s="97"/>
      <c r="AB20" s="173">
        <f t="shared" si="1"/>
        <v>0</v>
      </c>
      <c r="AC20" s="52"/>
      <c r="AD20" s="52"/>
      <c r="AE20" s="52"/>
      <c r="AF20" s="52"/>
      <c r="AG20" s="53"/>
      <c r="AH20" s="53"/>
      <c r="AI20" s="53"/>
      <c r="AJ20" s="53"/>
    </row>
    <row r="21" spans="1:36" ht="16.149999999999999" customHeight="1" x14ac:dyDescent="0.2">
      <c r="A21" s="278"/>
      <c r="B21" s="278"/>
      <c r="C21" s="217"/>
      <c r="D21" s="175" t="s">
        <v>357</v>
      </c>
      <c r="E21" s="56"/>
      <c r="F21" s="57"/>
      <c r="G21" s="96"/>
      <c r="H21" s="96"/>
      <c r="I21" s="96"/>
      <c r="J21" s="96"/>
      <c r="K21" s="96"/>
      <c r="L21" s="172"/>
      <c r="M21" s="65"/>
      <c r="N21" s="126"/>
      <c r="O21" s="126"/>
      <c r="P21" s="65"/>
      <c r="Q21" s="65"/>
      <c r="R21" s="65"/>
      <c r="S21" s="65"/>
      <c r="T21" s="65"/>
      <c r="U21" s="65"/>
      <c r="V21" s="65"/>
      <c r="W21" s="66"/>
      <c r="X21" s="97"/>
      <c r="Y21" s="97"/>
      <c r="Z21" s="97"/>
      <c r="AA21" s="97"/>
      <c r="AB21" s="173"/>
      <c r="AC21" s="52"/>
      <c r="AD21" s="52"/>
      <c r="AE21" s="52"/>
      <c r="AF21" s="52"/>
      <c r="AG21" s="53"/>
      <c r="AH21" s="53"/>
      <c r="AI21" s="53"/>
      <c r="AJ21" s="53"/>
    </row>
    <row r="22" spans="1:36" ht="15" x14ac:dyDescent="0.2">
      <c r="A22" s="278"/>
      <c r="B22" s="278"/>
      <c r="C22" s="218" t="s">
        <v>565</v>
      </c>
      <c r="D22" s="127" t="s">
        <v>576</v>
      </c>
      <c r="E22" s="56" t="s">
        <v>359</v>
      </c>
      <c r="F22" s="57"/>
      <c r="G22" s="129">
        <v>8</v>
      </c>
      <c r="H22" s="129"/>
      <c r="I22" s="129"/>
      <c r="J22" s="129"/>
      <c r="K22" s="129"/>
      <c r="L22" s="172">
        <f>SUM(G22:K22)</f>
        <v>8</v>
      </c>
      <c r="M22" s="65"/>
      <c r="N22" s="126"/>
      <c r="O22" s="126"/>
      <c r="P22" s="65" t="s">
        <v>424</v>
      </c>
      <c r="Q22" s="65"/>
      <c r="R22" s="65"/>
      <c r="S22" s="65"/>
      <c r="T22" s="65"/>
      <c r="U22" s="65"/>
      <c r="V22" s="65"/>
      <c r="W22" s="66">
        <v>60</v>
      </c>
      <c r="X22" s="97"/>
      <c r="Y22" s="97">
        <v>13.5</v>
      </c>
      <c r="Z22" s="97">
        <v>13.5</v>
      </c>
      <c r="AA22" s="97"/>
      <c r="AB22" s="173">
        <f>SUM(X22:AA22)</f>
        <v>27</v>
      </c>
      <c r="AC22" s="52">
        <v>100</v>
      </c>
      <c r="AD22" s="52" t="s">
        <v>437</v>
      </c>
      <c r="AE22" s="52"/>
      <c r="AF22" s="52"/>
      <c r="AG22" s="53">
        <v>100</v>
      </c>
      <c r="AH22" s="53"/>
      <c r="AI22" s="53" t="s">
        <v>438</v>
      </c>
      <c r="AJ22" s="53"/>
    </row>
    <row r="23" spans="1:36" ht="16.149999999999999" customHeight="1" x14ac:dyDescent="0.2">
      <c r="A23" s="278"/>
      <c r="B23" s="278"/>
      <c r="C23" s="217"/>
      <c r="D23" s="134" t="s">
        <v>577</v>
      </c>
      <c r="E23" s="56"/>
      <c r="F23" s="57"/>
      <c r="G23" s="129"/>
      <c r="H23" s="129"/>
      <c r="I23" s="129"/>
      <c r="J23" s="129"/>
      <c r="K23" s="129"/>
      <c r="L23" s="172">
        <f>SUM(G23:K23)</f>
        <v>0</v>
      </c>
      <c r="M23" s="65"/>
      <c r="N23" s="126"/>
      <c r="O23" s="65"/>
      <c r="P23" s="65"/>
      <c r="Q23" s="65"/>
      <c r="R23" s="65"/>
      <c r="S23" s="65"/>
      <c r="T23" s="65"/>
      <c r="U23" s="65"/>
      <c r="V23" s="65"/>
      <c r="W23" s="66">
        <v>60</v>
      </c>
      <c r="X23" s="97"/>
      <c r="Y23" s="97"/>
      <c r="Z23" s="97"/>
      <c r="AA23" s="97">
        <v>20</v>
      </c>
      <c r="AB23" s="173">
        <f>SUM(X23:AA23)</f>
        <v>20</v>
      </c>
      <c r="AC23" s="52">
        <v>100</v>
      </c>
      <c r="AD23" s="52" t="s">
        <v>437</v>
      </c>
      <c r="AE23" s="52"/>
      <c r="AF23" s="52"/>
      <c r="AG23" s="53">
        <v>100</v>
      </c>
      <c r="AH23" s="53"/>
      <c r="AI23" s="53" t="s">
        <v>438</v>
      </c>
      <c r="AJ23" s="53"/>
    </row>
    <row r="24" spans="1:36" s="183" customFormat="1" ht="15" x14ac:dyDescent="0.2">
      <c r="A24" s="278"/>
      <c r="B24" s="278"/>
      <c r="C24" s="218" t="s">
        <v>578</v>
      </c>
      <c r="D24" s="174" t="s">
        <v>398</v>
      </c>
      <c r="E24" s="176"/>
      <c r="F24" s="177"/>
      <c r="G24" s="129">
        <v>3</v>
      </c>
      <c r="H24" s="129"/>
      <c r="I24" s="129"/>
      <c r="J24" s="129">
        <v>3</v>
      </c>
      <c r="K24" s="129">
        <v>3</v>
      </c>
      <c r="L24" s="172">
        <f>SUM(G24:K24)</f>
        <v>9</v>
      </c>
      <c r="M24" s="61"/>
      <c r="N24" s="178"/>
      <c r="O24" s="178"/>
      <c r="P24" s="61"/>
      <c r="Q24" s="61"/>
      <c r="R24" s="61"/>
      <c r="S24" s="61"/>
      <c r="T24" s="61"/>
      <c r="U24" s="61"/>
      <c r="V24" s="61"/>
      <c r="W24" s="179">
        <v>80</v>
      </c>
      <c r="X24" s="180"/>
      <c r="Y24" s="180">
        <f>0.25*7</f>
        <v>1.75</v>
      </c>
      <c r="Z24" s="180"/>
      <c r="AA24" s="180"/>
      <c r="AB24" s="181">
        <f>SUM(X24:AA24)</f>
        <v>1.75</v>
      </c>
      <c r="AC24" s="182">
        <v>100</v>
      </c>
      <c r="AD24" s="182" t="s">
        <v>437</v>
      </c>
      <c r="AE24" s="182"/>
      <c r="AF24" s="182"/>
      <c r="AG24" s="182"/>
      <c r="AH24" s="182"/>
      <c r="AI24" s="182"/>
      <c r="AJ24" s="182"/>
    </row>
    <row r="25" spans="1:36" ht="15" x14ac:dyDescent="0.2">
      <c r="A25" s="278"/>
      <c r="B25" s="278"/>
      <c r="C25" s="217"/>
      <c r="D25" s="127"/>
      <c r="E25" s="56"/>
      <c r="F25" s="57"/>
      <c r="G25" s="129"/>
      <c r="H25" s="129"/>
      <c r="I25" s="129"/>
      <c r="J25" s="129"/>
      <c r="K25" s="129"/>
      <c r="L25" s="172"/>
      <c r="M25" s="65"/>
      <c r="N25" s="126"/>
      <c r="O25" s="126"/>
      <c r="P25" s="65"/>
      <c r="Q25" s="65"/>
      <c r="R25" s="65"/>
      <c r="S25" s="65"/>
      <c r="T25" s="65"/>
      <c r="U25" s="65"/>
      <c r="V25" s="65"/>
      <c r="W25" s="66"/>
      <c r="X25" s="97"/>
      <c r="Y25" s="97"/>
      <c r="Z25" s="97"/>
      <c r="AA25" s="97"/>
      <c r="AB25" s="173"/>
      <c r="AC25" s="52"/>
      <c r="AD25" s="52"/>
      <c r="AE25" s="52"/>
      <c r="AF25" s="52"/>
      <c r="AG25" s="53"/>
      <c r="AH25" s="53"/>
      <c r="AI25" s="53"/>
      <c r="AJ25" s="53"/>
    </row>
    <row r="26" spans="1:36" s="38" customFormat="1" ht="16.149999999999999" customHeight="1" x14ac:dyDescent="0.25">
      <c r="A26" s="278"/>
      <c r="B26" s="278"/>
      <c r="C26" s="217"/>
      <c r="D26" s="79"/>
      <c r="E26" s="48"/>
      <c r="F26" s="57"/>
      <c r="G26" s="96"/>
      <c r="H26" s="96"/>
      <c r="I26" s="96"/>
      <c r="J26" s="96"/>
      <c r="K26" s="96"/>
      <c r="L26" s="96"/>
      <c r="M26" s="96"/>
      <c r="N26" s="48"/>
      <c r="O26" s="48"/>
      <c r="P26" s="96"/>
      <c r="Q26" s="96"/>
      <c r="R26" s="96"/>
      <c r="S26" s="96"/>
      <c r="T26" s="96"/>
      <c r="U26" s="96"/>
      <c r="V26" s="96"/>
      <c r="W26" s="29" t="s">
        <v>368</v>
      </c>
      <c r="X26" s="79">
        <f>SUM(X10:X25)</f>
        <v>0</v>
      </c>
      <c r="Y26" s="79">
        <f>SUM(Y10:Y25)</f>
        <v>204.25</v>
      </c>
      <c r="Z26" s="79">
        <f>SUM(Z10:Z25)</f>
        <v>57</v>
      </c>
      <c r="AA26" s="79">
        <f>SUM(AA10:AA25)</f>
        <v>20</v>
      </c>
      <c r="AB26" s="83">
        <f>SUM(X26:AA26)</f>
        <v>281.25</v>
      </c>
      <c r="AC26" s="52"/>
      <c r="AD26" s="52"/>
      <c r="AE26" s="52"/>
      <c r="AF26" s="52"/>
      <c r="AG26" s="53"/>
      <c r="AH26" s="53"/>
      <c r="AI26" s="53"/>
      <c r="AJ26" s="53"/>
    </row>
    <row r="27" spans="1:36" s="38" customFormat="1" ht="16.149999999999999" customHeight="1" x14ac:dyDescent="0.25">
      <c r="A27" s="278"/>
      <c r="B27" s="278"/>
      <c r="C27" s="217"/>
      <c r="D27" s="79"/>
      <c r="E27" s="48"/>
      <c r="F27" s="57"/>
      <c r="G27" s="96"/>
      <c r="H27" s="96"/>
      <c r="I27" s="96"/>
      <c r="J27" s="96"/>
      <c r="K27" s="96"/>
      <c r="L27" s="96"/>
      <c r="M27" s="96"/>
      <c r="N27" s="48"/>
      <c r="O27" s="48"/>
      <c r="P27" s="96"/>
      <c r="Q27" s="96"/>
      <c r="R27" s="96"/>
      <c r="S27" s="96"/>
      <c r="T27" s="96"/>
      <c r="U27" s="96"/>
      <c r="V27" s="96"/>
      <c r="W27" s="29"/>
      <c r="X27" s="110"/>
      <c r="Y27" s="110"/>
      <c r="Z27" s="110"/>
      <c r="AA27" s="110"/>
      <c r="AB27" s="83"/>
      <c r="AC27" s="52"/>
      <c r="AD27" s="52"/>
      <c r="AE27" s="52"/>
      <c r="AF27" s="52"/>
      <c r="AG27" s="53"/>
      <c r="AH27" s="53"/>
      <c r="AI27" s="53"/>
      <c r="AJ27" s="53"/>
    </row>
    <row r="28" spans="1:36" ht="28.5" customHeight="1" x14ac:dyDescent="0.2">
      <c r="A28" s="278"/>
      <c r="B28" s="278"/>
      <c r="C28" s="217"/>
      <c r="D28" s="84" t="s">
        <v>579</v>
      </c>
      <c r="E28" s="84"/>
      <c r="F28" s="84"/>
      <c r="G28" s="84"/>
      <c r="H28" s="262" t="s">
        <v>580</v>
      </c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84" t="s">
        <v>581</v>
      </c>
      <c r="X28" s="284"/>
      <c r="Y28" s="284"/>
      <c r="Z28" s="284"/>
      <c r="AA28" s="284"/>
      <c r="AB28" s="284"/>
      <c r="AC28" s="52"/>
      <c r="AD28" s="52"/>
      <c r="AE28" s="52"/>
      <c r="AF28" s="52"/>
      <c r="AG28" s="53"/>
      <c r="AH28" s="53"/>
      <c r="AI28" s="53"/>
      <c r="AJ28" s="53"/>
    </row>
    <row r="29" spans="1:36" ht="28.5" customHeight="1" x14ac:dyDescent="0.2">
      <c r="A29" s="278"/>
      <c r="B29" s="278"/>
      <c r="C29" s="217"/>
      <c r="D29" s="84" t="s">
        <v>582</v>
      </c>
      <c r="E29" s="86"/>
      <c r="F29" s="86"/>
      <c r="G29" s="262"/>
      <c r="H29" s="262"/>
      <c r="I29" s="86"/>
      <c r="J29" s="86"/>
      <c r="K29" s="86"/>
      <c r="L29" s="86"/>
      <c r="M29" s="86"/>
      <c r="N29" s="137"/>
      <c r="O29" s="86"/>
      <c r="P29" s="86"/>
      <c r="Q29" s="86"/>
      <c r="R29" s="86"/>
      <c r="S29" s="86"/>
      <c r="T29" s="86"/>
      <c r="U29" s="86"/>
      <c r="V29" s="86"/>
      <c r="W29" s="269" t="s">
        <v>583</v>
      </c>
      <c r="X29" s="269"/>
      <c r="Y29" s="269"/>
      <c r="Z29" s="269"/>
      <c r="AA29" s="269"/>
      <c r="AB29" s="269"/>
      <c r="AC29" s="52"/>
      <c r="AD29" s="52"/>
      <c r="AE29" s="52"/>
      <c r="AF29" s="52"/>
      <c r="AG29" s="53"/>
      <c r="AH29" s="53"/>
      <c r="AI29" s="53"/>
      <c r="AJ29" s="53"/>
    </row>
    <row r="30" spans="1:36" s="93" customFormat="1" ht="28.5" customHeight="1" x14ac:dyDescent="0.2">
      <c r="A30" s="278"/>
      <c r="B30" s="278"/>
      <c r="C30" s="217"/>
      <c r="D30" s="88"/>
      <c r="E30" s="89"/>
      <c r="F30" s="89"/>
      <c r="G30" s="88"/>
      <c r="H30" s="90"/>
      <c r="I30" s="91"/>
      <c r="J30" s="91"/>
      <c r="K30" s="91"/>
      <c r="L30" s="91"/>
      <c r="M30" s="91"/>
      <c r="N30" s="138"/>
      <c r="O30" s="91"/>
      <c r="P30" s="91"/>
      <c r="Q30" s="91"/>
      <c r="R30" s="91"/>
      <c r="S30" s="91"/>
      <c r="T30" s="91"/>
      <c r="U30" s="91"/>
      <c r="V30" s="91"/>
      <c r="W30" s="89"/>
      <c r="X30" s="89"/>
      <c r="Y30" s="89"/>
      <c r="Z30" s="89"/>
      <c r="AA30" s="89"/>
      <c r="AB30" s="89"/>
      <c r="AC30" s="52"/>
      <c r="AD30" s="52"/>
      <c r="AE30" s="52"/>
      <c r="AF30" s="52"/>
      <c r="AG30" s="53"/>
      <c r="AH30" s="53"/>
      <c r="AI30" s="53"/>
      <c r="AJ30" s="53"/>
    </row>
    <row r="31" spans="1:36" s="32" customFormat="1" ht="15" x14ac:dyDescent="0.2">
      <c r="A31" s="278"/>
      <c r="B31" s="278"/>
      <c r="C31" s="217"/>
      <c r="D31" s="43" t="s">
        <v>584</v>
      </c>
      <c r="E31" s="44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/>
      <c r="X31" s="45"/>
      <c r="Y31" s="45"/>
      <c r="Z31" s="45"/>
      <c r="AA31" s="45"/>
      <c r="AB31" s="45"/>
      <c r="AC31" s="52"/>
      <c r="AD31" s="52"/>
      <c r="AE31" s="52"/>
      <c r="AF31" s="52"/>
      <c r="AG31" s="53"/>
      <c r="AH31" s="53"/>
      <c r="AI31" s="53"/>
      <c r="AJ31" s="53"/>
    </row>
    <row r="32" spans="1:36" s="54" customFormat="1" ht="15.75" customHeight="1" x14ac:dyDescent="0.2">
      <c r="A32" s="278"/>
      <c r="B32" s="278"/>
      <c r="C32" s="217"/>
      <c r="D32" s="171" t="s">
        <v>324</v>
      </c>
      <c r="E32" s="48"/>
      <c r="F32" s="48"/>
      <c r="H32" s="96"/>
      <c r="I32" s="96"/>
      <c r="K32" s="96"/>
      <c r="L32" s="96"/>
      <c r="M32" s="65"/>
      <c r="N32" s="48"/>
      <c r="O32" s="48"/>
      <c r="P32" s="65"/>
      <c r="Q32" s="65"/>
      <c r="R32" s="65"/>
      <c r="S32" s="65"/>
      <c r="T32" s="65"/>
      <c r="U32" s="65"/>
      <c r="V32" s="65"/>
      <c r="W32" s="66"/>
      <c r="X32" s="97"/>
      <c r="Y32" s="97"/>
      <c r="Z32" s="97"/>
      <c r="AA32" s="97"/>
      <c r="AB32" s="51"/>
      <c r="AC32" s="52"/>
      <c r="AD32" s="52"/>
      <c r="AE32" s="52"/>
      <c r="AF32" s="52"/>
      <c r="AG32" s="53">
        <v>100</v>
      </c>
      <c r="AH32" s="53"/>
      <c r="AI32" s="53" t="s">
        <v>438</v>
      </c>
      <c r="AJ32" s="53"/>
    </row>
    <row r="33" spans="1:36" s="54" customFormat="1" ht="16.149999999999999" customHeight="1" x14ac:dyDescent="0.2">
      <c r="A33" s="278"/>
      <c r="B33" s="278"/>
      <c r="C33" s="218" t="s">
        <v>565</v>
      </c>
      <c r="D33" s="127" t="s">
        <v>585</v>
      </c>
      <c r="E33" s="56" t="s">
        <v>326</v>
      </c>
      <c r="F33" s="57"/>
      <c r="G33" s="96">
        <v>4</v>
      </c>
      <c r="H33" s="96"/>
      <c r="I33" s="96"/>
      <c r="J33" s="96"/>
      <c r="K33" s="96"/>
      <c r="L33" s="172">
        <f>SUM(G33:K33)</f>
        <v>4</v>
      </c>
      <c r="M33" s="65"/>
      <c r="N33" s="126"/>
      <c r="O33" s="126"/>
      <c r="P33" s="65" t="s">
        <v>424</v>
      </c>
      <c r="Q33" s="65"/>
      <c r="R33" s="65"/>
      <c r="S33" s="65" t="s">
        <v>424</v>
      </c>
      <c r="T33" s="65" t="s">
        <v>424</v>
      </c>
      <c r="U33" s="65" t="s">
        <v>424</v>
      </c>
      <c r="V33" s="65" t="s">
        <v>424</v>
      </c>
      <c r="W33" s="66">
        <v>60</v>
      </c>
      <c r="X33" s="97"/>
      <c r="Y33" s="97">
        <v>40.5</v>
      </c>
      <c r="Z33" s="97"/>
      <c r="AA33" s="97"/>
      <c r="AB33" s="173">
        <f>SUM(X33:AA33)</f>
        <v>40.5</v>
      </c>
      <c r="AC33" s="52">
        <v>100</v>
      </c>
      <c r="AD33" s="52" t="s">
        <v>437</v>
      </c>
      <c r="AE33" s="52"/>
      <c r="AF33" s="52"/>
      <c r="AG33" s="53">
        <v>100</v>
      </c>
      <c r="AH33" s="53"/>
      <c r="AI33" s="53" t="s">
        <v>438</v>
      </c>
      <c r="AJ33" s="53"/>
    </row>
    <row r="34" spans="1:36" s="54" customFormat="1" ht="16.149999999999999" customHeight="1" x14ac:dyDescent="0.2">
      <c r="A34" s="278"/>
      <c r="B34" s="278"/>
      <c r="C34" s="218" t="s">
        <v>565</v>
      </c>
      <c r="D34" s="127" t="s">
        <v>586</v>
      </c>
      <c r="E34" s="56" t="s">
        <v>326</v>
      </c>
      <c r="F34" s="57"/>
      <c r="G34" s="96">
        <v>4</v>
      </c>
      <c r="H34" s="96"/>
      <c r="I34" s="96"/>
      <c r="J34" s="96"/>
      <c r="K34" s="96"/>
      <c r="L34" s="172">
        <f>SUM(G34:K34)</f>
        <v>4</v>
      </c>
      <c r="M34" s="65"/>
      <c r="N34" s="126"/>
      <c r="O34" s="126"/>
      <c r="P34" s="65" t="s">
        <v>424</v>
      </c>
      <c r="Q34" s="65"/>
      <c r="R34" s="65"/>
      <c r="S34" s="65" t="s">
        <v>424</v>
      </c>
      <c r="T34" s="65" t="s">
        <v>424</v>
      </c>
      <c r="U34" s="65" t="s">
        <v>424</v>
      </c>
      <c r="V34" s="65" t="s">
        <v>424</v>
      </c>
      <c r="W34" s="66">
        <v>60</v>
      </c>
      <c r="X34" s="97"/>
      <c r="Y34" s="97">
        <v>24</v>
      </c>
      <c r="Z34" s="97">
        <v>6</v>
      </c>
      <c r="AA34" s="97"/>
      <c r="AB34" s="173">
        <f>SUM(X34:AA34)</f>
        <v>30</v>
      </c>
      <c r="AC34" s="52">
        <v>100</v>
      </c>
      <c r="AD34" s="52" t="s">
        <v>437</v>
      </c>
      <c r="AE34" s="52"/>
      <c r="AF34" s="52"/>
      <c r="AG34" s="53">
        <v>100</v>
      </c>
      <c r="AH34" s="53"/>
      <c r="AI34" s="53" t="s">
        <v>438</v>
      </c>
      <c r="AJ34" s="53"/>
    </row>
    <row r="35" spans="1:36" s="54" customFormat="1" ht="16.149999999999999" customHeight="1" x14ac:dyDescent="0.2">
      <c r="A35" s="278"/>
      <c r="B35" s="278"/>
      <c r="C35" s="218" t="s">
        <v>565</v>
      </c>
      <c r="D35" s="174" t="s">
        <v>587</v>
      </c>
      <c r="E35" s="56" t="s">
        <v>326</v>
      </c>
      <c r="F35" s="57"/>
      <c r="G35" s="96"/>
      <c r="H35" s="96"/>
      <c r="I35" s="96"/>
      <c r="J35" s="96"/>
      <c r="K35" s="215">
        <v>6</v>
      </c>
      <c r="L35" s="172">
        <f>SUM(G35:K35)</f>
        <v>6</v>
      </c>
      <c r="M35" s="65"/>
      <c r="N35" s="126"/>
      <c r="O35" s="126"/>
      <c r="P35" s="65" t="s">
        <v>424</v>
      </c>
      <c r="Q35" s="65" t="s">
        <v>424</v>
      </c>
      <c r="R35" s="65" t="s">
        <v>424</v>
      </c>
      <c r="S35" s="65" t="s">
        <v>424</v>
      </c>
      <c r="T35" s="65" t="s">
        <v>424</v>
      </c>
      <c r="U35" s="65"/>
      <c r="V35" s="65"/>
      <c r="W35" s="66">
        <v>60</v>
      </c>
      <c r="X35" s="97"/>
      <c r="Y35" s="97">
        <v>52.5</v>
      </c>
      <c r="Z35" s="97"/>
      <c r="AA35" s="97"/>
      <c r="AB35" s="173">
        <f>SUM(X35:AA35)</f>
        <v>52.5</v>
      </c>
      <c r="AC35" s="52">
        <v>100</v>
      </c>
      <c r="AD35" s="52" t="s">
        <v>437</v>
      </c>
      <c r="AE35" s="52"/>
      <c r="AF35" s="52"/>
      <c r="AG35" s="53">
        <v>100</v>
      </c>
      <c r="AH35" s="53"/>
      <c r="AI35" s="53" t="s">
        <v>438</v>
      </c>
      <c r="AJ35" s="53"/>
    </row>
    <row r="36" spans="1:36" s="54" customFormat="1" ht="16.149999999999999" customHeight="1" x14ac:dyDescent="0.2">
      <c r="A36" s="278"/>
      <c r="B36" s="278"/>
      <c r="C36" s="218" t="s">
        <v>578</v>
      </c>
      <c r="D36" s="127" t="s">
        <v>588</v>
      </c>
      <c r="E36" s="56" t="s">
        <v>326</v>
      </c>
      <c r="F36" s="57"/>
      <c r="G36" s="96">
        <v>2</v>
      </c>
      <c r="H36" s="96"/>
      <c r="I36" s="96"/>
      <c r="J36" s="96">
        <v>2</v>
      </c>
      <c r="K36" s="96">
        <v>2</v>
      </c>
      <c r="L36" s="172">
        <f>SUM(G36:K36)</f>
        <v>6</v>
      </c>
      <c r="M36" s="65"/>
      <c r="N36" s="126"/>
      <c r="O36" s="126"/>
      <c r="P36" s="65"/>
      <c r="Q36" s="65" t="s">
        <v>424</v>
      </c>
      <c r="R36" s="65"/>
      <c r="S36" s="65" t="s">
        <v>424</v>
      </c>
      <c r="T36" s="65"/>
      <c r="U36" s="65" t="s">
        <v>424</v>
      </c>
      <c r="V36" s="65"/>
      <c r="W36" s="66">
        <v>60</v>
      </c>
      <c r="X36" s="97"/>
      <c r="Y36" s="97">
        <v>13.5</v>
      </c>
      <c r="Z36" s="97"/>
      <c r="AA36" s="97"/>
      <c r="AB36" s="173">
        <f>SUM(X36:AA36)</f>
        <v>13.5</v>
      </c>
      <c r="AC36" s="52">
        <v>100</v>
      </c>
      <c r="AD36" s="52" t="s">
        <v>437</v>
      </c>
      <c r="AE36" s="52"/>
      <c r="AF36" s="52"/>
      <c r="AG36" s="53">
        <v>100</v>
      </c>
      <c r="AH36" s="53"/>
      <c r="AI36" s="53" t="s">
        <v>438</v>
      </c>
      <c r="AJ36" s="53"/>
    </row>
    <row r="37" spans="1:36" ht="16.149999999999999" customHeight="1" x14ac:dyDescent="0.2">
      <c r="A37" s="278"/>
      <c r="B37" s="278"/>
      <c r="C37" s="217"/>
      <c r="D37" s="131"/>
      <c r="E37" s="47"/>
      <c r="F37" s="57"/>
      <c r="G37" s="96"/>
      <c r="H37" s="96"/>
      <c r="I37" s="96"/>
      <c r="J37" s="96"/>
      <c r="K37" s="96"/>
      <c r="L37" s="172"/>
      <c r="M37" s="65"/>
      <c r="N37" s="48"/>
      <c r="O37" s="48"/>
      <c r="P37" s="65"/>
      <c r="Q37" s="65"/>
      <c r="R37" s="65"/>
      <c r="S37" s="65"/>
      <c r="T37" s="65"/>
      <c r="U37" s="65"/>
      <c r="V37" s="65"/>
      <c r="W37" s="66"/>
      <c r="X37" s="97"/>
      <c r="Y37" s="97"/>
      <c r="Z37" s="97"/>
      <c r="AA37" s="97"/>
      <c r="AB37" s="173"/>
      <c r="AC37" s="52"/>
      <c r="AD37" s="52"/>
      <c r="AE37" s="52"/>
      <c r="AF37" s="52"/>
      <c r="AG37" s="53"/>
      <c r="AH37" s="53"/>
      <c r="AI37" s="53"/>
      <c r="AJ37" s="53"/>
    </row>
    <row r="38" spans="1:36" ht="16.149999999999999" customHeight="1" x14ac:dyDescent="0.2">
      <c r="A38" s="278"/>
      <c r="B38" s="278"/>
      <c r="C38" s="217"/>
      <c r="D38" s="184" t="s">
        <v>357</v>
      </c>
      <c r="E38" s="48"/>
      <c r="F38" s="57"/>
      <c r="G38" s="96"/>
      <c r="H38" s="96"/>
      <c r="I38" s="96"/>
      <c r="J38" s="96"/>
      <c r="K38" s="96"/>
      <c r="L38" s="172"/>
      <c r="M38" s="65"/>
      <c r="N38" s="48"/>
      <c r="O38" s="48"/>
      <c r="P38" s="65"/>
      <c r="Q38" s="65"/>
      <c r="R38" s="65"/>
      <c r="S38" s="65"/>
      <c r="T38" s="65"/>
      <c r="U38" s="65"/>
      <c r="V38" s="65"/>
      <c r="W38" s="66"/>
      <c r="X38" s="97"/>
      <c r="Y38" s="97"/>
      <c r="Z38" s="97"/>
      <c r="AA38" s="97"/>
      <c r="AB38" s="173"/>
      <c r="AC38" s="52"/>
      <c r="AD38" s="52"/>
      <c r="AE38" s="52"/>
      <c r="AF38" s="52"/>
      <c r="AG38" s="53">
        <v>100</v>
      </c>
      <c r="AH38" s="53"/>
      <c r="AI38" s="53" t="s">
        <v>438</v>
      </c>
      <c r="AJ38" s="53"/>
    </row>
    <row r="39" spans="1:36" ht="15" x14ac:dyDescent="0.2">
      <c r="A39" s="278"/>
      <c r="B39" s="278"/>
      <c r="C39" s="218" t="s">
        <v>565</v>
      </c>
      <c r="D39" s="127" t="s">
        <v>589</v>
      </c>
      <c r="E39" s="56" t="s">
        <v>359</v>
      </c>
      <c r="F39" s="57"/>
      <c r="G39" s="96"/>
      <c r="H39" s="96"/>
      <c r="I39" s="96"/>
      <c r="J39" s="96">
        <v>8</v>
      </c>
      <c r="K39" s="96"/>
      <c r="L39" s="172">
        <f t="shared" ref="L39:L44" si="2">SUM(G39:K39)</f>
        <v>8</v>
      </c>
      <c r="M39" s="65"/>
      <c r="N39" s="126"/>
      <c r="O39" s="126"/>
      <c r="P39" s="65" t="s">
        <v>424</v>
      </c>
      <c r="Q39" s="65"/>
      <c r="R39" s="65"/>
      <c r="S39" s="65"/>
      <c r="T39" s="65"/>
      <c r="U39" s="65"/>
      <c r="V39" s="65"/>
      <c r="W39" s="66">
        <v>60</v>
      </c>
      <c r="X39" s="97"/>
      <c r="Y39" s="97">
        <v>13.5</v>
      </c>
      <c r="Z39" s="97">
        <v>13.5</v>
      </c>
      <c r="AA39" s="97"/>
      <c r="AB39" s="173">
        <f t="shared" ref="AB39:AB45" si="3">SUM(X39:AA39)</f>
        <v>27</v>
      </c>
      <c r="AC39" s="52">
        <v>100</v>
      </c>
      <c r="AD39" s="52" t="s">
        <v>437</v>
      </c>
      <c r="AE39" s="52"/>
      <c r="AF39" s="52"/>
      <c r="AG39" s="53">
        <v>100</v>
      </c>
      <c r="AH39" s="53"/>
      <c r="AI39" s="53" t="s">
        <v>438</v>
      </c>
      <c r="AJ39" s="53"/>
    </row>
    <row r="40" spans="1:36" ht="15" x14ac:dyDescent="0.2">
      <c r="A40" s="278"/>
      <c r="B40" s="278"/>
      <c r="C40" s="218" t="s">
        <v>565</v>
      </c>
      <c r="D40" s="127" t="s">
        <v>590</v>
      </c>
      <c r="E40" s="56" t="s">
        <v>359</v>
      </c>
      <c r="F40" s="57"/>
      <c r="G40" s="96"/>
      <c r="H40" s="96"/>
      <c r="I40" s="96"/>
      <c r="J40" s="96"/>
      <c r="K40" s="96">
        <v>8</v>
      </c>
      <c r="L40" s="172">
        <f t="shared" si="2"/>
        <v>8</v>
      </c>
      <c r="M40" s="65"/>
      <c r="N40" s="126"/>
      <c r="O40" s="126"/>
      <c r="P40" s="65" t="s">
        <v>424</v>
      </c>
      <c r="Q40" s="65"/>
      <c r="R40" s="65"/>
      <c r="S40" s="65"/>
      <c r="T40" s="65"/>
      <c r="U40" s="65"/>
      <c r="V40" s="65"/>
      <c r="W40" s="66">
        <v>60</v>
      </c>
      <c r="X40" s="97"/>
      <c r="Y40" s="97">
        <v>13.5</v>
      </c>
      <c r="Z40" s="97">
        <v>13.5</v>
      </c>
      <c r="AA40" s="97"/>
      <c r="AB40" s="173">
        <f t="shared" si="3"/>
        <v>27</v>
      </c>
      <c r="AC40" s="52">
        <v>100</v>
      </c>
      <c r="AD40" s="52" t="s">
        <v>437</v>
      </c>
      <c r="AE40" s="52"/>
      <c r="AF40" s="52"/>
      <c r="AG40" s="53">
        <v>100</v>
      </c>
      <c r="AH40" s="53"/>
      <c r="AI40" s="53" t="s">
        <v>438</v>
      </c>
      <c r="AJ40" s="53"/>
    </row>
    <row r="41" spans="1:36" ht="16.149999999999999" customHeight="1" x14ac:dyDescent="0.2">
      <c r="A41" s="278"/>
      <c r="B41" s="278"/>
      <c r="C41" s="218" t="s">
        <v>578</v>
      </c>
      <c r="D41" s="134" t="s">
        <v>591</v>
      </c>
      <c r="E41" s="56" t="s">
        <v>359</v>
      </c>
      <c r="F41" s="57"/>
      <c r="G41" s="96">
        <v>8</v>
      </c>
      <c r="H41" s="96"/>
      <c r="I41" s="96"/>
      <c r="J41" s="96">
        <v>8</v>
      </c>
      <c r="K41" s="96">
        <v>8</v>
      </c>
      <c r="L41" s="172">
        <f t="shared" si="2"/>
        <v>24</v>
      </c>
      <c r="M41" s="65"/>
      <c r="N41" s="126"/>
      <c r="O41" s="126"/>
      <c r="P41" s="65"/>
      <c r="Q41" s="65"/>
      <c r="R41" s="65"/>
      <c r="S41" s="65"/>
      <c r="T41" s="65"/>
      <c r="U41" s="65"/>
      <c r="V41" s="65"/>
      <c r="W41" s="66">
        <v>60</v>
      </c>
      <c r="X41" s="97"/>
      <c r="Y41" s="97">
        <v>10</v>
      </c>
      <c r="Z41" s="97"/>
      <c r="AA41" s="97"/>
      <c r="AB41" s="173">
        <f t="shared" si="3"/>
        <v>10</v>
      </c>
      <c r="AC41" s="52">
        <v>100</v>
      </c>
      <c r="AD41" s="52" t="s">
        <v>437</v>
      </c>
      <c r="AE41" s="52"/>
      <c r="AF41" s="52"/>
      <c r="AG41" s="53">
        <v>100</v>
      </c>
      <c r="AH41" s="53"/>
      <c r="AI41" s="53" t="s">
        <v>438</v>
      </c>
      <c r="AJ41" s="53"/>
    </row>
    <row r="42" spans="1:36" ht="16.149999999999999" customHeight="1" x14ac:dyDescent="0.2">
      <c r="A42" s="278"/>
      <c r="B42" s="278"/>
      <c r="C42" s="217"/>
      <c r="D42" s="134" t="s">
        <v>592</v>
      </c>
      <c r="E42" s="56"/>
      <c r="F42" s="57"/>
      <c r="G42" s="96"/>
      <c r="H42" s="96"/>
      <c r="I42" s="96"/>
      <c r="J42" s="96"/>
      <c r="K42" s="96"/>
      <c r="L42" s="172">
        <f t="shared" si="2"/>
        <v>0</v>
      </c>
      <c r="M42" s="65"/>
      <c r="N42" s="126"/>
      <c r="O42" s="65"/>
      <c r="P42" s="65" t="s">
        <v>424</v>
      </c>
      <c r="Q42" s="65"/>
      <c r="R42" s="65"/>
      <c r="S42" s="65"/>
      <c r="T42" s="65"/>
      <c r="U42" s="65"/>
      <c r="V42" s="65"/>
      <c r="W42" s="66"/>
      <c r="X42" s="97"/>
      <c r="Y42" s="97"/>
      <c r="Z42" s="97"/>
      <c r="AA42" s="97">
        <v>55</v>
      </c>
      <c r="AB42" s="173">
        <f t="shared" si="3"/>
        <v>55</v>
      </c>
      <c r="AC42" s="52">
        <v>100</v>
      </c>
      <c r="AD42" s="52" t="s">
        <v>437</v>
      </c>
      <c r="AE42" s="52"/>
      <c r="AF42" s="52"/>
      <c r="AG42" s="53">
        <v>100</v>
      </c>
      <c r="AH42" s="53"/>
      <c r="AI42" s="53" t="s">
        <v>438</v>
      </c>
      <c r="AJ42" s="53"/>
    </row>
    <row r="43" spans="1:36" ht="16.149999999999999" customHeight="1" x14ac:dyDescent="0.2">
      <c r="A43" s="278"/>
      <c r="B43" s="278"/>
      <c r="C43" s="218" t="s">
        <v>578</v>
      </c>
      <c r="D43" s="143" t="s">
        <v>593</v>
      </c>
      <c r="E43" s="48"/>
      <c r="F43" s="57"/>
      <c r="G43" s="65">
        <v>5</v>
      </c>
      <c r="H43" s="96"/>
      <c r="I43" s="96"/>
      <c r="J43" s="96">
        <v>5</v>
      </c>
      <c r="K43" s="96">
        <v>5</v>
      </c>
      <c r="L43" s="172">
        <f t="shared" si="2"/>
        <v>15</v>
      </c>
      <c r="M43" s="65"/>
      <c r="N43" s="126"/>
      <c r="O43" s="126"/>
      <c r="P43" s="65"/>
      <c r="Q43" s="65"/>
      <c r="R43" s="65"/>
      <c r="S43" s="65"/>
      <c r="T43" s="65"/>
      <c r="U43" s="65"/>
      <c r="V43" s="65"/>
      <c r="W43" s="66">
        <v>80</v>
      </c>
      <c r="X43" s="51"/>
      <c r="Y43" s="97">
        <f>0.25*7</f>
        <v>1.75</v>
      </c>
      <c r="Z43" s="97"/>
      <c r="AA43" s="51"/>
      <c r="AB43" s="83">
        <f t="shared" si="3"/>
        <v>1.75</v>
      </c>
      <c r="AC43" s="52">
        <v>100</v>
      </c>
      <c r="AD43" s="52" t="s">
        <v>437</v>
      </c>
      <c r="AE43" s="52"/>
      <c r="AF43" s="52"/>
      <c r="AG43" s="53">
        <v>100</v>
      </c>
      <c r="AH43" s="53"/>
      <c r="AI43" s="53" t="s">
        <v>438</v>
      </c>
      <c r="AJ43" s="53"/>
    </row>
    <row r="44" spans="1:36" s="38" customFormat="1" ht="16.149999999999999" customHeight="1" x14ac:dyDescent="0.2">
      <c r="A44" s="278"/>
      <c r="B44" s="278"/>
      <c r="C44" s="218" t="s">
        <v>578</v>
      </c>
      <c r="D44" s="127" t="s">
        <v>594</v>
      </c>
      <c r="E44" s="144" t="s">
        <v>367</v>
      </c>
      <c r="F44" s="57"/>
      <c r="G44" s="96">
        <v>2</v>
      </c>
      <c r="H44" s="96"/>
      <c r="I44" s="96"/>
      <c r="J44" s="96">
        <v>2</v>
      </c>
      <c r="K44" s="96">
        <v>2</v>
      </c>
      <c r="L44" s="172">
        <f t="shared" si="2"/>
        <v>6</v>
      </c>
      <c r="M44" s="96"/>
      <c r="N44" s="48"/>
      <c r="O44" s="48"/>
      <c r="P44" s="96"/>
      <c r="Q44" s="96"/>
      <c r="R44" s="96"/>
      <c r="S44" s="96"/>
      <c r="T44" s="96"/>
      <c r="U44" s="96"/>
      <c r="V44" s="96"/>
      <c r="W44" s="47">
        <v>81</v>
      </c>
      <c r="X44" s="185"/>
      <c r="Y44" s="185"/>
      <c r="Z44" s="185"/>
      <c r="AA44" s="185"/>
      <c r="AB44" s="173">
        <f t="shared" si="3"/>
        <v>0</v>
      </c>
      <c r="AC44" s="52"/>
      <c r="AD44" s="52"/>
      <c r="AE44" s="52"/>
      <c r="AF44" s="52"/>
      <c r="AG44" s="53"/>
      <c r="AH44" s="53"/>
      <c r="AI44" s="53"/>
      <c r="AJ44" s="53"/>
    </row>
    <row r="45" spans="1:36" s="38" customFormat="1" ht="16.149999999999999" customHeight="1" x14ac:dyDescent="0.25">
      <c r="A45" s="278"/>
      <c r="B45" s="186"/>
      <c r="C45" s="186"/>
      <c r="D45" s="127"/>
      <c r="E45" s="144"/>
      <c r="F45" s="57"/>
      <c r="G45" s="187"/>
      <c r="H45" s="96"/>
      <c r="I45" s="96"/>
      <c r="J45" s="96"/>
      <c r="K45" s="96"/>
      <c r="L45" s="172"/>
      <c r="M45" s="96"/>
      <c r="N45" s="48"/>
      <c r="O45" s="48"/>
      <c r="P45" s="96"/>
      <c r="Q45" s="96"/>
      <c r="R45" s="96"/>
      <c r="S45" s="96"/>
      <c r="T45" s="96"/>
      <c r="U45" s="96"/>
      <c r="V45" s="96"/>
      <c r="W45" s="29" t="s">
        <v>368</v>
      </c>
      <c r="X45" s="79">
        <f>SUM(X32:X44)</f>
        <v>0</v>
      </c>
      <c r="Y45" s="79">
        <f>SUM(Y32:Y44)</f>
        <v>169.25</v>
      </c>
      <c r="Z45" s="79">
        <f>SUM(Z32:Z44)</f>
        <v>33</v>
      </c>
      <c r="AA45" s="79">
        <f>SUM(AA32:AA44)</f>
        <v>55</v>
      </c>
      <c r="AB45" s="83">
        <f t="shared" si="3"/>
        <v>257.25</v>
      </c>
      <c r="AC45" s="52"/>
      <c r="AD45" s="52"/>
      <c r="AE45" s="52"/>
      <c r="AF45" s="52"/>
      <c r="AG45" s="53"/>
      <c r="AH45" s="53"/>
      <c r="AI45" s="53"/>
      <c r="AJ45" s="53"/>
    </row>
    <row r="46" spans="1:36" s="38" customFormat="1" ht="16.149999999999999" customHeight="1" x14ac:dyDescent="0.25">
      <c r="A46" s="278"/>
      <c r="B46" s="113"/>
      <c r="C46" s="113"/>
      <c r="D46" s="77"/>
      <c r="E46" s="48"/>
      <c r="F46" s="57"/>
      <c r="G46" s="96"/>
      <c r="H46" s="96"/>
      <c r="I46" s="96"/>
      <c r="J46" s="96"/>
      <c r="K46" s="96"/>
      <c r="L46" s="172"/>
      <c r="M46" s="96"/>
      <c r="N46" s="48"/>
      <c r="O46" s="48"/>
      <c r="P46" s="96"/>
      <c r="Q46" s="96"/>
      <c r="R46" s="96"/>
      <c r="S46" s="96"/>
      <c r="T46" s="96"/>
      <c r="U46" s="96"/>
      <c r="V46" s="96"/>
      <c r="W46" s="29"/>
      <c r="X46" s="110"/>
      <c r="Y46" s="110"/>
      <c r="Z46" s="110"/>
      <c r="AA46" s="110"/>
      <c r="AB46" s="83"/>
      <c r="AC46" s="52"/>
      <c r="AD46" s="52"/>
      <c r="AE46" s="52"/>
      <c r="AF46" s="52"/>
      <c r="AG46" s="53"/>
      <c r="AH46" s="53"/>
      <c r="AI46" s="53"/>
      <c r="AJ46" s="53"/>
    </row>
    <row r="47" spans="1:36" s="38" customFormat="1" ht="33" customHeight="1" x14ac:dyDescent="0.2">
      <c r="A47" s="278"/>
      <c r="B47" s="113"/>
      <c r="C47" s="113"/>
      <c r="D47" s="77"/>
      <c r="E47" s="48"/>
      <c r="F47" s="48"/>
      <c r="G47" s="77"/>
      <c r="H47" s="77"/>
      <c r="I47" s="77"/>
      <c r="J47" s="77"/>
      <c r="K47" s="77"/>
      <c r="L47" s="77"/>
      <c r="M47" s="77"/>
      <c r="N47" s="48"/>
      <c r="O47" s="48"/>
      <c r="P47" s="77"/>
      <c r="Q47" s="77"/>
      <c r="R47" s="77"/>
      <c r="S47" s="77"/>
      <c r="T47" s="77"/>
      <c r="U47" s="77"/>
      <c r="V47" s="77"/>
      <c r="W47" s="30" t="s">
        <v>403</v>
      </c>
      <c r="X47" s="112">
        <f>+X45+X26</f>
        <v>0</v>
      </c>
      <c r="Y47" s="112">
        <f>+Y45+Y26</f>
        <v>373.5</v>
      </c>
      <c r="Z47" s="112">
        <f>+Z45+Z26</f>
        <v>90</v>
      </c>
      <c r="AA47" s="112">
        <f>+AA45+AA26</f>
        <v>75</v>
      </c>
      <c r="AB47" s="83">
        <f>SUM(X47:AA47)</f>
        <v>538.5</v>
      </c>
      <c r="AC47" s="52"/>
      <c r="AD47" s="52"/>
      <c r="AE47" s="52"/>
      <c r="AF47" s="52"/>
      <c r="AG47" s="53"/>
      <c r="AH47" s="53"/>
      <c r="AI47" s="53"/>
      <c r="AJ47" s="53"/>
    </row>
    <row r="48" spans="1:36" s="38" customFormat="1" ht="27.75" customHeight="1" x14ac:dyDescent="0.2">
      <c r="A48" s="113"/>
      <c r="B48" s="17"/>
      <c r="C48" s="17"/>
      <c r="D48" s="188" t="s">
        <v>404</v>
      </c>
      <c r="E48" s="189" t="s">
        <v>405</v>
      </c>
      <c r="F48" s="190" t="s">
        <v>595</v>
      </c>
      <c r="G48" s="190" t="s">
        <v>595</v>
      </c>
      <c r="H48" s="190" t="s">
        <v>595</v>
      </c>
      <c r="I48" s="190" t="s">
        <v>595</v>
      </c>
      <c r="J48" s="190" t="s">
        <v>595</v>
      </c>
      <c r="K48" s="190" t="s">
        <v>595</v>
      </c>
      <c r="L48" s="190" t="s">
        <v>595</v>
      </c>
      <c r="M48" s="191"/>
      <c r="N48" s="48"/>
      <c r="O48" s="48"/>
      <c r="P48" s="77"/>
      <c r="Q48" s="77"/>
      <c r="R48" s="77"/>
      <c r="S48" s="77"/>
      <c r="T48" s="77"/>
      <c r="U48" s="77"/>
      <c r="V48" s="77"/>
      <c r="W48" s="30"/>
      <c r="X48" s="117"/>
      <c r="Y48" s="117"/>
      <c r="Z48" s="117"/>
      <c r="AA48" s="117"/>
      <c r="AB48" s="83"/>
      <c r="AC48" s="52"/>
      <c r="AD48" s="52"/>
      <c r="AE48" s="52"/>
      <c r="AF48" s="52"/>
      <c r="AG48" s="53"/>
      <c r="AH48" s="53"/>
      <c r="AI48" s="53"/>
      <c r="AJ48" s="53"/>
    </row>
    <row r="49" spans="1:36" s="38" customFormat="1" ht="18.75" customHeight="1" x14ac:dyDescent="0.2">
      <c r="A49" s="113"/>
      <c r="B49" s="17"/>
      <c r="C49" s="17"/>
      <c r="D49" s="192" t="s">
        <v>596</v>
      </c>
      <c r="E49" s="193" t="s">
        <v>0</v>
      </c>
      <c r="F49" s="194">
        <v>10</v>
      </c>
      <c r="G49" s="195" t="s">
        <v>595</v>
      </c>
      <c r="H49" s="195" t="s">
        <v>595</v>
      </c>
      <c r="I49" s="195" t="s">
        <v>595</v>
      </c>
      <c r="J49" s="195" t="s">
        <v>595</v>
      </c>
      <c r="K49" s="195" t="s">
        <v>595</v>
      </c>
      <c r="L49" s="195" t="s">
        <v>595</v>
      </c>
      <c r="M49" s="82"/>
      <c r="N49" s="145"/>
      <c r="O49" s="145"/>
      <c r="P49" s="82"/>
      <c r="Q49" s="82"/>
      <c r="R49" s="82"/>
      <c r="S49" s="82"/>
      <c r="T49" s="82"/>
      <c r="U49" s="82"/>
      <c r="V49" s="82"/>
      <c r="W49" s="30"/>
      <c r="X49" s="117"/>
      <c r="Y49" s="117"/>
      <c r="Z49" s="117"/>
      <c r="AA49" s="117"/>
      <c r="AB49" s="83"/>
      <c r="AC49" s="52"/>
      <c r="AD49" s="52"/>
      <c r="AE49" s="52"/>
      <c r="AF49" s="52"/>
      <c r="AG49" s="53"/>
      <c r="AH49" s="53"/>
      <c r="AI49" s="53"/>
      <c r="AJ49" s="53"/>
    </row>
    <row r="50" spans="1:36" s="38" customFormat="1" ht="18.75" customHeight="1" x14ac:dyDescent="0.2">
      <c r="A50" s="113"/>
      <c r="B50" s="17"/>
      <c r="C50" s="17"/>
      <c r="D50" s="192" t="s">
        <v>597</v>
      </c>
      <c r="E50" s="193" t="s">
        <v>0</v>
      </c>
      <c r="F50" s="194">
        <v>10</v>
      </c>
      <c r="G50" s="195" t="s">
        <v>595</v>
      </c>
      <c r="H50" s="195" t="s">
        <v>595</v>
      </c>
      <c r="I50" s="195" t="s">
        <v>595</v>
      </c>
      <c r="J50" s="195" t="s">
        <v>595</v>
      </c>
      <c r="K50" s="195" t="s">
        <v>595</v>
      </c>
      <c r="L50" s="195" t="s">
        <v>595</v>
      </c>
      <c r="M50" s="82"/>
      <c r="N50" s="145"/>
      <c r="O50" s="145"/>
      <c r="P50" s="82"/>
      <c r="Q50" s="82"/>
      <c r="R50" s="82"/>
      <c r="S50" s="82"/>
      <c r="T50" s="82"/>
      <c r="U50" s="82"/>
      <c r="V50" s="82"/>
      <c r="W50" s="30"/>
      <c r="X50" s="117"/>
      <c r="Y50" s="117"/>
      <c r="Z50" s="117"/>
      <c r="AA50" s="117"/>
      <c r="AB50" s="83"/>
      <c r="AC50" s="52"/>
      <c r="AD50" s="52"/>
      <c r="AE50" s="52"/>
      <c r="AF50" s="52"/>
      <c r="AG50" s="53"/>
      <c r="AH50" s="53"/>
      <c r="AI50" s="53"/>
      <c r="AJ50" s="53"/>
    </row>
    <row r="51" spans="1:36" s="38" customFormat="1" ht="18.75" customHeight="1" x14ac:dyDescent="0.2">
      <c r="A51" s="113"/>
      <c r="B51" s="17"/>
      <c r="C51" s="17"/>
      <c r="D51" s="192" t="s">
        <v>414</v>
      </c>
      <c r="E51" s="193" t="s">
        <v>405</v>
      </c>
      <c r="F51" s="195" t="s">
        <v>595</v>
      </c>
      <c r="G51" s="195" t="s">
        <v>595</v>
      </c>
      <c r="H51" s="195" t="s">
        <v>595</v>
      </c>
      <c r="I51" s="195" t="s">
        <v>595</v>
      </c>
      <c r="J51" s="195" t="s">
        <v>595</v>
      </c>
      <c r="K51" s="195" t="s">
        <v>595</v>
      </c>
      <c r="L51" s="195" t="s">
        <v>595</v>
      </c>
      <c r="M51" s="82"/>
      <c r="N51" s="145"/>
      <c r="O51" s="145"/>
      <c r="P51" s="82"/>
      <c r="Q51" s="82"/>
      <c r="R51" s="82"/>
      <c r="S51" s="82"/>
      <c r="T51" s="82"/>
      <c r="U51" s="82"/>
      <c r="V51" s="82"/>
      <c r="W51" s="30"/>
      <c r="X51" s="117"/>
      <c r="Y51" s="117"/>
      <c r="Z51" s="117"/>
      <c r="AA51" s="117"/>
      <c r="AB51" s="83"/>
      <c r="AC51" s="52"/>
      <c r="AD51" s="52"/>
      <c r="AE51" s="52"/>
      <c r="AF51" s="52"/>
      <c r="AG51" s="53"/>
      <c r="AH51" s="53"/>
      <c r="AI51" s="53"/>
      <c r="AJ51" s="53"/>
    </row>
    <row r="52" spans="1:36" s="38" customFormat="1" ht="18.75" customHeight="1" x14ac:dyDescent="0.2">
      <c r="A52" s="113"/>
      <c r="B52" s="17"/>
      <c r="C52" s="17"/>
      <c r="D52" s="192" t="s">
        <v>598</v>
      </c>
      <c r="E52" s="193" t="s">
        <v>0</v>
      </c>
      <c r="F52" s="194">
        <v>10</v>
      </c>
      <c r="G52" s="195" t="s">
        <v>595</v>
      </c>
      <c r="H52" s="195" t="s">
        <v>595</v>
      </c>
      <c r="I52" s="195" t="s">
        <v>595</v>
      </c>
      <c r="J52" s="195" t="s">
        <v>595</v>
      </c>
      <c r="K52" s="195" t="s">
        <v>595</v>
      </c>
      <c r="L52" s="195" t="s">
        <v>595</v>
      </c>
      <c r="M52" s="82"/>
      <c r="N52" s="145"/>
      <c r="O52" s="145"/>
      <c r="P52" s="82"/>
      <c r="Q52" s="82"/>
      <c r="R52" s="82"/>
      <c r="S52" s="82"/>
      <c r="T52" s="82"/>
      <c r="U52" s="82"/>
      <c r="V52" s="82"/>
      <c r="W52" s="30"/>
      <c r="X52" s="117"/>
      <c r="Y52" s="117"/>
      <c r="Z52" s="117"/>
      <c r="AA52" s="117"/>
      <c r="AB52" s="83"/>
      <c r="AC52" s="52"/>
      <c r="AD52" s="52"/>
      <c r="AE52" s="52"/>
      <c r="AF52" s="52"/>
      <c r="AG52" s="53"/>
      <c r="AH52" s="53"/>
      <c r="AI52" s="53"/>
      <c r="AJ52" s="53"/>
    </row>
    <row r="53" spans="1:36" s="38" customFormat="1" ht="18.75" customHeight="1" x14ac:dyDescent="0.2">
      <c r="A53" s="113"/>
      <c r="B53" s="17"/>
      <c r="C53" s="17"/>
      <c r="D53" s="192" t="s">
        <v>599</v>
      </c>
      <c r="E53" s="193" t="s">
        <v>0</v>
      </c>
      <c r="F53" s="194">
        <v>10</v>
      </c>
      <c r="G53" s="195" t="s">
        <v>595</v>
      </c>
      <c r="H53" s="195" t="s">
        <v>595</v>
      </c>
      <c r="I53" s="195" t="s">
        <v>595</v>
      </c>
      <c r="J53" s="195" t="s">
        <v>595</v>
      </c>
      <c r="K53" s="195" t="s">
        <v>595</v>
      </c>
      <c r="L53" s="195" t="s">
        <v>595</v>
      </c>
      <c r="M53" s="82"/>
      <c r="N53" s="145"/>
      <c r="O53" s="145"/>
      <c r="P53" s="82"/>
      <c r="Q53" s="82"/>
      <c r="R53" s="82"/>
      <c r="S53" s="82"/>
      <c r="T53" s="82"/>
      <c r="U53" s="82"/>
      <c r="V53" s="82"/>
      <c r="W53" s="30"/>
      <c r="X53" s="117"/>
      <c r="Y53" s="117"/>
      <c r="Z53" s="117"/>
      <c r="AA53" s="117"/>
      <c r="AB53" s="83"/>
      <c r="AC53" s="52"/>
      <c r="AD53" s="52"/>
      <c r="AE53" s="52"/>
      <c r="AF53" s="52"/>
      <c r="AG53" s="53"/>
      <c r="AH53" s="53"/>
      <c r="AI53" s="53"/>
      <c r="AJ53" s="53"/>
    </row>
    <row r="54" spans="1:36" s="38" customFormat="1" ht="18.75" customHeight="1" x14ac:dyDescent="0.2">
      <c r="A54" s="113"/>
      <c r="B54" s="17"/>
      <c r="C54" s="17"/>
      <c r="D54" s="192" t="s">
        <v>417</v>
      </c>
      <c r="E54" s="193" t="s">
        <v>405</v>
      </c>
      <c r="F54" s="195" t="s">
        <v>595</v>
      </c>
      <c r="G54" s="195" t="s">
        <v>595</v>
      </c>
      <c r="H54" s="195" t="s">
        <v>595</v>
      </c>
      <c r="I54" s="195" t="s">
        <v>595</v>
      </c>
      <c r="J54" s="195" t="s">
        <v>595</v>
      </c>
      <c r="K54" s="195" t="s">
        <v>595</v>
      </c>
      <c r="L54" s="195" t="s">
        <v>595</v>
      </c>
      <c r="M54" s="82"/>
      <c r="N54" s="145"/>
      <c r="O54" s="145"/>
      <c r="P54" s="82"/>
      <c r="Q54" s="82"/>
      <c r="R54" s="82"/>
      <c r="S54" s="82"/>
      <c r="T54" s="82"/>
      <c r="U54" s="82"/>
      <c r="V54" s="82"/>
      <c r="W54" s="30"/>
      <c r="X54" s="117"/>
      <c r="Y54" s="117"/>
      <c r="Z54" s="117"/>
      <c r="AA54" s="117"/>
      <c r="AB54" s="83"/>
      <c r="AC54" s="52"/>
      <c r="AD54" s="52"/>
      <c r="AE54" s="52"/>
      <c r="AF54" s="52"/>
      <c r="AG54" s="53"/>
      <c r="AH54" s="53"/>
      <c r="AI54" s="53"/>
      <c r="AJ54" s="53"/>
    </row>
    <row r="55" spans="1:36" s="38" customFormat="1" ht="18.75" customHeight="1" x14ac:dyDescent="0.2">
      <c r="A55" s="113"/>
      <c r="B55" s="17"/>
      <c r="C55" s="17"/>
      <c r="D55" s="192" t="s">
        <v>600</v>
      </c>
      <c r="E55" s="193" t="s">
        <v>0</v>
      </c>
      <c r="F55" s="194">
        <v>10</v>
      </c>
      <c r="G55" s="195" t="s">
        <v>595</v>
      </c>
      <c r="H55" s="195" t="s">
        <v>595</v>
      </c>
      <c r="I55" s="195" t="s">
        <v>595</v>
      </c>
      <c r="J55" s="195" t="s">
        <v>595</v>
      </c>
      <c r="K55" s="195" t="s">
        <v>595</v>
      </c>
      <c r="L55" s="195" t="s">
        <v>595</v>
      </c>
      <c r="M55" s="82"/>
      <c r="N55" s="145"/>
      <c r="O55" s="145"/>
      <c r="P55" s="82"/>
      <c r="Q55" s="82"/>
      <c r="R55" s="82"/>
      <c r="S55" s="82"/>
      <c r="T55" s="82"/>
      <c r="U55" s="82"/>
      <c r="V55" s="82"/>
      <c r="W55" s="30"/>
      <c r="X55" s="117"/>
      <c r="Y55" s="117"/>
      <c r="Z55" s="117"/>
      <c r="AA55" s="117"/>
      <c r="AB55" s="83"/>
      <c r="AC55" s="52"/>
      <c r="AD55" s="52"/>
      <c r="AE55" s="52"/>
      <c r="AF55" s="52"/>
      <c r="AG55" s="53"/>
      <c r="AH55" s="53"/>
      <c r="AI55" s="53"/>
      <c r="AJ55" s="53"/>
    </row>
    <row r="56" spans="1:36" s="38" customFormat="1" ht="18.75" customHeight="1" x14ac:dyDescent="0.2">
      <c r="A56" s="113"/>
      <c r="B56" s="17"/>
      <c r="C56" s="17"/>
      <c r="D56" s="192" t="s">
        <v>601</v>
      </c>
      <c r="E56" s="193" t="s">
        <v>0</v>
      </c>
      <c r="F56" s="194">
        <v>10</v>
      </c>
      <c r="G56" s="195" t="s">
        <v>595</v>
      </c>
      <c r="H56" s="195" t="s">
        <v>595</v>
      </c>
      <c r="I56" s="195" t="s">
        <v>595</v>
      </c>
      <c r="J56" s="195" t="s">
        <v>595</v>
      </c>
      <c r="K56" s="195" t="s">
        <v>595</v>
      </c>
      <c r="L56" s="195" t="s">
        <v>595</v>
      </c>
      <c r="M56" s="82"/>
      <c r="N56" s="145"/>
      <c r="O56" s="145"/>
      <c r="P56" s="82"/>
      <c r="Q56" s="82"/>
      <c r="R56" s="82"/>
      <c r="S56" s="82"/>
      <c r="T56" s="82"/>
      <c r="U56" s="82"/>
      <c r="V56" s="82"/>
      <c r="W56" s="30"/>
      <c r="X56" s="117"/>
      <c r="Y56" s="117"/>
      <c r="Z56" s="117"/>
      <c r="AA56" s="117"/>
      <c r="AB56" s="83"/>
      <c r="AC56" s="52"/>
      <c r="AD56" s="52"/>
      <c r="AE56" s="52"/>
      <c r="AF56" s="52"/>
      <c r="AG56" s="53"/>
      <c r="AH56" s="53"/>
      <c r="AI56" s="53"/>
      <c r="AJ56" s="53"/>
    </row>
    <row r="57" spans="1:36" s="38" customFormat="1" ht="18.75" customHeight="1" x14ac:dyDescent="0.2">
      <c r="A57" s="113"/>
      <c r="B57" s="17"/>
      <c r="C57" s="17"/>
      <c r="D57" s="196" t="s">
        <v>420</v>
      </c>
      <c r="E57" s="197" t="s">
        <v>595</v>
      </c>
      <c r="F57" s="197">
        <f>SUM(F49:F56)</f>
        <v>60</v>
      </c>
      <c r="G57" s="195" t="s">
        <v>595</v>
      </c>
      <c r="H57" s="198" t="s">
        <v>595</v>
      </c>
      <c r="I57" s="190" t="s">
        <v>595</v>
      </c>
      <c r="J57" s="190" t="s">
        <v>595</v>
      </c>
      <c r="K57" s="190" t="s">
        <v>595</v>
      </c>
      <c r="L57" s="190" t="s">
        <v>595</v>
      </c>
      <c r="M57" s="82"/>
      <c r="N57" s="145"/>
      <c r="O57" s="145"/>
      <c r="P57" s="82"/>
      <c r="Q57" s="82"/>
      <c r="R57" s="82"/>
      <c r="S57" s="82"/>
      <c r="T57" s="82"/>
      <c r="U57" s="82"/>
      <c r="V57" s="82"/>
      <c r="W57" s="30"/>
      <c r="X57" s="117"/>
      <c r="Y57" s="117"/>
      <c r="Z57" s="117"/>
      <c r="AA57" s="117"/>
      <c r="AB57" s="83"/>
      <c r="AC57" s="52"/>
      <c r="AD57" s="52"/>
      <c r="AE57" s="52"/>
      <c r="AF57" s="52"/>
      <c r="AG57" s="53"/>
      <c r="AH57" s="53"/>
      <c r="AI57" s="53"/>
      <c r="AJ57" s="53"/>
    </row>
    <row r="58" spans="1:36" ht="28.5" customHeight="1" x14ac:dyDescent="0.2">
      <c r="D58" s="84" t="s">
        <v>602</v>
      </c>
      <c r="E58" s="84"/>
      <c r="F58" s="84"/>
      <c r="G58" s="84"/>
      <c r="H58" s="262" t="s">
        <v>603</v>
      </c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84" t="s">
        <v>581</v>
      </c>
      <c r="X58" s="284"/>
      <c r="Y58" s="284"/>
      <c r="Z58" s="284"/>
      <c r="AA58" s="284"/>
      <c r="AB58" s="284"/>
      <c r="AC58" s="52"/>
      <c r="AD58" s="52"/>
      <c r="AE58" s="52"/>
      <c r="AF58" s="52"/>
      <c r="AG58" s="53"/>
      <c r="AH58" s="53"/>
      <c r="AI58" s="53"/>
      <c r="AJ58" s="53"/>
    </row>
    <row r="59" spans="1:36" ht="32.1" customHeight="1" x14ac:dyDescent="0.2">
      <c r="D59" s="84" t="s">
        <v>604</v>
      </c>
      <c r="E59" s="85"/>
      <c r="F59" s="85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84" t="s">
        <v>604</v>
      </c>
      <c r="X59" s="284"/>
      <c r="Y59" s="284"/>
      <c r="Z59" s="284"/>
      <c r="AA59" s="284"/>
      <c r="AB59" s="284"/>
      <c r="AC59" s="52"/>
      <c r="AD59" s="52"/>
      <c r="AE59" s="52"/>
      <c r="AF59" s="52"/>
      <c r="AG59" s="53"/>
      <c r="AH59" s="53"/>
      <c r="AI59" s="53"/>
      <c r="AJ59" s="53"/>
    </row>
  </sheetData>
  <mergeCells count="31">
    <mergeCell ref="E1:J1"/>
    <mergeCell ref="W3:AB3"/>
    <mergeCell ref="A6:A9"/>
    <mergeCell ref="B6:B9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W6:W8"/>
    <mergeCell ref="AC7:AJ7"/>
    <mergeCell ref="AC8:AF8"/>
    <mergeCell ref="AG8:AJ8"/>
    <mergeCell ref="A10:A47"/>
    <mergeCell ref="B10:B44"/>
    <mergeCell ref="H28:V28"/>
    <mergeCell ref="W28:AB28"/>
    <mergeCell ref="G29:H29"/>
    <mergeCell ref="W29:AB29"/>
    <mergeCell ref="C7:C8"/>
    <mergeCell ref="H58:V58"/>
    <mergeCell ref="W58:AB58"/>
    <mergeCell ref="G59:V59"/>
    <mergeCell ref="W59:AB59"/>
    <mergeCell ref="X6:AA6"/>
  </mergeCells>
  <conditionalFormatting sqref="G58:H58 D58:D1048576 G59 G60:L1048576 X39:X40 G18:H18 J18:K18 X21:X22 X24:X25 G28:H28 D28:D31 G29 G30:H30 G31:L31 H32:I32 K32:L32 G19:K21 G11:K17 L11:L21 G33:L47 D11:D25 D33:D47 G2:L6 D1 G9:L10 W26:W27 W45:W57 G22:L27 K1:L1 D5:D9">
    <cfRule type="expression" dxfId="15" priority="3">
      <formula>LEN($D:$D)&gt;60</formula>
    </cfRule>
  </conditionalFormatting>
  <conditionalFormatting sqref="D2:D4">
    <cfRule type="expression" dxfId="14" priority="1">
      <formula>LEN($C:$C)&gt;60</formula>
    </cfRule>
  </conditionalFormatting>
  <dataValidations count="2">
    <dataValidation type="textLength" operator="lessThan" allowBlank="1" showErrorMessage="1" errorTitle="dépassement" error="Attention, les intitulés ne doivent pas dépasser 60 caractères" sqref="G2:J5 G59 G6:M6 P6:V6 G9:V9 N10:O10 D11:D31 N11 N12:O22 X21:X22 N23 N24:O27 X24:X25 W26:W27 G28:H28 G29:G30 H30 G31:V31 N32:O41 D33:D47 X39:X40 N42 N43:O57 W45:W57 D58:D59 G58:H58 K1:V5 D1:D9">
      <formula1>61</formula1>
      <formula2>0</formula2>
    </dataValidation>
    <dataValidation type="list" allowBlank="1" showInputMessage="1" showErrorMessage="1" sqref="AD10:AD59 AH10:AH59">
      <formula1>MOD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niquement oui ou non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M10:M25 P10:V10 O11:V11 P12:V22 O23:V23 P24:V25 M32:M43 P32:V41 O42:V42 P43:V43</xm:sqref>
        </x14:dataValidation>
        <x14:dataValidation type="list" allowBlank="1" showInputMessage="1" showErrorMessage="1" error="uniquement oui ou non_x000a_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G47:K47</xm:sqref>
        </x14:dataValidation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M26:M27 P26:V27 M44:M57 P44:V57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6E0B4"/>
    <pageSetUpPr fitToPage="1"/>
  </sheetPr>
  <dimension ref="A1:AMK57"/>
  <sheetViews>
    <sheetView topLeftCell="B1" zoomScale="71" zoomScaleNormal="71" zoomScalePageLayoutView="80" workbookViewId="0">
      <pane xSplit="2" ySplit="8" topLeftCell="N9" activePane="bottomRight" state="frozen"/>
      <selection activeCell="B1" sqref="B1"/>
      <selection pane="topRight" activeCell="D1" sqref="D1"/>
      <selection pane="bottomLeft" activeCell="B21" sqref="B21"/>
      <selection pane="bottomRight" activeCell="D2" sqref="D2:D4"/>
    </sheetView>
  </sheetViews>
  <sheetFormatPr baseColWidth="10" defaultColWidth="9.140625" defaultRowHeight="12.75" x14ac:dyDescent="0.2"/>
  <cols>
    <col min="1" max="2" width="11.28515625" style="17" customWidth="1"/>
    <col min="3" max="3" width="16" style="219" customWidth="1"/>
    <col min="4" max="4" width="78.42578125" style="17" customWidth="1"/>
    <col min="5" max="5" width="7.85546875" style="17" customWidth="1"/>
    <col min="6" max="6" width="6.28515625" style="17" customWidth="1"/>
    <col min="7" max="7" width="15.28515625" style="17" customWidth="1"/>
    <col min="8" max="8" width="15" style="17" customWidth="1"/>
    <col min="9" max="10" width="15.42578125" style="17" customWidth="1"/>
    <col min="11" max="11" width="16.5703125" style="17" customWidth="1"/>
    <col min="12" max="13" width="13.7109375" style="17" customWidth="1"/>
    <col min="14" max="14" width="39.140625" style="17" customWidth="1"/>
    <col min="15" max="17" width="8.140625" style="17" customWidth="1"/>
    <col min="18" max="18" width="9" style="17" customWidth="1"/>
    <col min="19" max="22" width="8.140625" style="17" customWidth="1"/>
    <col min="23" max="23" width="17.28515625" style="17" customWidth="1"/>
    <col min="24" max="27" width="9.7109375" style="18" customWidth="1"/>
    <col min="28" max="28" width="10" style="18" customWidth="1"/>
    <col min="29" max="29" width="14.85546875" style="17" customWidth="1"/>
    <col min="30" max="30" width="47.85546875" style="17" customWidth="1"/>
    <col min="31" max="31" width="29.7109375" style="17" customWidth="1"/>
    <col min="32" max="32" width="20.5703125" style="17" customWidth="1"/>
    <col min="33" max="1025" width="11.28515625" style="17" customWidth="1"/>
  </cols>
  <sheetData>
    <row r="1" spans="1:36" ht="35.450000000000003" customHeight="1" x14ac:dyDescent="0.2">
      <c r="D1" s="19" t="s">
        <v>292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80" t="s">
        <v>557</v>
      </c>
      <c r="X1" s="280"/>
      <c r="Y1" s="280"/>
      <c r="Z1" s="280"/>
      <c r="AA1" s="280"/>
      <c r="AB1" s="280"/>
    </row>
    <row r="2" spans="1:36" ht="15.75" customHeight="1" x14ac:dyDescent="0.2">
      <c r="D2" s="19" t="s">
        <v>736</v>
      </c>
      <c r="E2" s="21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"/>
      <c r="AB2" s="21"/>
    </row>
    <row r="3" spans="1:36" s="22" customFormat="1" ht="1.5" customHeight="1" x14ac:dyDescent="0.2">
      <c r="C3" s="220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70"/>
      <c r="X3" s="270"/>
      <c r="Y3" s="270"/>
      <c r="Z3" s="270"/>
      <c r="AA3" s="270"/>
      <c r="AB3" s="270"/>
    </row>
    <row r="4" spans="1:36" s="22" customFormat="1" x14ac:dyDescent="0.2">
      <c r="C4" s="220"/>
      <c r="D4" s="23" t="s">
        <v>737</v>
      </c>
      <c r="E4" s="2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  <c r="Y4" s="27"/>
      <c r="Z4" s="27"/>
      <c r="AA4" s="27"/>
      <c r="AB4" s="27"/>
    </row>
    <row r="5" spans="1:36" s="22" customFormat="1" ht="21.75" customHeight="1" x14ac:dyDescent="0.2">
      <c r="C5" s="220"/>
      <c r="D5" s="23"/>
      <c r="E5" s="20"/>
      <c r="F5" s="2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0"/>
      <c r="Y5" s="20"/>
      <c r="Z5" s="20"/>
      <c r="AA5" s="20"/>
      <c r="AB5" s="20"/>
    </row>
    <row r="6" spans="1:36" s="32" customFormat="1" ht="18" customHeight="1" x14ac:dyDescent="0.2">
      <c r="A6" s="271" t="s">
        <v>294</v>
      </c>
      <c r="B6" s="271" t="s">
        <v>294</v>
      </c>
      <c r="C6" s="216"/>
      <c r="D6" s="288" t="s">
        <v>605</v>
      </c>
      <c r="E6" s="272" t="s">
        <v>296</v>
      </c>
      <c r="F6" s="272" t="s">
        <v>297</v>
      </c>
      <c r="G6" s="273" t="s">
        <v>298</v>
      </c>
      <c r="H6" s="273" t="s">
        <v>299</v>
      </c>
      <c r="I6" s="273" t="s">
        <v>300</v>
      </c>
      <c r="J6" s="273" t="s">
        <v>301</v>
      </c>
      <c r="K6" s="273" t="s">
        <v>302</v>
      </c>
      <c r="L6" s="274" t="s">
        <v>303</v>
      </c>
      <c r="M6" s="281" t="s">
        <v>427</v>
      </c>
      <c r="N6" s="282"/>
      <c r="O6" s="121"/>
      <c r="P6" s="121"/>
      <c r="Q6" s="121"/>
      <c r="R6" s="121"/>
      <c r="S6" s="121"/>
      <c r="T6" s="121"/>
      <c r="U6" s="121"/>
      <c r="V6" s="121"/>
      <c r="W6" s="275" t="s">
        <v>304</v>
      </c>
      <c r="X6" s="276" t="s">
        <v>305</v>
      </c>
      <c r="Y6" s="276"/>
      <c r="Z6" s="276"/>
      <c r="AA6" s="276"/>
      <c r="AB6" s="31"/>
    </row>
    <row r="7" spans="1:36" s="38" customFormat="1" ht="33.75" customHeight="1" x14ac:dyDescent="0.2">
      <c r="A7" s="271"/>
      <c r="B7" s="271"/>
      <c r="C7" s="285" t="s">
        <v>560</v>
      </c>
      <c r="D7" s="288"/>
      <c r="E7" s="272"/>
      <c r="F7" s="272"/>
      <c r="G7" s="273"/>
      <c r="H7" s="273"/>
      <c r="I7" s="273"/>
      <c r="J7" s="273"/>
      <c r="K7" s="273"/>
      <c r="L7" s="274"/>
      <c r="M7" s="281"/>
      <c r="N7" s="282"/>
      <c r="O7" s="122"/>
      <c r="P7" s="122"/>
      <c r="Q7" s="122"/>
      <c r="R7" s="122"/>
      <c r="S7" s="122"/>
      <c r="T7" s="122"/>
      <c r="U7" s="122"/>
      <c r="V7" s="122"/>
      <c r="W7" s="275"/>
      <c r="X7" s="33" t="s">
        <v>306</v>
      </c>
      <c r="Y7" s="34" t="s">
        <v>307</v>
      </c>
      <c r="Z7" s="35" t="s">
        <v>308</v>
      </c>
      <c r="AA7" s="36" t="s">
        <v>309</v>
      </c>
      <c r="AB7" s="37" t="s">
        <v>310</v>
      </c>
      <c r="AC7" s="265" t="s">
        <v>311</v>
      </c>
      <c r="AD7" s="265"/>
      <c r="AE7" s="265"/>
      <c r="AF7" s="265"/>
      <c r="AG7" s="265"/>
      <c r="AH7" s="265"/>
      <c r="AI7" s="265"/>
      <c r="AJ7" s="265"/>
    </row>
    <row r="8" spans="1:36" s="38" customFormat="1" ht="38.25" customHeight="1" x14ac:dyDescent="0.2">
      <c r="A8" s="271"/>
      <c r="B8" s="271"/>
      <c r="C8" s="286"/>
      <c r="D8" s="288"/>
      <c r="E8" s="272"/>
      <c r="F8" s="272"/>
      <c r="G8" s="273"/>
      <c r="H8" s="273"/>
      <c r="I8" s="273"/>
      <c r="J8" s="273"/>
      <c r="K8" s="273"/>
      <c r="L8" s="274"/>
      <c r="M8" s="281"/>
      <c r="N8" s="282"/>
      <c r="O8" s="169" t="s">
        <v>561</v>
      </c>
      <c r="P8" s="123" t="s">
        <v>562</v>
      </c>
      <c r="Q8" s="123" t="s">
        <v>433</v>
      </c>
      <c r="R8" s="123" t="s">
        <v>434</v>
      </c>
      <c r="S8" s="123" t="s">
        <v>431</v>
      </c>
      <c r="T8" s="123" t="s">
        <v>432</v>
      </c>
      <c r="U8" s="123" t="s">
        <v>429</v>
      </c>
      <c r="V8" s="123" t="s">
        <v>430</v>
      </c>
      <c r="W8" s="275"/>
      <c r="X8" s="39" t="s">
        <v>312</v>
      </c>
      <c r="Y8" s="39" t="s">
        <v>312</v>
      </c>
      <c r="Z8" s="39" t="s">
        <v>312</v>
      </c>
      <c r="AA8" s="170" t="s">
        <v>563</v>
      </c>
      <c r="AB8" s="40" t="s">
        <v>314</v>
      </c>
      <c r="AC8" s="266" t="s">
        <v>315</v>
      </c>
      <c r="AD8" s="266"/>
      <c r="AE8" s="266"/>
      <c r="AF8" s="266"/>
      <c r="AG8" s="267" t="s">
        <v>316</v>
      </c>
      <c r="AH8" s="267"/>
      <c r="AI8" s="267"/>
      <c r="AJ8" s="267"/>
    </row>
    <row r="9" spans="1:36" s="32" customFormat="1" x14ac:dyDescent="0.2">
      <c r="A9" s="271"/>
      <c r="B9" s="271"/>
      <c r="C9" s="216"/>
      <c r="D9" s="43" t="s">
        <v>564</v>
      </c>
      <c r="E9" s="44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5"/>
      <c r="X9" s="45"/>
      <c r="Y9" s="45"/>
      <c r="Z9" s="45"/>
      <c r="AA9" s="45"/>
      <c r="AB9" s="45"/>
      <c r="AC9" s="41" t="s">
        <v>318</v>
      </c>
      <c r="AD9" s="41" t="s">
        <v>319</v>
      </c>
      <c r="AE9" s="41" t="s">
        <v>320</v>
      </c>
      <c r="AF9" s="41" t="s">
        <v>321</v>
      </c>
      <c r="AG9" s="42" t="s">
        <v>322</v>
      </c>
      <c r="AH9" s="42" t="s">
        <v>319</v>
      </c>
      <c r="AI9" s="42" t="s">
        <v>320</v>
      </c>
      <c r="AJ9" s="42" t="s">
        <v>321</v>
      </c>
    </row>
    <row r="10" spans="1:36" s="54" customFormat="1" ht="15.75" customHeight="1" x14ac:dyDescent="0.2">
      <c r="A10" s="278"/>
      <c r="B10" s="278"/>
      <c r="C10" s="217"/>
      <c r="D10" s="171" t="s">
        <v>324</v>
      </c>
      <c r="E10" s="56"/>
      <c r="F10" s="48"/>
      <c r="G10" s="96"/>
      <c r="H10" s="96"/>
      <c r="I10" s="96"/>
      <c r="J10" s="96"/>
      <c r="K10" s="96"/>
      <c r="L10" s="172"/>
      <c r="M10" s="65"/>
      <c r="N10" s="126"/>
      <c r="O10" s="65"/>
      <c r="P10" s="65"/>
      <c r="Q10" s="65"/>
      <c r="R10" s="65"/>
      <c r="S10" s="65"/>
      <c r="T10" s="65"/>
      <c r="U10" s="65"/>
      <c r="V10" s="65"/>
      <c r="W10" s="66"/>
      <c r="X10" s="97"/>
      <c r="Y10" s="97"/>
      <c r="Z10" s="97"/>
      <c r="AA10" s="97"/>
      <c r="AB10" s="51"/>
      <c r="AC10" s="52"/>
      <c r="AD10" s="52"/>
      <c r="AE10" s="52"/>
      <c r="AF10" s="52"/>
      <c r="AG10" s="53"/>
      <c r="AH10" s="53"/>
      <c r="AI10" s="53"/>
      <c r="AJ10" s="53"/>
    </row>
    <row r="11" spans="1:36" s="54" customFormat="1" ht="16.149999999999999" customHeight="1" x14ac:dyDescent="0.2">
      <c r="A11" s="278"/>
      <c r="B11" s="278"/>
      <c r="C11" s="217"/>
      <c r="D11" s="127" t="s">
        <v>566</v>
      </c>
      <c r="E11" s="56" t="s">
        <v>326</v>
      </c>
      <c r="F11" s="57"/>
      <c r="G11" s="96">
        <v>1</v>
      </c>
      <c r="H11" s="96"/>
      <c r="I11" s="96"/>
      <c r="J11" s="96">
        <v>1</v>
      </c>
      <c r="K11" s="96">
        <v>1</v>
      </c>
      <c r="L11" s="172">
        <f t="shared" ref="L11:L20" si="0">SUM(G11:K11)</f>
        <v>3</v>
      </c>
      <c r="M11" s="65"/>
      <c r="N11" s="126"/>
      <c r="O11" s="65" t="s">
        <v>424</v>
      </c>
      <c r="P11" s="65"/>
      <c r="Q11" s="65" t="s">
        <v>424</v>
      </c>
      <c r="R11" s="65" t="s">
        <v>424</v>
      </c>
      <c r="S11" s="65" t="s">
        <v>424</v>
      </c>
      <c r="T11" s="65" t="s">
        <v>424</v>
      </c>
      <c r="U11" s="65" t="s">
        <v>424</v>
      </c>
      <c r="V11" s="65" t="s">
        <v>424</v>
      </c>
      <c r="W11" s="66">
        <v>60</v>
      </c>
      <c r="X11" s="97"/>
      <c r="Y11" s="97">
        <v>21</v>
      </c>
      <c r="Z11" s="97"/>
      <c r="AA11" s="97"/>
      <c r="AB11" s="173">
        <f t="shared" ref="AB11:AB20" si="1">SUM(X11:AA11)</f>
        <v>21</v>
      </c>
      <c r="AC11" s="52">
        <v>100</v>
      </c>
      <c r="AD11" s="52" t="s">
        <v>437</v>
      </c>
      <c r="AE11" s="52"/>
      <c r="AF11" s="52"/>
      <c r="AG11" s="53">
        <v>100</v>
      </c>
      <c r="AH11" s="53"/>
      <c r="AI11" s="53" t="s">
        <v>438</v>
      </c>
      <c r="AJ11" s="53"/>
    </row>
    <row r="12" spans="1:36" s="54" customFormat="1" ht="16.149999999999999" customHeight="1" x14ac:dyDescent="0.2">
      <c r="A12" s="278"/>
      <c r="B12" s="278"/>
      <c r="C12" s="218" t="s">
        <v>565</v>
      </c>
      <c r="D12" s="127" t="s">
        <v>567</v>
      </c>
      <c r="E12" s="56" t="s">
        <v>326</v>
      </c>
      <c r="F12" s="57"/>
      <c r="G12" s="96">
        <v>1</v>
      </c>
      <c r="H12" s="129"/>
      <c r="I12" s="129"/>
      <c r="J12" s="96">
        <v>1</v>
      </c>
      <c r="K12" s="96">
        <v>1</v>
      </c>
      <c r="L12" s="172">
        <f t="shared" si="0"/>
        <v>3</v>
      </c>
      <c r="M12" s="65"/>
      <c r="N12" s="126"/>
      <c r="O12" s="65" t="s">
        <v>424</v>
      </c>
      <c r="P12" s="65"/>
      <c r="Q12" s="65" t="s">
        <v>424</v>
      </c>
      <c r="R12" s="65" t="s">
        <v>424</v>
      </c>
      <c r="S12" s="65" t="s">
        <v>424</v>
      </c>
      <c r="T12" s="65" t="s">
        <v>424</v>
      </c>
      <c r="U12" s="65" t="s">
        <v>424</v>
      </c>
      <c r="V12" s="65" t="s">
        <v>424</v>
      </c>
      <c r="W12" s="66">
        <v>71</v>
      </c>
      <c r="X12" s="97"/>
      <c r="Y12" s="97">
        <v>13.5</v>
      </c>
      <c r="Z12" s="97">
        <v>13.5</v>
      </c>
      <c r="AA12" s="97"/>
      <c r="AB12" s="173">
        <f t="shared" si="1"/>
        <v>27</v>
      </c>
      <c r="AC12" s="52">
        <v>100</v>
      </c>
      <c r="AD12" s="52" t="s">
        <v>437</v>
      </c>
      <c r="AE12" s="52"/>
      <c r="AF12" s="52"/>
      <c r="AG12" s="53">
        <v>100</v>
      </c>
      <c r="AH12" s="53"/>
      <c r="AI12" s="53" t="s">
        <v>438</v>
      </c>
      <c r="AJ12" s="53"/>
    </row>
    <row r="13" spans="1:36" s="54" customFormat="1" ht="16.149999999999999" customHeight="1" x14ac:dyDescent="0.2">
      <c r="A13" s="278"/>
      <c r="B13" s="278"/>
      <c r="C13" s="218" t="s">
        <v>565</v>
      </c>
      <c r="D13" s="127" t="s">
        <v>568</v>
      </c>
      <c r="E13" s="56" t="s">
        <v>326</v>
      </c>
      <c r="F13" s="57"/>
      <c r="G13" s="96">
        <v>1</v>
      </c>
      <c r="H13" s="129"/>
      <c r="I13" s="129"/>
      <c r="J13" s="96">
        <v>1</v>
      </c>
      <c r="K13" s="96">
        <v>1</v>
      </c>
      <c r="L13" s="172">
        <f t="shared" si="0"/>
        <v>3</v>
      </c>
      <c r="M13" s="65"/>
      <c r="N13" s="126"/>
      <c r="O13" s="65" t="s">
        <v>424</v>
      </c>
      <c r="P13" s="65"/>
      <c r="Q13" s="65" t="s">
        <v>424</v>
      </c>
      <c r="R13" s="65" t="s">
        <v>424</v>
      </c>
      <c r="S13" s="65" t="s">
        <v>424</v>
      </c>
      <c r="T13" s="65" t="s">
        <v>424</v>
      </c>
      <c r="U13" s="65" t="s">
        <v>424</v>
      </c>
      <c r="V13" s="65" t="s">
        <v>424</v>
      </c>
      <c r="W13" s="66">
        <v>11</v>
      </c>
      <c r="X13" s="97"/>
      <c r="Y13" s="97">
        <v>15</v>
      </c>
      <c r="Z13" s="97">
        <v>10.5</v>
      </c>
      <c r="AA13" s="97"/>
      <c r="AB13" s="173">
        <f t="shared" si="1"/>
        <v>25.5</v>
      </c>
      <c r="AC13" s="52">
        <v>100</v>
      </c>
      <c r="AD13" s="52" t="s">
        <v>437</v>
      </c>
      <c r="AE13" s="52"/>
      <c r="AF13" s="52"/>
      <c r="AG13" s="53"/>
      <c r="AH13" s="53"/>
      <c r="AI13" s="53"/>
      <c r="AJ13" s="53"/>
    </row>
    <row r="14" spans="1:36" s="54" customFormat="1" ht="16.149999999999999" customHeight="1" x14ac:dyDescent="0.2">
      <c r="A14" s="278"/>
      <c r="B14" s="278"/>
      <c r="C14" s="218" t="s">
        <v>565</v>
      </c>
      <c r="D14" s="127" t="s">
        <v>569</v>
      </c>
      <c r="E14" s="56" t="s">
        <v>326</v>
      </c>
      <c r="F14" s="57"/>
      <c r="G14" s="96">
        <v>0.5</v>
      </c>
      <c r="H14" s="96"/>
      <c r="I14" s="96"/>
      <c r="J14" s="96">
        <v>0.5</v>
      </c>
      <c r="K14" s="96">
        <v>0.5</v>
      </c>
      <c r="L14" s="172">
        <f t="shared" si="0"/>
        <v>1.5</v>
      </c>
      <c r="M14" s="65"/>
      <c r="N14" s="126"/>
      <c r="O14" s="65" t="s">
        <v>424</v>
      </c>
      <c r="P14" s="65"/>
      <c r="Q14" s="65" t="s">
        <v>424</v>
      </c>
      <c r="R14" s="65" t="s">
        <v>424</v>
      </c>
      <c r="S14" s="65" t="s">
        <v>424</v>
      </c>
      <c r="T14" s="65" t="s">
        <v>424</v>
      </c>
      <c r="U14" s="65" t="s">
        <v>424</v>
      </c>
      <c r="V14" s="65" t="s">
        <v>424</v>
      </c>
      <c r="W14" s="66">
        <v>1</v>
      </c>
      <c r="X14" s="97"/>
      <c r="Y14" s="97">
        <v>13.5</v>
      </c>
      <c r="Z14" s="97">
        <v>13.5</v>
      </c>
      <c r="AA14" s="97"/>
      <c r="AB14" s="173">
        <f t="shared" si="1"/>
        <v>27</v>
      </c>
      <c r="AC14" s="52">
        <v>100</v>
      </c>
      <c r="AD14" s="52" t="s">
        <v>437</v>
      </c>
      <c r="AE14" s="52"/>
      <c r="AF14" s="52"/>
      <c r="AG14" s="53">
        <v>100</v>
      </c>
      <c r="AH14" s="53"/>
      <c r="AI14" s="53" t="s">
        <v>438</v>
      </c>
      <c r="AJ14" s="53"/>
    </row>
    <row r="15" spans="1:36" s="54" customFormat="1" ht="16.149999999999999" customHeight="1" x14ac:dyDescent="0.2">
      <c r="A15" s="278"/>
      <c r="B15" s="278"/>
      <c r="C15" s="218" t="s">
        <v>565</v>
      </c>
      <c r="D15" s="174" t="s">
        <v>570</v>
      </c>
      <c r="E15" s="56" t="s">
        <v>326</v>
      </c>
      <c r="F15" s="57"/>
      <c r="G15" s="96">
        <v>0.5</v>
      </c>
      <c r="H15" s="96"/>
      <c r="I15" s="96"/>
      <c r="J15" s="96">
        <v>0.5</v>
      </c>
      <c r="K15" s="96">
        <v>0.5</v>
      </c>
      <c r="L15" s="172">
        <f t="shared" si="0"/>
        <v>1.5</v>
      </c>
      <c r="M15" s="65"/>
      <c r="N15" s="126"/>
      <c r="O15" s="65" t="s">
        <v>424</v>
      </c>
      <c r="P15" s="65"/>
      <c r="Q15" s="65" t="s">
        <v>424</v>
      </c>
      <c r="R15" s="65" t="s">
        <v>424</v>
      </c>
      <c r="S15" s="65" t="s">
        <v>424</v>
      </c>
      <c r="T15" s="65" t="s">
        <v>424</v>
      </c>
      <c r="U15" s="65" t="s">
        <v>424</v>
      </c>
      <c r="V15" s="65" t="s">
        <v>424</v>
      </c>
      <c r="W15" s="66">
        <v>60</v>
      </c>
      <c r="X15" s="97"/>
      <c r="Y15" s="97">
        <v>24</v>
      </c>
      <c r="Z15" s="97"/>
      <c r="AA15" s="97"/>
      <c r="AB15" s="173">
        <f t="shared" si="1"/>
        <v>24</v>
      </c>
      <c r="AC15" s="52">
        <v>100</v>
      </c>
      <c r="AD15" s="52" t="s">
        <v>437</v>
      </c>
      <c r="AE15" s="52"/>
      <c r="AF15" s="52"/>
      <c r="AG15" s="53">
        <v>100</v>
      </c>
      <c r="AH15" s="53"/>
      <c r="AI15" s="53" t="s">
        <v>438</v>
      </c>
      <c r="AJ15" s="53"/>
    </row>
    <row r="16" spans="1:36" s="54" customFormat="1" ht="16.149999999999999" customHeight="1" x14ac:dyDescent="0.2">
      <c r="A16" s="278"/>
      <c r="B16" s="278"/>
      <c r="C16" s="218" t="s">
        <v>565</v>
      </c>
      <c r="D16" s="127" t="s">
        <v>571</v>
      </c>
      <c r="E16" s="56" t="s">
        <v>326</v>
      </c>
      <c r="F16" s="57"/>
      <c r="G16" s="96"/>
      <c r="H16" s="96"/>
      <c r="I16" s="96"/>
      <c r="J16" s="96">
        <v>6</v>
      </c>
      <c r="K16" s="96"/>
      <c r="L16" s="172">
        <f t="shared" si="0"/>
        <v>6</v>
      </c>
      <c r="M16" s="65"/>
      <c r="N16" s="126"/>
      <c r="O16" s="65" t="s">
        <v>424</v>
      </c>
      <c r="P16" s="65"/>
      <c r="Q16" s="65" t="s">
        <v>424</v>
      </c>
      <c r="R16" s="65" t="s">
        <v>424</v>
      </c>
      <c r="S16" s="65"/>
      <c r="T16" s="65"/>
      <c r="U16" s="65"/>
      <c r="V16" s="65"/>
      <c r="W16" s="66">
        <v>60</v>
      </c>
      <c r="X16" s="97"/>
      <c r="Y16" s="97">
        <v>49.5</v>
      </c>
      <c r="Z16" s="97"/>
      <c r="AA16" s="97"/>
      <c r="AB16" s="173">
        <f t="shared" si="1"/>
        <v>49.5</v>
      </c>
      <c r="AC16" s="52">
        <v>100</v>
      </c>
      <c r="AD16" s="52" t="s">
        <v>437</v>
      </c>
      <c r="AE16" s="52"/>
      <c r="AF16" s="52"/>
      <c r="AG16" s="53">
        <v>100</v>
      </c>
      <c r="AH16" s="53"/>
      <c r="AI16" s="53" t="s">
        <v>438</v>
      </c>
      <c r="AJ16" s="53"/>
    </row>
    <row r="17" spans="1:36" s="54" customFormat="1" ht="16.149999999999999" customHeight="1" x14ac:dyDescent="0.2">
      <c r="A17" s="278"/>
      <c r="B17" s="278"/>
      <c r="C17" s="218" t="s">
        <v>565</v>
      </c>
      <c r="D17" s="127" t="s">
        <v>572</v>
      </c>
      <c r="E17" s="56" t="s">
        <v>326</v>
      </c>
      <c r="F17" s="57"/>
      <c r="G17" s="96"/>
      <c r="H17" s="96"/>
      <c r="I17" s="96"/>
      <c r="J17" s="96">
        <v>2</v>
      </c>
      <c r="K17" s="96"/>
      <c r="L17" s="172">
        <f t="shared" si="0"/>
        <v>2</v>
      </c>
      <c r="M17" s="65"/>
      <c r="N17" s="126"/>
      <c r="O17" s="65" t="s">
        <v>424</v>
      </c>
      <c r="P17" s="65"/>
      <c r="Q17" s="65" t="s">
        <v>424</v>
      </c>
      <c r="R17" s="65" t="s">
        <v>424</v>
      </c>
      <c r="S17" s="65"/>
      <c r="T17" s="65"/>
      <c r="U17" s="65"/>
      <c r="V17" s="65"/>
      <c r="W17" s="66">
        <v>60</v>
      </c>
      <c r="X17" s="97"/>
      <c r="Y17" s="97">
        <v>25.5</v>
      </c>
      <c r="Z17" s="97"/>
      <c r="AA17" s="97"/>
      <c r="AB17" s="173">
        <f t="shared" si="1"/>
        <v>25.5</v>
      </c>
      <c r="AC17" s="52">
        <v>100</v>
      </c>
      <c r="AD17" s="52" t="s">
        <v>437</v>
      </c>
      <c r="AE17" s="52"/>
      <c r="AF17" s="52"/>
      <c r="AG17" s="53">
        <v>100</v>
      </c>
      <c r="AH17" s="53"/>
      <c r="AI17" s="53" t="s">
        <v>438</v>
      </c>
      <c r="AJ17" s="53"/>
    </row>
    <row r="18" spans="1:36" s="54" customFormat="1" ht="16.149999999999999" customHeight="1" x14ac:dyDescent="0.2">
      <c r="A18" s="278"/>
      <c r="B18" s="278"/>
      <c r="C18" s="218" t="s">
        <v>565</v>
      </c>
      <c r="D18" s="174" t="s">
        <v>573</v>
      </c>
      <c r="E18" s="56" t="s">
        <v>326</v>
      </c>
      <c r="F18" s="57"/>
      <c r="G18" s="96"/>
      <c r="H18" s="96"/>
      <c r="J18" s="96"/>
      <c r="K18" s="96">
        <v>2</v>
      </c>
      <c r="L18" s="172">
        <f t="shared" si="0"/>
        <v>2</v>
      </c>
      <c r="M18" s="65"/>
      <c r="N18" s="126"/>
      <c r="O18" s="65" t="s">
        <v>424</v>
      </c>
      <c r="P18" s="65"/>
      <c r="Q18" s="65" t="s">
        <v>424</v>
      </c>
      <c r="R18" s="65" t="s">
        <v>424</v>
      </c>
      <c r="S18" s="65"/>
      <c r="T18" s="65"/>
      <c r="U18" s="65"/>
      <c r="V18" s="65"/>
      <c r="W18" s="66">
        <v>60</v>
      </c>
      <c r="X18" s="97"/>
      <c r="Y18" s="97">
        <v>15</v>
      </c>
      <c r="Z18" s="97"/>
      <c r="AA18" s="97"/>
      <c r="AB18" s="173">
        <f t="shared" si="1"/>
        <v>15</v>
      </c>
      <c r="AC18" s="52">
        <v>100</v>
      </c>
      <c r="AD18" s="52" t="s">
        <v>437</v>
      </c>
      <c r="AE18" s="52"/>
      <c r="AF18" s="52"/>
      <c r="AG18" s="53">
        <v>100</v>
      </c>
      <c r="AH18" s="53"/>
      <c r="AI18" s="53" t="s">
        <v>438</v>
      </c>
      <c r="AJ18" s="53"/>
    </row>
    <row r="19" spans="1:36" s="54" customFormat="1" ht="16.149999999999999" customHeight="1" x14ac:dyDescent="0.2">
      <c r="A19" s="278"/>
      <c r="B19" s="278"/>
      <c r="C19" s="218" t="s">
        <v>565</v>
      </c>
      <c r="D19" s="127" t="s">
        <v>574</v>
      </c>
      <c r="E19" s="56" t="s">
        <v>326</v>
      </c>
      <c r="F19" s="57"/>
      <c r="G19" s="96"/>
      <c r="H19" s="96"/>
      <c r="I19" s="96"/>
      <c r="J19" s="96"/>
      <c r="K19" s="96"/>
      <c r="L19" s="172">
        <f t="shared" si="0"/>
        <v>0</v>
      </c>
      <c r="M19" s="65"/>
      <c r="N19" s="126"/>
      <c r="O19" s="65" t="s">
        <v>424</v>
      </c>
      <c r="P19" s="65"/>
      <c r="Q19" s="65" t="s">
        <v>424</v>
      </c>
      <c r="R19" s="65" t="s">
        <v>424</v>
      </c>
      <c r="S19" s="65" t="s">
        <v>424</v>
      </c>
      <c r="T19" s="65" t="s">
        <v>424</v>
      </c>
      <c r="U19" s="65"/>
      <c r="V19" s="65"/>
      <c r="W19" s="66">
        <v>81</v>
      </c>
      <c r="X19" s="97"/>
      <c r="Y19" s="97">
        <v>12</v>
      </c>
      <c r="Z19" s="97">
        <v>6</v>
      </c>
      <c r="AA19" s="97"/>
      <c r="AB19" s="173">
        <f t="shared" si="1"/>
        <v>18</v>
      </c>
      <c r="AC19" s="52">
        <v>100</v>
      </c>
      <c r="AD19" s="52" t="s">
        <v>437</v>
      </c>
      <c r="AE19" s="52"/>
      <c r="AF19" s="52"/>
      <c r="AG19" s="53">
        <v>100</v>
      </c>
      <c r="AH19" s="53"/>
      <c r="AI19" s="53" t="s">
        <v>438</v>
      </c>
      <c r="AJ19" s="53"/>
    </row>
    <row r="20" spans="1:36" s="54" customFormat="1" ht="16.149999999999999" customHeight="1" x14ac:dyDescent="0.2">
      <c r="A20" s="278"/>
      <c r="B20" s="278"/>
      <c r="C20" s="218" t="s">
        <v>565</v>
      </c>
      <c r="D20" s="127" t="s">
        <v>575</v>
      </c>
      <c r="E20" s="56" t="s">
        <v>367</v>
      </c>
      <c r="F20" s="57"/>
      <c r="G20" s="96"/>
      <c r="H20" s="96"/>
      <c r="I20" s="96"/>
      <c r="J20" s="96"/>
      <c r="K20" s="96"/>
      <c r="L20" s="172">
        <f t="shared" si="0"/>
        <v>0</v>
      </c>
      <c r="M20" s="65"/>
      <c r="N20" s="126"/>
      <c r="O20" s="65"/>
      <c r="P20" s="65"/>
      <c r="Q20" s="65"/>
      <c r="R20" s="65"/>
      <c r="S20" s="65"/>
      <c r="T20" s="65"/>
      <c r="U20" s="65"/>
      <c r="V20" s="65"/>
      <c r="W20" s="66">
        <v>81</v>
      </c>
      <c r="X20" s="97"/>
      <c r="Y20" s="97"/>
      <c r="Z20" s="97"/>
      <c r="AA20" s="97"/>
      <c r="AB20" s="173">
        <f t="shared" si="1"/>
        <v>0</v>
      </c>
      <c r="AC20" s="52"/>
      <c r="AD20" s="52"/>
      <c r="AE20" s="52"/>
      <c r="AF20" s="52"/>
      <c r="AG20" s="53"/>
      <c r="AH20" s="53"/>
      <c r="AI20" s="53"/>
      <c r="AJ20" s="53"/>
    </row>
    <row r="21" spans="1:36" ht="16.149999999999999" customHeight="1" x14ac:dyDescent="0.2">
      <c r="A21" s="278"/>
      <c r="B21" s="278"/>
      <c r="C21" s="217"/>
      <c r="D21" s="175" t="s">
        <v>357</v>
      </c>
      <c r="E21" s="56"/>
      <c r="F21" s="57"/>
      <c r="G21" s="96"/>
      <c r="H21" s="96"/>
      <c r="I21" s="96"/>
      <c r="J21" s="96"/>
      <c r="K21" s="96"/>
      <c r="L21" s="172"/>
      <c r="M21" s="65"/>
      <c r="N21" s="126"/>
      <c r="O21" s="65"/>
      <c r="P21" s="65"/>
      <c r="Q21" s="65"/>
      <c r="R21" s="65"/>
      <c r="S21" s="65"/>
      <c r="T21" s="65"/>
      <c r="U21" s="65"/>
      <c r="V21" s="65"/>
      <c r="W21" s="66"/>
      <c r="X21" s="97"/>
      <c r="Y21" s="97"/>
      <c r="Z21" s="97"/>
      <c r="AA21" s="97"/>
      <c r="AB21" s="173"/>
      <c r="AC21" s="52"/>
      <c r="AD21" s="52"/>
      <c r="AE21" s="52"/>
      <c r="AF21" s="52"/>
      <c r="AG21" s="53"/>
      <c r="AH21" s="53"/>
      <c r="AI21" s="53"/>
      <c r="AJ21" s="53"/>
    </row>
    <row r="22" spans="1:36" ht="15" x14ac:dyDescent="0.2">
      <c r="A22" s="278"/>
      <c r="B22" s="278"/>
      <c r="C22" s="218" t="s">
        <v>565</v>
      </c>
      <c r="D22" s="127" t="s">
        <v>576</v>
      </c>
      <c r="E22" s="56" t="s">
        <v>359</v>
      </c>
      <c r="F22" s="57"/>
      <c r="G22" s="129">
        <v>8</v>
      </c>
      <c r="H22" s="129"/>
      <c r="I22" s="129"/>
      <c r="J22" s="129"/>
      <c r="K22" s="129"/>
      <c r="L22" s="199">
        <f>SUM(G22:K22)</f>
        <v>8</v>
      </c>
      <c r="M22" s="65"/>
      <c r="N22" s="126"/>
      <c r="O22" s="65" t="s">
        <v>424</v>
      </c>
      <c r="P22" s="65"/>
      <c r="Q22" s="65"/>
      <c r="R22" s="65"/>
      <c r="S22" s="65"/>
      <c r="T22" s="65"/>
      <c r="U22" s="65"/>
      <c r="V22" s="65"/>
      <c r="W22" s="66">
        <v>60</v>
      </c>
      <c r="X22" s="97"/>
      <c r="Y22" s="97">
        <v>13.5</v>
      </c>
      <c r="Z22" s="97">
        <v>13.5</v>
      </c>
      <c r="AA22" s="97"/>
      <c r="AB22" s="173">
        <f>SUM(X22:AA22)</f>
        <v>27</v>
      </c>
      <c r="AC22" s="52">
        <v>100</v>
      </c>
      <c r="AD22" s="52" t="s">
        <v>437</v>
      </c>
      <c r="AE22" s="52"/>
      <c r="AF22" s="52"/>
      <c r="AG22" s="53">
        <v>100</v>
      </c>
      <c r="AH22" s="53"/>
      <c r="AI22" s="53" t="s">
        <v>438</v>
      </c>
      <c r="AJ22" s="53"/>
    </row>
    <row r="23" spans="1:36" ht="16.149999999999999" customHeight="1" x14ac:dyDescent="0.2">
      <c r="A23" s="278"/>
      <c r="B23" s="278"/>
      <c r="C23" s="217"/>
      <c r="D23" s="134" t="s">
        <v>592</v>
      </c>
      <c r="E23" s="56"/>
      <c r="F23" s="57"/>
      <c r="G23" s="96"/>
      <c r="H23" s="96"/>
      <c r="I23" s="96"/>
      <c r="J23" s="96"/>
      <c r="K23" s="96"/>
      <c r="L23" s="199">
        <f>SUM(G23:K23)</f>
        <v>0</v>
      </c>
      <c r="M23" s="65"/>
      <c r="N23" s="126"/>
      <c r="O23" s="65" t="s">
        <v>424</v>
      </c>
      <c r="P23" s="65"/>
      <c r="Q23" s="65"/>
      <c r="R23" s="65"/>
      <c r="S23" s="65"/>
      <c r="T23" s="65"/>
      <c r="U23" s="65"/>
      <c r="V23" s="65"/>
      <c r="W23" s="66"/>
      <c r="X23" s="97"/>
      <c r="Y23" s="97"/>
      <c r="Z23" s="97"/>
      <c r="AA23" s="97">
        <v>20</v>
      </c>
      <c r="AB23" s="173">
        <f>SUM(X23:AA23)</f>
        <v>20</v>
      </c>
      <c r="AC23" s="52">
        <v>100</v>
      </c>
      <c r="AD23" s="52" t="s">
        <v>437</v>
      </c>
      <c r="AE23" s="52"/>
      <c r="AF23" s="52"/>
      <c r="AG23" s="53">
        <v>100</v>
      </c>
      <c r="AH23" s="53"/>
      <c r="AI23" s="53" t="s">
        <v>438</v>
      </c>
      <c r="AJ23" s="53"/>
    </row>
    <row r="24" spans="1:36" s="54" customFormat="1" ht="27" customHeight="1" x14ac:dyDescent="0.2">
      <c r="A24" s="278"/>
      <c r="B24" s="278"/>
      <c r="C24" s="218" t="s">
        <v>578</v>
      </c>
      <c r="D24" s="200" t="s">
        <v>606</v>
      </c>
      <c r="E24" s="56"/>
      <c r="F24" s="48"/>
      <c r="G24" s="96">
        <v>3</v>
      </c>
      <c r="H24" s="96"/>
      <c r="I24" s="96"/>
      <c r="J24" s="96">
        <v>3</v>
      </c>
      <c r="K24" s="96">
        <v>3</v>
      </c>
      <c r="L24" s="199">
        <f>SUM(G24:K24)</f>
        <v>9</v>
      </c>
      <c r="M24" s="65"/>
      <c r="N24" s="126"/>
      <c r="O24" s="65"/>
      <c r="P24" s="65"/>
      <c r="Q24" s="65"/>
      <c r="R24" s="65"/>
      <c r="S24" s="65"/>
      <c r="T24" s="65"/>
      <c r="U24" s="65"/>
      <c r="V24" s="65"/>
      <c r="W24" s="66">
        <v>80</v>
      </c>
      <c r="X24" s="97"/>
      <c r="Y24" s="97"/>
      <c r="Z24" s="97"/>
      <c r="AA24" s="97"/>
      <c r="AB24" s="173">
        <f>SUM(X24:AA24)</f>
        <v>0</v>
      </c>
      <c r="AC24" s="52">
        <v>100</v>
      </c>
      <c r="AD24" s="52" t="s">
        <v>437</v>
      </c>
      <c r="AE24" s="52"/>
      <c r="AF24" s="52"/>
      <c r="AG24" s="53"/>
      <c r="AH24" s="53"/>
      <c r="AI24" s="53"/>
      <c r="AJ24" s="53"/>
    </row>
    <row r="25" spans="1:36" ht="16.149999999999999" customHeight="1" x14ac:dyDescent="0.2">
      <c r="A25" s="278"/>
      <c r="B25" s="278"/>
      <c r="C25" s="217"/>
      <c r="D25" s="134"/>
      <c r="E25" s="56"/>
      <c r="F25" s="57"/>
      <c r="G25" s="65"/>
      <c r="H25" s="96"/>
      <c r="I25" s="96"/>
      <c r="J25" s="96"/>
      <c r="K25" s="96"/>
      <c r="L25" s="172"/>
      <c r="M25" s="65"/>
      <c r="N25" s="126"/>
      <c r="O25" s="65"/>
      <c r="P25" s="65"/>
      <c r="Q25" s="65"/>
      <c r="R25" s="65"/>
      <c r="S25" s="65"/>
      <c r="T25" s="65"/>
      <c r="U25" s="65"/>
      <c r="V25" s="65"/>
      <c r="W25" s="66"/>
      <c r="X25" s="97"/>
      <c r="Y25" s="97"/>
      <c r="Z25" s="97"/>
      <c r="AA25" s="97"/>
      <c r="AB25" s="173"/>
      <c r="AC25" s="52"/>
      <c r="AD25" s="52"/>
      <c r="AE25" s="52"/>
      <c r="AF25" s="52"/>
      <c r="AG25" s="53">
        <v>100</v>
      </c>
      <c r="AH25" s="53"/>
      <c r="AI25" s="53" t="s">
        <v>438</v>
      </c>
      <c r="AJ25" s="53"/>
    </row>
    <row r="26" spans="1:36" s="38" customFormat="1" ht="16.149999999999999" customHeight="1" x14ac:dyDescent="0.25">
      <c r="A26" s="278"/>
      <c r="B26" s="278"/>
      <c r="C26" s="217"/>
      <c r="D26" s="79"/>
      <c r="E26" s="56"/>
      <c r="F26" s="57"/>
      <c r="G26" s="77"/>
      <c r="H26" s="77"/>
      <c r="I26" s="77"/>
      <c r="J26" s="77"/>
      <c r="K26" s="77"/>
      <c r="L26" s="172"/>
      <c r="M26" s="77"/>
      <c r="N26" s="48"/>
      <c r="O26" s="77"/>
      <c r="P26" s="77"/>
      <c r="Q26" s="77"/>
      <c r="R26" s="77"/>
      <c r="S26" s="77"/>
      <c r="T26" s="77"/>
      <c r="U26" s="77"/>
      <c r="V26" s="77"/>
      <c r="W26" s="29" t="s">
        <v>368</v>
      </c>
      <c r="X26" s="79">
        <f>SUM(X10:X25)</f>
        <v>0</v>
      </c>
      <c r="Y26" s="79">
        <f>SUM(Y10:Y25)</f>
        <v>202.5</v>
      </c>
      <c r="Z26" s="79">
        <f>SUM(Z10:Z25)</f>
        <v>57</v>
      </c>
      <c r="AA26" s="79">
        <f>SUM(AA10:AA25)</f>
        <v>20</v>
      </c>
      <c r="AB26" s="83">
        <f>SUM(X26:AA26)</f>
        <v>279.5</v>
      </c>
      <c r="AC26" s="52"/>
      <c r="AD26" s="52"/>
      <c r="AE26" s="52"/>
      <c r="AF26" s="52"/>
      <c r="AG26" s="53"/>
      <c r="AH26" s="53"/>
      <c r="AI26" s="53"/>
      <c r="AJ26" s="53"/>
    </row>
    <row r="27" spans="1:36" s="38" customFormat="1" ht="16.149999999999999" customHeight="1" x14ac:dyDescent="0.25">
      <c r="A27" s="278"/>
      <c r="B27" s="278"/>
      <c r="C27" s="217"/>
      <c r="D27" s="135"/>
      <c r="E27" s="56"/>
      <c r="F27" s="57"/>
      <c r="G27" s="77"/>
      <c r="H27" s="77"/>
      <c r="I27" s="77"/>
      <c r="J27" s="77"/>
      <c r="K27" s="81"/>
      <c r="L27" s="201"/>
      <c r="M27" s="77"/>
      <c r="N27" s="48"/>
      <c r="O27" s="77"/>
      <c r="P27" s="77"/>
      <c r="Q27" s="77"/>
      <c r="R27" s="77"/>
      <c r="S27" s="77"/>
      <c r="T27" s="77"/>
      <c r="U27" s="77"/>
      <c r="V27" s="77"/>
      <c r="W27" s="29"/>
      <c r="X27" s="79"/>
      <c r="Y27" s="79"/>
      <c r="Z27" s="79"/>
      <c r="AA27" s="79"/>
      <c r="AB27" s="83"/>
      <c r="AC27" s="52"/>
      <c r="AD27" s="52"/>
      <c r="AE27" s="52"/>
      <c r="AF27" s="52"/>
      <c r="AG27" s="53"/>
      <c r="AH27" s="53"/>
      <c r="AI27" s="53"/>
      <c r="AJ27" s="53"/>
    </row>
    <row r="28" spans="1:36" ht="28.5" customHeight="1" x14ac:dyDescent="0.2">
      <c r="A28" s="278"/>
      <c r="B28" s="278"/>
      <c r="C28" s="217"/>
      <c r="D28" s="84" t="s">
        <v>579</v>
      </c>
      <c r="E28" s="84"/>
      <c r="F28" s="84"/>
      <c r="G28" s="84"/>
      <c r="H28" s="262" t="s">
        <v>580</v>
      </c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84" t="s">
        <v>581</v>
      </c>
      <c r="X28" s="284"/>
      <c r="Y28" s="284"/>
      <c r="Z28" s="284"/>
      <c r="AA28" s="284"/>
      <c r="AB28" s="284"/>
      <c r="AC28" s="52"/>
      <c r="AD28" s="52"/>
      <c r="AE28" s="52"/>
      <c r="AF28" s="52"/>
      <c r="AG28" s="53"/>
      <c r="AH28" s="53"/>
      <c r="AI28" s="53"/>
      <c r="AJ28" s="53"/>
    </row>
    <row r="29" spans="1:36" ht="28.5" customHeight="1" x14ac:dyDescent="0.2">
      <c r="A29" s="278"/>
      <c r="B29" s="278"/>
      <c r="C29" s="217"/>
      <c r="D29" s="84" t="s">
        <v>607</v>
      </c>
      <c r="E29" s="86"/>
      <c r="F29" s="86"/>
      <c r="G29" s="262"/>
      <c r="H29" s="262"/>
      <c r="I29" s="86"/>
      <c r="J29" s="86"/>
      <c r="K29" s="86"/>
      <c r="L29" s="86"/>
      <c r="M29" s="86"/>
      <c r="N29" s="137"/>
      <c r="O29" s="86"/>
      <c r="P29" s="86"/>
      <c r="Q29" s="86"/>
      <c r="R29" s="86"/>
      <c r="S29" s="86"/>
      <c r="T29" s="86"/>
      <c r="U29" s="86"/>
      <c r="V29" s="86"/>
      <c r="W29" s="269" t="s">
        <v>608</v>
      </c>
      <c r="X29" s="269"/>
      <c r="Y29" s="269"/>
      <c r="Z29" s="269"/>
      <c r="AA29" s="269"/>
      <c r="AB29" s="269"/>
      <c r="AC29" s="52"/>
      <c r="AD29" s="52"/>
      <c r="AE29" s="52"/>
      <c r="AF29" s="52"/>
      <c r="AG29" s="53"/>
      <c r="AH29" s="53"/>
      <c r="AI29" s="53"/>
      <c r="AJ29" s="53"/>
    </row>
    <row r="30" spans="1:36" s="93" customFormat="1" ht="28.5" customHeight="1" x14ac:dyDescent="0.2">
      <c r="A30" s="278"/>
      <c r="B30" s="278"/>
      <c r="C30" s="217"/>
      <c r="D30" s="88"/>
      <c r="E30" s="89"/>
      <c r="F30" s="89"/>
      <c r="G30" s="88"/>
      <c r="H30" s="90"/>
      <c r="I30" s="91"/>
      <c r="J30" s="91"/>
      <c r="K30" s="91"/>
      <c r="L30" s="91"/>
      <c r="M30" s="91"/>
      <c r="N30" s="138"/>
      <c r="O30" s="91"/>
      <c r="P30" s="91"/>
      <c r="Q30" s="91"/>
      <c r="R30" s="91"/>
      <c r="S30" s="91"/>
      <c r="T30" s="91"/>
      <c r="U30" s="91"/>
      <c r="V30" s="91"/>
      <c r="W30" s="89"/>
      <c r="X30" s="89"/>
      <c r="Y30" s="89"/>
      <c r="Z30" s="89"/>
      <c r="AA30" s="89"/>
      <c r="AB30" s="89"/>
      <c r="AC30" s="52"/>
      <c r="AD30" s="52"/>
      <c r="AE30" s="52"/>
      <c r="AF30" s="52"/>
      <c r="AG30" s="53"/>
      <c r="AH30" s="53"/>
      <c r="AI30" s="53"/>
      <c r="AJ30" s="53"/>
    </row>
    <row r="31" spans="1:36" s="32" customFormat="1" ht="15" x14ac:dyDescent="0.2">
      <c r="A31" s="278"/>
      <c r="B31" s="278"/>
      <c r="C31" s="217"/>
      <c r="D31" s="43" t="s">
        <v>584</v>
      </c>
      <c r="E31" s="44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/>
      <c r="X31" s="45"/>
      <c r="Y31" s="45"/>
      <c r="Z31" s="45"/>
      <c r="AA31" s="45"/>
      <c r="AB31" s="45"/>
      <c r="AC31" s="52"/>
      <c r="AD31" s="52"/>
      <c r="AE31" s="52"/>
      <c r="AF31" s="52"/>
      <c r="AG31" s="53"/>
      <c r="AH31" s="53"/>
      <c r="AI31" s="53"/>
      <c r="AJ31" s="53"/>
    </row>
    <row r="32" spans="1:36" s="54" customFormat="1" ht="15.75" customHeight="1" x14ac:dyDescent="0.2">
      <c r="A32" s="278"/>
      <c r="B32" s="278"/>
      <c r="C32" s="217"/>
      <c r="D32" s="171" t="s">
        <v>324</v>
      </c>
      <c r="E32" s="48"/>
      <c r="F32" s="48"/>
      <c r="H32" s="96"/>
      <c r="I32" s="96"/>
      <c r="K32" s="96"/>
      <c r="L32" s="96"/>
      <c r="M32" s="65"/>
      <c r="N32" s="48"/>
      <c r="O32" s="48"/>
      <c r="P32" s="65"/>
      <c r="Q32" s="65"/>
      <c r="R32" s="65"/>
      <c r="S32" s="65"/>
      <c r="T32" s="65"/>
      <c r="U32" s="65"/>
      <c r="V32" s="65"/>
      <c r="W32" s="66"/>
      <c r="X32" s="97"/>
      <c r="Y32" s="97"/>
      <c r="Z32" s="97"/>
      <c r="AA32" s="97"/>
      <c r="AB32" s="51"/>
      <c r="AC32" s="52"/>
      <c r="AD32" s="52"/>
      <c r="AE32" s="52"/>
      <c r="AF32" s="52"/>
      <c r="AG32" s="53">
        <v>100</v>
      </c>
      <c r="AH32" s="53"/>
      <c r="AI32" s="53" t="s">
        <v>438</v>
      </c>
      <c r="AJ32" s="53"/>
    </row>
    <row r="33" spans="1:36" s="54" customFormat="1" ht="16.149999999999999" customHeight="1" x14ac:dyDescent="0.2">
      <c r="A33" s="278"/>
      <c r="B33" s="278"/>
      <c r="C33" s="218" t="s">
        <v>565</v>
      </c>
      <c r="D33" s="127" t="s">
        <v>585</v>
      </c>
      <c r="E33" s="56" t="s">
        <v>326</v>
      </c>
      <c r="F33" s="57"/>
      <c r="G33" s="96">
        <v>4</v>
      </c>
      <c r="H33" s="96"/>
      <c r="I33" s="96"/>
      <c r="J33" s="96"/>
      <c r="K33" s="96"/>
      <c r="L33" s="172">
        <f>SUM(G33:K33)</f>
        <v>4</v>
      </c>
      <c r="M33" s="65"/>
      <c r="N33" s="126"/>
      <c r="O33" s="65" t="s">
        <v>424</v>
      </c>
      <c r="P33" s="65"/>
      <c r="Q33" s="65"/>
      <c r="R33" s="65"/>
      <c r="S33" s="65" t="s">
        <v>424</v>
      </c>
      <c r="T33" s="65" t="s">
        <v>424</v>
      </c>
      <c r="U33" s="65" t="s">
        <v>424</v>
      </c>
      <c r="V33" s="65" t="s">
        <v>424</v>
      </c>
      <c r="W33" s="66">
        <v>60</v>
      </c>
      <c r="X33" s="97"/>
      <c r="Y33" s="97">
        <v>40.5</v>
      </c>
      <c r="Z33" s="97"/>
      <c r="AA33" s="97"/>
      <c r="AB33" s="173">
        <f>SUM(X33:AA33)</f>
        <v>40.5</v>
      </c>
      <c r="AC33" s="52">
        <v>100</v>
      </c>
      <c r="AD33" s="52" t="s">
        <v>437</v>
      </c>
      <c r="AE33" s="52"/>
      <c r="AF33" s="52"/>
      <c r="AG33" s="53">
        <v>100</v>
      </c>
      <c r="AH33" s="53"/>
      <c r="AI33" s="53" t="s">
        <v>438</v>
      </c>
      <c r="AJ33" s="53"/>
    </row>
    <row r="34" spans="1:36" s="54" customFormat="1" ht="16.149999999999999" customHeight="1" x14ac:dyDescent="0.2">
      <c r="A34" s="278"/>
      <c r="B34" s="278"/>
      <c r="C34" s="218" t="s">
        <v>565</v>
      </c>
      <c r="D34" s="127" t="s">
        <v>586</v>
      </c>
      <c r="E34" s="56" t="s">
        <v>326</v>
      </c>
      <c r="F34" s="57"/>
      <c r="G34" s="96">
        <v>4</v>
      </c>
      <c r="H34" s="96"/>
      <c r="I34" s="96"/>
      <c r="J34" s="96"/>
      <c r="K34" s="96"/>
      <c r="L34" s="172">
        <f>SUM(G34:K34)</f>
        <v>4</v>
      </c>
      <c r="M34" s="65"/>
      <c r="N34" s="126"/>
      <c r="O34" s="65" t="s">
        <v>424</v>
      </c>
      <c r="P34" s="65"/>
      <c r="Q34" s="65"/>
      <c r="R34" s="65"/>
      <c r="S34" s="65" t="s">
        <v>424</v>
      </c>
      <c r="T34" s="65" t="s">
        <v>424</v>
      </c>
      <c r="U34" s="65" t="s">
        <v>424</v>
      </c>
      <c r="V34" s="65" t="s">
        <v>424</v>
      </c>
      <c r="W34" s="66">
        <v>60</v>
      </c>
      <c r="X34" s="97"/>
      <c r="Y34" s="97">
        <v>24</v>
      </c>
      <c r="Z34" s="97">
        <v>6</v>
      </c>
      <c r="AA34" s="97"/>
      <c r="AB34" s="173">
        <f>SUM(X34:AA34)</f>
        <v>30</v>
      </c>
      <c r="AC34" s="52">
        <v>100</v>
      </c>
      <c r="AD34" s="52" t="s">
        <v>437</v>
      </c>
      <c r="AE34" s="52"/>
      <c r="AF34" s="52"/>
      <c r="AG34" s="53">
        <v>100</v>
      </c>
      <c r="AH34" s="53"/>
      <c r="AI34" s="53" t="s">
        <v>438</v>
      </c>
      <c r="AJ34" s="53"/>
    </row>
    <row r="35" spans="1:36" s="54" customFormat="1" ht="16.149999999999999" customHeight="1" x14ac:dyDescent="0.2">
      <c r="A35" s="278"/>
      <c r="B35" s="278"/>
      <c r="C35" s="218" t="s">
        <v>565</v>
      </c>
      <c r="D35" s="174" t="s">
        <v>587</v>
      </c>
      <c r="E35" s="56" t="s">
        <v>326</v>
      </c>
      <c r="F35" s="57"/>
      <c r="G35" s="96"/>
      <c r="H35" s="96"/>
      <c r="I35" s="96"/>
      <c r="J35" s="96"/>
      <c r="K35" s="215">
        <v>6</v>
      </c>
      <c r="L35" s="172">
        <f>SUM(G35:K35)</f>
        <v>6</v>
      </c>
      <c r="M35" s="65"/>
      <c r="N35" s="126"/>
      <c r="O35" s="65" t="s">
        <v>424</v>
      </c>
      <c r="P35" s="65"/>
      <c r="Q35" s="65" t="s">
        <v>424</v>
      </c>
      <c r="R35" s="65" t="s">
        <v>424</v>
      </c>
      <c r="S35" s="65" t="s">
        <v>424</v>
      </c>
      <c r="T35" s="65" t="s">
        <v>424</v>
      </c>
      <c r="U35" s="65"/>
      <c r="V35" s="65"/>
      <c r="W35" s="66">
        <v>60</v>
      </c>
      <c r="X35" s="97"/>
      <c r="Y35" s="97">
        <v>52.5</v>
      </c>
      <c r="Z35" s="97"/>
      <c r="AA35" s="97"/>
      <c r="AB35" s="173">
        <f>SUM(X35:AA35)</f>
        <v>52.5</v>
      </c>
      <c r="AC35" s="52">
        <v>100</v>
      </c>
      <c r="AD35" s="52" t="s">
        <v>437</v>
      </c>
      <c r="AE35" s="52"/>
      <c r="AF35" s="52"/>
      <c r="AG35" s="53">
        <v>100</v>
      </c>
      <c r="AH35" s="53"/>
      <c r="AI35" s="53" t="s">
        <v>438</v>
      </c>
      <c r="AJ35" s="53"/>
    </row>
    <row r="36" spans="1:36" ht="16.149999999999999" customHeight="1" x14ac:dyDescent="0.2">
      <c r="A36" s="278"/>
      <c r="B36" s="278"/>
      <c r="C36" s="221"/>
      <c r="D36" s="127"/>
      <c r="E36" s="47"/>
      <c r="F36" s="57"/>
      <c r="G36" s="96"/>
      <c r="H36" s="96"/>
      <c r="I36" s="96"/>
      <c r="J36" s="96"/>
      <c r="K36" s="96"/>
      <c r="L36" s="172"/>
      <c r="M36" s="65"/>
      <c r="N36" s="48"/>
      <c r="O36" s="65" t="s">
        <v>424</v>
      </c>
      <c r="P36" s="65"/>
      <c r="Q36" s="65" t="s">
        <v>424</v>
      </c>
      <c r="R36" s="65" t="s">
        <v>424</v>
      </c>
      <c r="S36" s="65" t="s">
        <v>424</v>
      </c>
      <c r="T36" s="65" t="s">
        <v>424</v>
      </c>
      <c r="U36" s="65" t="s">
        <v>424</v>
      </c>
      <c r="V36" s="65" t="s">
        <v>424</v>
      </c>
      <c r="W36" s="66"/>
      <c r="X36" s="97"/>
      <c r="Y36" s="97"/>
      <c r="Z36" s="97"/>
      <c r="AA36" s="97"/>
      <c r="AB36" s="173"/>
      <c r="AC36" s="52"/>
      <c r="AD36" s="52"/>
      <c r="AE36" s="52"/>
      <c r="AF36" s="52"/>
      <c r="AG36" s="53"/>
      <c r="AH36" s="53"/>
      <c r="AI36" s="53"/>
      <c r="AJ36" s="53"/>
    </row>
    <row r="37" spans="1:36" ht="16.149999999999999" customHeight="1" x14ac:dyDescent="0.2">
      <c r="A37" s="278"/>
      <c r="B37" s="278"/>
      <c r="C37" s="217"/>
      <c r="D37" s="184" t="s">
        <v>357</v>
      </c>
      <c r="E37" s="48"/>
      <c r="F37" s="57"/>
      <c r="G37" s="96"/>
      <c r="H37" s="96"/>
      <c r="I37" s="96"/>
      <c r="J37" s="96"/>
      <c r="K37" s="96"/>
      <c r="L37" s="172"/>
      <c r="M37" s="65"/>
      <c r="N37" s="48"/>
      <c r="O37" s="65"/>
      <c r="P37" s="65"/>
      <c r="Q37" s="65"/>
      <c r="R37" s="65"/>
      <c r="S37" s="65"/>
      <c r="T37" s="65"/>
      <c r="U37" s="65"/>
      <c r="V37" s="65"/>
      <c r="W37" s="66"/>
      <c r="X37" s="97"/>
      <c r="Y37" s="97"/>
      <c r="Z37" s="97"/>
      <c r="AA37" s="97"/>
      <c r="AB37" s="173"/>
      <c r="AC37" s="52"/>
      <c r="AD37" s="52"/>
      <c r="AE37" s="52"/>
      <c r="AF37" s="52"/>
      <c r="AG37" s="53">
        <v>100</v>
      </c>
      <c r="AH37" s="53"/>
      <c r="AI37" s="53" t="s">
        <v>438</v>
      </c>
      <c r="AJ37" s="53"/>
    </row>
    <row r="38" spans="1:36" ht="15" x14ac:dyDescent="0.2">
      <c r="A38" s="278"/>
      <c r="B38" s="278"/>
      <c r="C38" s="218" t="s">
        <v>565</v>
      </c>
      <c r="D38" s="127" t="s">
        <v>589</v>
      </c>
      <c r="E38" s="56" t="s">
        <v>359</v>
      </c>
      <c r="F38" s="57"/>
      <c r="G38" s="96"/>
      <c r="H38" s="96"/>
      <c r="I38" s="96"/>
      <c r="J38" s="96">
        <v>8</v>
      </c>
      <c r="K38" s="96"/>
      <c r="L38" s="172">
        <f>SUM(G38:K38)</f>
        <v>8</v>
      </c>
      <c r="M38" s="65"/>
      <c r="N38" s="126"/>
      <c r="O38" s="65" t="s">
        <v>424</v>
      </c>
      <c r="P38" s="65"/>
      <c r="Q38" s="65"/>
      <c r="R38" s="65"/>
      <c r="S38" s="65"/>
      <c r="T38" s="65"/>
      <c r="U38" s="65"/>
      <c r="V38" s="65"/>
      <c r="W38" s="66">
        <v>60</v>
      </c>
      <c r="X38" s="97"/>
      <c r="Y38" s="97">
        <v>13.5</v>
      </c>
      <c r="Z38" s="97">
        <v>13.5</v>
      </c>
      <c r="AA38" s="97"/>
      <c r="AB38" s="173">
        <f t="shared" ref="AB38:AB43" si="2">SUM(X38:AA38)</f>
        <v>27</v>
      </c>
      <c r="AC38" s="52">
        <v>100</v>
      </c>
      <c r="AD38" s="52" t="s">
        <v>437</v>
      </c>
      <c r="AE38" s="52"/>
      <c r="AF38" s="52"/>
      <c r="AG38" s="53">
        <v>100</v>
      </c>
      <c r="AH38" s="53"/>
      <c r="AI38" s="53" t="s">
        <v>438</v>
      </c>
      <c r="AJ38" s="53"/>
    </row>
    <row r="39" spans="1:36" ht="15" x14ac:dyDescent="0.2">
      <c r="A39" s="278"/>
      <c r="B39" s="278"/>
      <c r="C39" s="218" t="s">
        <v>565</v>
      </c>
      <c r="D39" s="127" t="s">
        <v>590</v>
      </c>
      <c r="E39" s="56" t="s">
        <v>359</v>
      </c>
      <c r="F39" s="57"/>
      <c r="G39" s="96"/>
      <c r="H39" s="96"/>
      <c r="I39" s="96"/>
      <c r="J39" s="96"/>
      <c r="K39" s="96">
        <v>8</v>
      </c>
      <c r="L39" s="172">
        <f>SUM(G39:K39)</f>
        <v>8</v>
      </c>
      <c r="M39" s="65"/>
      <c r="N39" s="126"/>
      <c r="O39" s="65" t="s">
        <v>424</v>
      </c>
      <c r="P39" s="65"/>
      <c r="Q39" s="65"/>
      <c r="R39" s="65"/>
      <c r="S39" s="65"/>
      <c r="T39" s="65"/>
      <c r="U39" s="65"/>
      <c r="V39" s="65"/>
      <c r="W39" s="66">
        <v>60</v>
      </c>
      <c r="X39" s="97"/>
      <c r="Y39" s="97">
        <v>13.5</v>
      </c>
      <c r="Z39" s="97">
        <v>13.5</v>
      </c>
      <c r="AA39" s="97"/>
      <c r="AB39" s="173">
        <f t="shared" si="2"/>
        <v>27</v>
      </c>
      <c r="AC39" s="52">
        <v>100</v>
      </c>
      <c r="AD39" s="52" t="s">
        <v>437</v>
      </c>
      <c r="AE39" s="52"/>
      <c r="AF39" s="52"/>
      <c r="AG39" s="53">
        <v>100</v>
      </c>
      <c r="AH39" s="53"/>
      <c r="AI39" s="53" t="s">
        <v>438</v>
      </c>
      <c r="AJ39" s="53"/>
    </row>
    <row r="40" spans="1:36" ht="16.149999999999999" customHeight="1" x14ac:dyDescent="0.2">
      <c r="A40" s="278"/>
      <c r="B40" s="278"/>
      <c r="C40" s="217"/>
      <c r="D40" s="134" t="s">
        <v>592</v>
      </c>
      <c r="E40" s="47"/>
      <c r="F40" s="57"/>
      <c r="G40" s="96"/>
      <c r="H40" s="96"/>
      <c r="I40" s="96"/>
      <c r="J40" s="96"/>
      <c r="K40" s="96"/>
      <c r="L40" s="172">
        <f>SUM(G40:K40)</f>
        <v>0</v>
      </c>
      <c r="M40" s="65"/>
      <c r="N40" s="126"/>
      <c r="O40" s="65" t="s">
        <v>424</v>
      </c>
      <c r="P40" s="65"/>
      <c r="Q40" s="65"/>
      <c r="R40" s="65"/>
      <c r="S40" s="65"/>
      <c r="T40" s="65"/>
      <c r="U40" s="65"/>
      <c r="V40" s="65"/>
      <c r="W40" s="66">
        <v>60</v>
      </c>
      <c r="X40" s="97"/>
      <c r="Y40" s="97"/>
      <c r="Z40" s="97"/>
      <c r="AA40" s="97">
        <v>55</v>
      </c>
      <c r="AB40" s="173">
        <f t="shared" si="2"/>
        <v>55</v>
      </c>
      <c r="AC40" s="52">
        <v>100</v>
      </c>
      <c r="AD40" s="52" t="s">
        <v>437</v>
      </c>
      <c r="AE40" s="52"/>
      <c r="AF40" s="52"/>
      <c r="AG40" s="53">
        <v>100</v>
      </c>
      <c r="AH40" s="53"/>
      <c r="AI40" s="53" t="s">
        <v>438</v>
      </c>
      <c r="AJ40" s="53"/>
    </row>
    <row r="41" spans="1:36" ht="20.25" customHeight="1" x14ac:dyDescent="0.2">
      <c r="A41" s="278"/>
      <c r="B41" s="278"/>
      <c r="C41" s="218" t="s">
        <v>578</v>
      </c>
      <c r="D41" s="200" t="s">
        <v>606</v>
      </c>
      <c r="E41" s="47"/>
      <c r="F41" s="57"/>
      <c r="G41" s="96">
        <v>5</v>
      </c>
      <c r="H41" s="96"/>
      <c r="I41" s="96"/>
      <c r="J41" s="96">
        <v>5</v>
      </c>
      <c r="K41" s="96">
        <v>5</v>
      </c>
      <c r="L41" s="172">
        <f>SUM(G41:K41)</f>
        <v>15</v>
      </c>
      <c r="M41" s="65"/>
      <c r="N41" s="48"/>
      <c r="O41" s="65"/>
      <c r="P41" s="65"/>
      <c r="Q41" s="65"/>
      <c r="R41" s="65"/>
      <c r="S41" s="65"/>
      <c r="T41" s="65"/>
      <c r="U41" s="65"/>
      <c r="V41" s="65"/>
      <c r="W41" s="66">
        <v>80</v>
      </c>
      <c r="X41" s="97"/>
      <c r="Y41" s="97"/>
      <c r="Z41" s="97"/>
      <c r="AA41" s="97"/>
      <c r="AB41" s="173">
        <f t="shared" si="2"/>
        <v>0</v>
      </c>
      <c r="AC41" s="52">
        <v>100</v>
      </c>
      <c r="AD41" s="52" t="s">
        <v>437</v>
      </c>
      <c r="AE41" s="52"/>
      <c r="AF41" s="52"/>
      <c r="AG41" s="53"/>
      <c r="AH41" s="53"/>
      <c r="AI41" s="53"/>
      <c r="AJ41" s="53"/>
    </row>
    <row r="42" spans="1:36" ht="16.149999999999999" customHeight="1" x14ac:dyDescent="0.2">
      <c r="A42" s="278"/>
      <c r="B42" s="278"/>
      <c r="C42" s="218" t="s">
        <v>578</v>
      </c>
      <c r="D42" s="183" t="s">
        <v>594</v>
      </c>
      <c r="E42" s="48"/>
      <c r="F42" s="57"/>
      <c r="G42" s="96">
        <v>2</v>
      </c>
      <c r="H42" s="96"/>
      <c r="I42" s="96"/>
      <c r="J42" s="96">
        <v>2</v>
      </c>
      <c r="K42" s="96">
        <v>2</v>
      </c>
      <c r="L42" s="172">
        <f>SUM(G42:K42)</f>
        <v>6</v>
      </c>
      <c r="M42" s="65"/>
      <c r="N42" s="126"/>
      <c r="O42" s="65" t="s">
        <v>424</v>
      </c>
      <c r="P42" s="65"/>
      <c r="Q42" s="65"/>
      <c r="R42" s="65"/>
      <c r="S42" s="65"/>
      <c r="T42" s="65"/>
      <c r="U42" s="65"/>
      <c r="V42" s="65"/>
      <c r="W42" s="66"/>
      <c r="X42" s="51"/>
      <c r="Y42" s="97"/>
      <c r="Z42" s="97"/>
      <c r="AA42" s="51"/>
      <c r="AB42" s="173">
        <f t="shared" si="2"/>
        <v>0</v>
      </c>
      <c r="AC42" s="52">
        <v>100</v>
      </c>
      <c r="AD42" s="52" t="s">
        <v>437</v>
      </c>
      <c r="AE42" s="52"/>
      <c r="AF42" s="52"/>
      <c r="AG42" s="53">
        <v>100</v>
      </c>
      <c r="AH42" s="53"/>
      <c r="AI42" s="53" t="s">
        <v>438</v>
      </c>
      <c r="AJ42" s="53"/>
    </row>
    <row r="43" spans="1:36" s="38" customFormat="1" ht="16.149999999999999" customHeight="1" x14ac:dyDescent="0.25">
      <c r="A43" s="278"/>
      <c r="B43" s="278"/>
      <c r="C43" s="217"/>
      <c r="D43" s="77"/>
      <c r="E43" s="48"/>
      <c r="F43" s="57"/>
      <c r="G43" s="65"/>
      <c r="H43" s="96"/>
      <c r="I43" s="96"/>
      <c r="J43" s="96"/>
      <c r="K43" s="96"/>
      <c r="L43" s="96"/>
      <c r="M43" s="96"/>
      <c r="N43" s="48"/>
      <c r="O43" s="96"/>
      <c r="P43" s="96"/>
      <c r="Q43" s="96"/>
      <c r="R43" s="96"/>
      <c r="S43" s="96"/>
      <c r="T43" s="96"/>
      <c r="U43" s="96"/>
      <c r="V43" s="96"/>
      <c r="W43" s="29" t="s">
        <v>368</v>
      </c>
      <c r="X43" s="79">
        <f>SUM(X32:X42)</f>
        <v>0</v>
      </c>
      <c r="Y43" s="79">
        <f>SUM(Y32:Y42)</f>
        <v>144</v>
      </c>
      <c r="Z43" s="79">
        <f>SUM(Z32:Z42)</f>
        <v>33</v>
      </c>
      <c r="AA43" s="79">
        <f>SUM(AA32:AA42)</f>
        <v>55</v>
      </c>
      <c r="AB43" s="83">
        <f t="shared" si="2"/>
        <v>232</v>
      </c>
      <c r="AC43" s="52"/>
      <c r="AD43" s="52"/>
      <c r="AE43" s="52"/>
      <c r="AF43" s="52"/>
      <c r="AG43" s="53"/>
      <c r="AH43" s="53"/>
      <c r="AI43" s="53"/>
      <c r="AJ43" s="53"/>
    </row>
    <row r="44" spans="1:36" s="38" customFormat="1" ht="16.149999999999999" customHeight="1" x14ac:dyDescent="0.25">
      <c r="A44" s="278"/>
      <c r="B44" s="113"/>
      <c r="C44" s="217"/>
      <c r="D44" s="77"/>
      <c r="E44" s="48"/>
      <c r="F44" s="57"/>
      <c r="G44" s="96"/>
      <c r="H44" s="96"/>
      <c r="I44" s="96"/>
      <c r="J44" s="96"/>
      <c r="K44" s="96"/>
      <c r="L44" s="96"/>
      <c r="M44" s="96"/>
      <c r="N44" s="48"/>
      <c r="O44" s="96"/>
      <c r="P44" s="96"/>
      <c r="Q44" s="96"/>
      <c r="R44" s="96"/>
      <c r="S44" s="96"/>
      <c r="T44" s="96"/>
      <c r="U44" s="96"/>
      <c r="V44" s="96"/>
      <c r="W44" s="29"/>
      <c r="X44" s="110"/>
      <c r="Y44" s="110"/>
      <c r="Z44" s="110"/>
      <c r="AA44" s="110"/>
      <c r="AB44" s="83"/>
      <c r="AC44" s="52"/>
      <c r="AD44" s="52"/>
      <c r="AE44" s="52"/>
      <c r="AF44" s="52"/>
      <c r="AG44" s="53"/>
      <c r="AH44" s="53"/>
      <c r="AI44" s="53"/>
      <c r="AJ44" s="53"/>
    </row>
    <row r="45" spans="1:36" s="38" customFormat="1" ht="33" customHeight="1" x14ac:dyDescent="0.2">
      <c r="A45" s="278"/>
      <c r="B45" s="113"/>
      <c r="C45" s="217"/>
      <c r="D45" s="77"/>
      <c r="E45" s="48"/>
      <c r="F45" s="48"/>
      <c r="G45" s="77"/>
      <c r="H45" s="77"/>
      <c r="I45" s="77"/>
      <c r="J45" s="77"/>
      <c r="K45" s="77"/>
      <c r="L45" s="77"/>
      <c r="M45" s="77"/>
      <c r="N45" s="48"/>
      <c r="O45" s="77"/>
      <c r="P45" s="77"/>
      <c r="Q45" s="77"/>
      <c r="R45" s="77"/>
      <c r="S45" s="77"/>
      <c r="T45" s="77"/>
      <c r="U45" s="77"/>
      <c r="V45" s="77"/>
      <c r="W45" s="30" t="s">
        <v>403</v>
      </c>
      <c r="X45" s="112">
        <f>X26+X43</f>
        <v>0</v>
      </c>
      <c r="Y45" s="112">
        <f>Y26+Y43</f>
        <v>346.5</v>
      </c>
      <c r="Z45" s="112">
        <f>Z26+Z43</f>
        <v>90</v>
      </c>
      <c r="AA45" s="112">
        <f>AA26+AA43</f>
        <v>75</v>
      </c>
      <c r="AB45" s="83">
        <f>SUM(X45:AA45)</f>
        <v>511.5</v>
      </c>
      <c r="AC45" s="52"/>
      <c r="AD45" s="52"/>
      <c r="AE45" s="52"/>
      <c r="AF45" s="52"/>
      <c r="AG45" s="53"/>
      <c r="AH45" s="53"/>
      <c r="AI45" s="53"/>
      <c r="AJ45" s="53"/>
    </row>
    <row r="46" spans="1:36" s="38" customFormat="1" ht="25.5" customHeight="1" x14ac:dyDescent="0.2">
      <c r="A46" s="113"/>
      <c r="B46" s="113"/>
      <c r="C46" s="221"/>
      <c r="D46" s="188" t="s">
        <v>404</v>
      </c>
      <c r="E46" s="189" t="s">
        <v>405</v>
      </c>
      <c r="F46" s="190" t="s">
        <v>595</v>
      </c>
      <c r="G46" s="190" t="s">
        <v>595</v>
      </c>
      <c r="H46" s="190" t="s">
        <v>595</v>
      </c>
      <c r="I46" s="190" t="s">
        <v>595</v>
      </c>
      <c r="J46" s="190" t="s">
        <v>595</v>
      </c>
      <c r="K46" s="190" t="s">
        <v>595</v>
      </c>
      <c r="L46" s="190" t="s">
        <v>595</v>
      </c>
      <c r="M46" s="82"/>
      <c r="N46" s="145"/>
      <c r="O46" s="82"/>
      <c r="P46" s="82"/>
      <c r="Q46" s="82"/>
      <c r="R46" s="82"/>
      <c r="S46" s="82"/>
      <c r="T46" s="82"/>
      <c r="U46" s="82"/>
      <c r="V46" s="82"/>
      <c r="W46" s="30"/>
      <c r="X46" s="117"/>
      <c r="Y46" s="117"/>
      <c r="Z46" s="117"/>
      <c r="AA46" s="117"/>
      <c r="AB46" s="83"/>
      <c r="AC46" s="52"/>
      <c r="AD46" s="52"/>
      <c r="AE46" s="52"/>
      <c r="AF46" s="52"/>
      <c r="AG46" s="53"/>
      <c r="AH46" s="53"/>
      <c r="AI46" s="53"/>
      <c r="AJ46" s="53"/>
    </row>
    <row r="47" spans="1:36" s="38" customFormat="1" ht="20.25" customHeight="1" x14ac:dyDescent="0.2">
      <c r="A47" s="113"/>
      <c r="B47" s="113"/>
      <c r="C47" s="221"/>
      <c r="D47" s="192" t="s">
        <v>596</v>
      </c>
      <c r="E47" s="193" t="s">
        <v>0</v>
      </c>
      <c r="F47" s="194">
        <v>10</v>
      </c>
      <c r="G47" s="195" t="s">
        <v>595</v>
      </c>
      <c r="H47" s="195" t="s">
        <v>595</v>
      </c>
      <c r="I47" s="195" t="s">
        <v>595</v>
      </c>
      <c r="J47" s="195" t="s">
        <v>595</v>
      </c>
      <c r="K47" s="195" t="s">
        <v>595</v>
      </c>
      <c r="L47" s="195" t="s">
        <v>595</v>
      </c>
      <c r="M47" s="82"/>
      <c r="N47" s="145"/>
      <c r="O47" s="82"/>
      <c r="P47" s="82"/>
      <c r="Q47" s="82"/>
      <c r="R47" s="82"/>
      <c r="S47" s="82"/>
      <c r="T47" s="82"/>
      <c r="U47" s="82"/>
      <c r="V47" s="82"/>
      <c r="W47" s="30"/>
      <c r="X47" s="117"/>
      <c r="Y47" s="117"/>
      <c r="Z47" s="117"/>
      <c r="AA47" s="117"/>
      <c r="AB47" s="83"/>
      <c r="AC47" s="52"/>
      <c r="AD47" s="52"/>
      <c r="AE47" s="52"/>
      <c r="AF47" s="52"/>
      <c r="AG47" s="53"/>
      <c r="AH47" s="53"/>
      <c r="AI47" s="53"/>
      <c r="AJ47" s="53"/>
    </row>
    <row r="48" spans="1:36" s="38" customFormat="1" ht="20.25" customHeight="1" x14ac:dyDescent="0.2">
      <c r="A48" s="113"/>
      <c r="B48" s="113"/>
      <c r="C48" s="221"/>
      <c r="D48" s="192" t="s">
        <v>597</v>
      </c>
      <c r="E48" s="193" t="s">
        <v>0</v>
      </c>
      <c r="F48" s="194">
        <v>10</v>
      </c>
      <c r="G48" s="195" t="s">
        <v>595</v>
      </c>
      <c r="H48" s="195" t="s">
        <v>595</v>
      </c>
      <c r="I48" s="195" t="s">
        <v>595</v>
      </c>
      <c r="J48" s="195" t="s">
        <v>595</v>
      </c>
      <c r="K48" s="195" t="s">
        <v>595</v>
      </c>
      <c r="L48" s="195" t="s">
        <v>595</v>
      </c>
      <c r="M48" s="82"/>
      <c r="N48" s="145"/>
      <c r="O48" s="82"/>
      <c r="P48" s="82"/>
      <c r="Q48" s="82"/>
      <c r="R48" s="82"/>
      <c r="S48" s="82"/>
      <c r="T48" s="82"/>
      <c r="U48" s="82"/>
      <c r="V48" s="82"/>
      <c r="W48" s="30"/>
      <c r="X48" s="117"/>
      <c r="Y48" s="117"/>
      <c r="Z48" s="117"/>
      <c r="AA48" s="117"/>
      <c r="AB48" s="83"/>
      <c r="AC48" s="52"/>
      <c r="AD48" s="52"/>
      <c r="AE48" s="52"/>
      <c r="AF48" s="52"/>
      <c r="AG48" s="53"/>
      <c r="AH48" s="53"/>
      <c r="AI48" s="53"/>
      <c r="AJ48" s="53"/>
    </row>
    <row r="49" spans="1:36" s="38" customFormat="1" ht="20.25" customHeight="1" x14ac:dyDescent="0.2">
      <c r="A49" s="113"/>
      <c r="B49" s="113"/>
      <c r="C49" s="221"/>
      <c r="D49" s="192" t="s">
        <v>414</v>
      </c>
      <c r="E49" s="193" t="s">
        <v>405</v>
      </c>
      <c r="F49" s="195" t="s">
        <v>595</v>
      </c>
      <c r="G49" s="195" t="s">
        <v>595</v>
      </c>
      <c r="H49" s="195" t="s">
        <v>595</v>
      </c>
      <c r="I49" s="195" t="s">
        <v>595</v>
      </c>
      <c r="J49" s="195" t="s">
        <v>595</v>
      </c>
      <c r="K49" s="195" t="s">
        <v>595</v>
      </c>
      <c r="L49" s="195" t="s">
        <v>595</v>
      </c>
      <c r="M49" s="82"/>
      <c r="N49" s="145"/>
      <c r="O49" s="82"/>
      <c r="P49" s="82"/>
      <c r="Q49" s="82"/>
      <c r="R49" s="82"/>
      <c r="S49" s="82"/>
      <c r="T49" s="82"/>
      <c r="U49" s="82"/>
      <c r="V49" s="82"/>
      <c r="W49" s="30"/>
      <c r="X49" s="117"/>
      <c r="Y49" s="117"/>
      <c r="Z49" s="117"/>
      <c r="AA49" s="117"/>
      <c r="AB49" s="83"/>
      <c r="AC49" s="52"/>
      <c r="AD49" s="52"/>
      <c r="AE49" s="52"/>
      <c r="AF49" s="52"/>
      <c r="AG49" s="53"/>
      <c r="AH49" s="53"/>
      <c r="AI49" s="53"/>
      <c r="AJ49" s="53"/>
    </row>
    <row r="50" spans="1:36" s="38" customFormat="1" ht="20.25" customHeight="1" x14ac:dyDescent="0.2">
      <c r="A50" s="113"/>
      <c r="B50" s="113"/>
      <c r="C50" s="221"/>
      <c r="D50" s="192" t="s">
        <v>598</v>
      </c>
      <c r="E50" s="193" t="s">
        <v>0</v>
      </c>
      <c r="F50" s="194">
        <v>10</v>
      </c>
      <c r="G50" s="195" t="s">
        <v>595</v>
      </c>
      <c r="H50" s="195" t="s">
        <v>595</v>
      </c>
      <c r="I50" s="195" t="s">
        <v>595</v>
      </c>
      <c r="J50" s="195" t="s">
        <v>595</v>
      </c>
      <c r="K50" s="195" t="s">
        <v>595</v>
      </c>
      <c r="L50" s="195" t="s">
        <v>595</v>
      </c>
      <c r="M50" s="82"/>
      <c r="N50" s="145"/>
      <c r="O50" s="82"/>
      <c r="P50" s="82"/>
      <c r="Q50" s="82"/>
      <c r="R50" s="82"/>
      <c r="S50" s="82"/>
      <c r="T50" s="82"/>
      <c r="U50" s="82"/>
      <c r="V50" s="82"/>
      <c r="W50" s="30"/>
      <c r="X50" s="117"/>
      <c r="Y50" s="117"/>
      <c r="Z50" s="117"/>
      <c r="AA50" s="117"/>
      <c r="AB50" s="83"/>
      <c r="AC50" s="52"/>
      <c r="AD50" s="52"/>
      <c r="AE50" s="52"/>
      <c r="AF50" s="52"/>
      <c r="AG50" s="53"/>
      <c r="AH50" s="53"/>
      <c r="AI50" s="53"/>
      <c r="AJ50" s="53"/>
    </row>
    <row r="51" spans="1:36" s="38" customFormat="1" ht="20.25" customHeight="1" x14ac:dyDescent="0.2">
      <c r="A51" s="113"/>
      <c r="B51" s="113"/>
      <c r="C51" s="221"/>
      <c r="D51" s="192" t="s">
        <v>599</v>
      </c>
      <c r="E51" s="193" t="s">
        <v>0</v>
      </c>
      <c r="F51" s="194">
        <v>10</v>
      </c>
      <c r="G51" s="195" t="s">
        <v>595</v>
      </c>
      <c r="H51" s="195" t="s">
        <v>595</v>
      </c>
      <c r="I51" s="195" t="s">
        <v>595</v>
      </c>
      <c r="J51" s="195" t="s">
        <v>595</v>
      </c>
      <c r="K51" s="195" t="s">
        <v>595</v>
      </c>
      <c r="L51" s="195" t="s">
        <v>595</v>
      </c>
      <c r="M51" s="82"/>
      <c r="N51" s="145"/>
      <c r="O51" s="82"/>
      <c r="P51" s="82"/>
      <c r="Q51" s="82"/>
      <c r="R51" s="82"/>
      <c r="S51" s="82"/>
      <c r="T51" s="82"/>
      <c r="U51" s="82"/>
      <c r="V51" s="82"/>
      <c r="W51" s="30"/>
      <c r="X51" s="117"/>
      <c r="Y51" s="117"/>
      <c r="Z51" s="117"/>
      <c r="AA51" s="117"/>
      <c r="AB51" s="83"/>
      <c r="AC51" s="52"/>
      <c r="AD51" s="52"/>
      <c r="AE51" s="52"/>
      <c r="AF51" s="52"/>
      <c r="AG51" s="53"/>
      <c r="AH51" s="53"/>
      <c r="AI51" s="53"/>
      <c r="AJ51" s="53"/>
    </row>
    <row r="52" spans="1:36" s="38" customFormat="1" ht="20.25" customHeight="1" x14ac:dyDescent="0.2">
      <c r="A52" s="113"/>
      <c r="B52" s="113"/>
      <c r="C52" s="221"/>
      <c r="D52" s="192" t="s">
        <v>417</v>
      </c>
      <c r="E52" s="193" t="s">
        <v>405</v>
      </c>
      <c r="F52" s="195" t="s">
        <v>595</v>
      </c>
      <c r="G52" s="195" t="s">
        <v>595</v>
      </c>
      <c r="H52" s="195" t="s">
        <v>595</v>
      </c>
      <c r="I52" s="195" t="s">
        <v>595</v>
      </c>
      <c r="J52" s="195" t="s">
        <v>595</v>
      </c>
      <c r="K52" s="195" t="s">
        <v>595</v>
      </c>
      <c r="L52" s="195" t="s">
        <v>595</v>
      </c>
      <c r="M52" s="82"/>
      <c r="N52" s="145"/>
      <c r="O52" s="82"/>
      <c r="P52" s="82"/>
      <c r="Q52" s="82"/>
      <c r="R52" s="82"/>
      <c r="S52" s="82"/>
      <c r="T52" s="82"/>
      <c r="U52" s="82"/>
      <c r="V52" s="82"/>
      <c r="W52" s="30"/>
      <c r="X52" s="117"/>
      <c r="Y52" s="117"/>
      <c r="Z52" s="117"/>
      <c r="AA52" s="117"/>
      <c r="AB52" s="83"/>
      <c r="AC52" s="52"/>
      <c r="AD52" s="52"/>
      <c r="AE52" s="52"/>
      <c r="AF52" s="52"/>
      <c r="AG52" s="53"/>
      <c r="AH52" s="53"/>
      <c r="AI52" s="53"/>
      <c r="AJ52" s="53"/>
    </row>
    <row r="53" spans="1:36" s="38" customFormat="1" ht="20.25" customHeight="1" x14ac:dyDescent="0.2">
      <c r="A53" s="113"/>
      <c r="B53" s="113"/>
      <c r="C53" s="221"/>
      <c r="D53" s="192" t="s">
        <v>600</v>
      </c>
      <c r="E53" s="193" t="s">
        <v>0</v>
      </c>
      <c r="F53" s="194">
        <v>10</v>
      </c>
      <c r="G53" s="195" t="s">
        <v>595</v>
      </c>
      <c r="H53" s="195" t="s">
        <v>595</v>
      </c>
      <c r="I53" s="195" t="s">
        <v>595</v>
      </c>
      <c r="J53" s="195" t="s">
        <v>595</v>
      </c>
      <c r="K53" s="195" t="s">
        <v>595</v>
      </c>
      <c r="L53" s="195" t="s">
        <v>595</v>
      </c>
      <c r="M53" s="82"/>
      <c r="N53" s="145"/>
      <c r="O53" s="82"/>
      <c r="P53" s="82"/>
      <c r="Q53" s="82"/>
      <c r="R53" s="82"/>
      <c r="S53" s="82"/>
      <c r="T53" s="82"/>
      <c r="U53" s="82"/>
      <c r="V53" s="82"/>
      <c r="W53" s="30"/>
      <c r="X53" s="117"/>
      <c r="Y53" s="117"/>
      <c r="Z53" s="117"/>
      <c r="AA53" s="117"/>
      <c r="AB53" s="83"/>
      <c r="AC53" s="52"/>
      <c r="AD53" s="52"/>
      <c r="AE53" s="52"/>
      <c r="AF53" s="52"/>
      <c r="AG53" s="53"/>
      <c r="AH53" s="53"/>
      <c r="AI53" s="53"/>
      <c r="AJ53" s="53"/>
    </row>
    <row r="54" spans="1:36" s="38" customFormat="1" ht="20.25" customHeight="1" x14ac:dyDescent="0.2">
      <c r="A54" s="113"/>
      <c r="B54" s="113"/>
      <c r="C54" s="221"/>
      <c r="D54" s="192" t="s">
        <v>601</v>
      </c>
      <c r="E54" s="193" t="s">
        <v>0</v>
      </c>
      <c r="F54" s="194">
        <v>10</v>
      </c>
      <c r="G54" s="195" t="s">
        <v>595</v>
      </c>
      <c r="H54" s="195" t="s">
        <v>595</v>
      </c>
      <c r="I54" s="195" t="s">
        <v>595</v>
      </c>
      <c r="J54" s="195" t="s">
        <v>595</v>
      </c>
      <c r="K54" s="195" t="s">
        <v>595</v>
      </c>
      <c r="L54" s="195" t="s">
        <v>595</v>
      </c>
      <c r="M54" s="82"/>
      <c r="N54" s="145"/>
      <c r="O54" s="82"/>
      <c r="P54" s="82"/>
      <c r="Q54" s="82"/>
      <c r="R54" s="82"/>
      <c r="S54" s="82"/>
      <c r="T54" s="82"/>
      <c r="U54" s="82"/>
      <c r="V54" s="82"/>
      <c r="W54" s="30"/>
      <c r="X54" s="117"/>
      <c r="Y54" s="117"/>
      <c r="Z54" s="117"/>
      <c r="AA54" s="117"/>
      <c r="AB54" s="83"/>
      <c r="AC54" s="52"/>
      <c r="AD54" s="52"/>
      <c r="AE54" s="52"/>
      <c r="AF54" s="52"/>
      <c r="AG54" s="53"/>
      <c r="AH54" s="53"/>
      <c r="AI54" s="53"/>
      <c r="AJ54" s="53"/>
    </row>
    <row r="55" spans="1:36" s="38" customFormat="1" ht="20.25" customHeight="1" x14ac:dyDescent="0.2">
      <c r="A55" s="113"/>
      <c r="B55" s="113"/>
      <c r="C55" s="221"/>
      <c r="D55" s="196" t="s">
        <v>420</v>
      </c>
      <c r="E55" s="197" t="s">
        <v>595</v>
      </c>
      <c r="F55" s="197">
        <f>SUM(F47:F54)</f>
        <v>60</v>
      </c>
      <c r="G55" s="195" t="s">
        <v>595</v>
      </c>
      <c r="H55" s="198" t="s">
        <v>595</v>
      </c>
      <c r="I55" s="190" t="s">
        <v>595</v>
      </c>
      <c r="J55" s="190" t="s">
        <v>595</v>
      </c>
      <c r="K55" s="190" t="s">
        <v>595</v>
      </c>
      <c r="L55" s="190" t="s">
        <v>595</v>
      </c>
      <c r="M55" s="82"/>
      <c r="N55" s="145"/>
      <c r="O55" s="82"/>
      <c r="P55" s="82"/>
      <c r="Q55" s="82"/>
      <c r="R55" s="82"/>
      <c r="S55" s="82"/>
      <c r="T55" s="82"/>
      <c r="U55" s="82"/>
      <c r="V55" s="82"/>
      <c r="W55" s="30"/>
      <c r="X55" s="117"/>
      <c r="Y55" s="117"/>
      <c r="Z55" s="117"/>
      <c r="AA55" s="117"/>
      <c r="AB55" s="83"/>
      <c r="AC55" s="52"/>
      <c r="AD55" s="52"/>
      <c r="AE55" s="52"/>
      <c r="AF55" s="52"/>
      <c r="AG55" s="53"/>
      <c r="AH55" s="53"/>
      <c r="AI55" s="53"/>
      <c r="AJ55" s="53"/>
    </row>
    <row r="56" spans="1:36" ht="28.5" customHeight="1" x14ac:dyDescent="0.2">
      <c r="D56" s="84" t="s">
        <v>609</v>
      </c>
      <c r="E56" s="84"/>
      <c r="F56" s="84"/>
      <c r="G56" s="84"/>
      <c r="H56" s="262" t="s">
        <v>603</v>
      </c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84" t="s">
        <v>581</v>
      </c>
      <c r="X56" s="284"/>
      <c r="Y56" s="284"/>
      <c r="Z56" s="284"/>
      <c r="AA56" s="284"/>
      <c r="AB56" s="284"/>
      <c r="AC56" s="52"/>
      <c r="AD56" s="52"/>
      <c r="AE56" s="52"/>
      <c r="AF56" s="52"/>
      <c r="AG56" s="53"/>
      <c r="AH56" s="53"/>
      <c r="AI56" s="53"/>
      <c r="AJ56" s="53"/>
    </row>
    <row r="57" spans="1:36" ht="32.1" customHeight="1" x14ac:dyDescent="0.2">
      <c r="D57" s="84" t="s">
        <v>610</v>
      </c>
      <c r="E57" s="85"/>
      <c r="F57" s="85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84" t="s">
        <v>611</v>
      </c>
      <c r="X57" s="284"/>
      <c r="Y57" s="284"/>
      <c r="Z57" s="284"/>
      <c r="AA57" s="284"/>
      <c r="AB57" s="284"/>
      <c r="AC57" s="52"/>
      <c r="AD57" s="52"/>
      <c r="AE57" s="52"/>
      <c r="AF57" s="52"/>
      <c r="AG57" s="53"/>
      <c r="AH57" s="53"/>
      <c r="AI57" s="53"/>
      <c r="AJ57" s="53"/>
    </row>
  </sheetData>
  <mergeCells count="31">
    <mergeCell ref="W1:AB1"/>
    <mergeCell ref="W3:AB3"/>
    <mergeCell ref="A6:A9"/>
    <mergeCell ref="B6:B9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W6:W8"/>
    <mergeCell ref="AC7:AJ7"/>
    <mergeCell ref="AC8:AF8"/>
    <mergeCell ref="AG8:AJ8"/>
    <mergeCell ref="A10:A45"/>
    <mergeCell ref="B10:B43"/>
    <mergeCell ref="H28:V28"/>
    <mergeCell ref="W28:AB28"/>
    <mergeCell ref="G29:H29"/>
    <mergeCell ref="W29:AB29"/>
    <mergeCell ref="C7:C8"/>
    <mergeCell ref="H56:V56"/>
    <mergeCell ref="W56:AB56"/>
    <mergeCell ref="G57:V57"/>
    <mergeCell ref="W57:AB57"/>
    <mergeCell ref="X6:AA6"/>
  </mergeCells>
  <conditionalFormatting sqref="G56:H56 G57 G58:L1048576 D56:D1048576 X38:X39 X21:X22 G25:L27 D27:D31 G28:H28 G29 G30:H30 G31:L31 H32:I32 K32:L32 D43:D45 G18:H18 J18:K18 G11:K17 G33:L45 D11:D25 D33:D41 G1:L6 D1 G9:L10 W43:W55 W26:W27 G19:K24 L11:L24 D5:D9">
    <cfRule type="expression" dxfId="13" priority="3">
      <formula>LEN($D:$D)&gt;60</formula>
    </cfRule>
  </conditionalFormatting>
  <conditionalFormatting sqref="D2:D4">
    <cfRule type="expression" dxfId="12" priority="1">
      <formula>LEN($C:$C)&gt;60</formula>
    </cfRule>
  </conditionalFormatting>
  <dataValidations count="2">
    <dataValidation type="textLength" operator="lessThan" allowBlank="1" showErrorMessage="1" errorTitle="dépassement" error="Attention, les intitulés ne doivent pas dépasser 60 caractères" sqref="G1:V5 G6:M6 O6:V6 G57 G9:V9 N10:N27 D11:D23 X21:X22 D25:D31 W26:W27 G28:H28 G29:G30 H30 G31:V31 N32:O32 D33:D40 N33:N55 X38:X39 D43:D45 W43:W55 D56:D57 G56:H56 D1:D9">
      <formula1>61</formula1>
      <formula2>0</formula2>
    </dataValidation>
    <dataValidation type="list" allowBlank="1" showInputMessage="1" showErrorMessage="1" sqref="AD10:AD57 AH10:AH57">
      <formula1>MOD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M26:M27 O26:V27</xm:sqref>
        </x14:dataValidation>
        <x14:dataValidation type="list" allowBlank="1" showInputMessage="1" showErrorMessage="1" error="uniquement oui ou non_x000a_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G45:K45</xm:sqref>
        </x14:dataValidation>
        <x14:dataValidation type="list" allowBlank="1" showInputMessage="1" showErrorMessage="1" error="uniquement oui ou non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M10:M25 O10:V25 M32:M42 P32:V32 O33:V42</xm:sqref>
        </x14:dataValidation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M43:M55 O43:V55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DEBF7"/>
    <pageSetUpPr fitToPage="1"/>
  </sheetPr>
  <dimension ref="A1:AMK60"/>
  <sheetViews>
    <sheetView topLeftCell="B1" zoomScale="80" zoomScaleNormal="80" zoomScalePageLayoutView="80" workbookViewId="0">
      <pane xSplit="2" ySplit="8" topLeftCell="O9" activePane="bottomRight" state="frozen"/>
      <selection activeCell="B1" sqref="B1"/>
      <selection pane="topRight" activeCell="D1" sqref="D1"/>
      <selection pane="bottomLeft" activeCell="B9" sqref="B9"/>
      <selection pane="bottomRight" activeCell="D2" sqref="D2:D4"/>
    </sheetView>
  </sheetViews>
  <sheetFormatPr baseColWidth="10" defaultColWidth="9.140625" defaultRowHeight="12.75" x14ac:dyDescent="0.2"/>
  <cols>
    <col min="1" max="2" width="11.28515625" style="17" customWidth="1"/>
    <col min="3" max="3" width="16.7109375" style="219" customWidth="1"/>
    <col min="4" max="4" width="78.42578125" style="17" customWidth="1"/>
    <col min="5" max="5" width="7.85546875" style="17" customWidth="1"/>
    <col min="6" max="6" width="6.28515625" style="17" customWidth="1"/>
    <col min="7" max="7" width="15.28515625" style="17" customWidth="1"/>
    <col min="8" max="8" width="15" style="17" customWidth="1"/>
    <col min="9" max="10" width="15.42578125" style="17" customWidth="1"/>
    <col min="11" max="11" width="16.5703125" style="17" customWidth="1"/>
    <col min="12" max="13" width="13.7109375" style="17" customWidth="1"/>
    <col min="14" max="14" width="39.140625" style="17" customWidth="1"/>
    <col min="15" max="15" width="8.7109375" style="17" customWidth="1"/>
    <col min="16" max="17" width="8.140625" style="17" customWidth="1"/>
    <col min="18" max="18" width="9" style="17" customWidth="1"/>
    <col min="19" max="22" width="8.140625" style="17" customWidth="1"/>
    <col min="23" max="23" width="17.28515625" style="17" customWidth="1"/>
    <col min="24" max="27" width="9.7109375" style="18" customWidth="1"/>
    <col min="28" max="28" width="10" style="18" customWidth="1"/>
    <col min="29" max="29" width="14.85546875" style="17" customWidth="1"/>
    <col min="30" max="30" width="47.85546875" style="17" customWidth="1"/>
    <col min="31" max="31" width="29.7109375" style="17" customWidth="1"/>
    <col min="32" max="32" width="20.5703125" style="17" customWidth="1"/>
    <col min="33" max="1025" width="11.28515625" style="17" customWidth="1"/>
  </cols>
  <sheetData>
    <row r="1" spans="1:36" ht="35.450000000000003" customHeight="1" x14ac:dyDescent="0.2">
      <c r="D1" s="19" t="s">
        <v>292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80" t="s">
        <v>426</v>
      </c>
      <c r="X1" s="280"/>
      <c r="Y1" s="280"/>
      <c r="Z1" s="280"/>
      <c r="AA1" s="280"/>
      <c r="AB1" s="280"/>
    </row>
    <row r="2" spans="1:36" ht="15.75" customHeight="1" x14ac:dyDescent="0.2">
      <c r="D2" s="19" t="s">
        <v>736</v>
      </c>
      <c r="E2" s="21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"/>
      <c r="AB2" s="21"/>
    </row>
    <row r="3" spans="1:36" s="22" customFormat="1" ht="1.5" customHeight="1" x14ac:dyDescent="0.2">
      <c r="C3" s="220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70"/>
      <c r="X3" s="270"/>
      <c r="Y3" s="270"/>
      <c r="Z3" s="270"/>
      <c r="AA3" s="270"/>
      <c r="AB3" s="270"/>
    </row>
    <row r="4" spans="1:36" s="22" customFormat="1" x14ac:dyDescent="0.2">
      <c r="C4" s="220"/>
      <c r="D4" s="23" t="s">
        <v>737</v>
      </c>
      <c r="E4" s="2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  <c r="Y4" s="27"/>
      <c r="Z4" s="27"/>
      <c r="AA4" s="27"/>
      <c r="AB4" s="27"/>
    </row>
    <row r="5" spans="1:36" s="22" customFormat="1" ht="21.75" customHeight="1" x14ac:dyDescent="0.2">
      <c r="C5" s="220"/>
      <c r="D5" s="23" t="s">
        <v>558</v>
      </c>
      <c r="E5" s="20"/>
      <c r="F5" s="2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0"/>
      <c r="Y5" s="20"/>
      <c r="Z5" s="20"/>
      <c r="AA5" s="20"/>
      <c r="AB5" s="20"/>
    </row>
    <row r="6" spans="1:36" s="32" customFormat="1" ht="18" customHeight="1" x14ac:dyDescent="0.2">
      <c r="A6" s="271" t="s">
        <v>294</v>
      </c>
      <c r="B6" s="271" t="s">
        <v>294</v>
      </c>
      <c r="C6" s="216"/>
      <c r="D6" s="289" t="s">
        <v>612</v>
      </c>
      <c r="E6" s="272" t="s">
        <v>296</v>
      </c>
      <c r="F6" s="272" t="s">
        <v>297</v>
      </c>
      <c r="G6" s="273" t="s">
        <v>298</v>
      </c>
      <c r="H6" s="273" t="s">
        <v>299</v>
      </c>
      <c r="I6" s="273" t="s">
        <v>300</v>
      </c>
      <c r="J6" s="273" t="s">
        <v>301</v>
      </c>
      <c r="K6" s="273" t="s">
        <v>302</v>
      </c>
      <c r="L6" s="274" t="s">
        <v>303</v>
      </c>
      <c r="M6" s="281" t="s">
        <v>427</v>
      </c>
      <c r="N6" s="282"/>
      <c r="O6" s="167"/>
      <c r="P6" s="121"/>
      <c r="Q6" s="121"/>
      <c r="R6" s="121"/>
      <c r="S6" s="121"/>
      <c r="T6" s="121"/>
      <c r="U6" s="121"/>
      <c r="V6" s="121"/>
      <c r="W6" s="275" t="s">
        <v>304</v>
      </c>
      <c r="X6" s="276" t="s">
        <v>305</v>
      </c>
      <c r="Y6" s="276"/>
      <c r="Z6" s="276"/>
      <c r="AA6" s="276"/>
      <c r="AB6" s="31"/>
    </row>
    <row r="7" spans="1:36" s="38" customFormat="1" ht="33.75" customHeight="1" x14ac:dyDescent="0.2">
      <c r="A7" s="271"/>
      <c r="B7" s="271"/>
      <c r="C7" s="285" t="s">
        <v>560</v>
      </c>
      <c r="D7" s="289"/>
      <c r="E7" s="272"/>
      <c r="F7" s="272"/>
      <c r="G7" s="273"/>
      <c r="H7" s="273"/>
      <c r="I7" s="273"/>
      <c r="J7" s="273"/>
      <c r="K7" s="273"/>
      <c r="L7" s="274"/>
      <c r="M7" s="281"/>
      <c r="N7" s="282"/>
      <c r="O7" s="168"/>
      <c r="P7" s="122"/>
      <c r="Q7" s="122"/>
      <c r="R7" s="122"/>
      <c r="S7" s="122"/>
      <c r="T7" s="122"/>
      <c r="U7" s="122"/>
      <c r="V7" s="122"/>
      <c r="W7" s="275"/>
      <c r="X7" s="33" t="s">
        <v>306</v>
      </c>
      <c r="Y7" s="34" t="s">
        <v>307</v>
      </c>
      <c r="Z7" s="35" t="s">
        <v>308</v>
      </c>
      <c r="AA7" s="36" t="s">
        <v>309</v>
      </c>
      <c r="AB7" s="37" t="s">
        <v>310</v>
      </c>
      <c r="AC7" s="265" t="s">
        <v>311</v>
      </c>
      <c r="AD7" s="265"/>
      <c r="AE7" s="265"/>
      <c r="AF7" s="265"/>
      <c r="AG7" s="265"/>
      <c r="AH7" s="265"/>
      <c r="AI7" s="265"/>
      <c r="AJ7" s="265"/>
    </row>
    <row r="8" spans="1:36" s="38" customFormat="1" ht="38.25" customHeight="1" x14ac:dyDescent="0.2">
      <c r="A8" s="271"/>
      <c r="B8" s="271"/>
      <c r="C8" s="286"/>
      <c r="D8" s="289"/>
      <c r="E8" s="272"/>
      <c r="F8" s="272"/>
      <c r="G8" s="273"/>
      <c r="H8" s="273"/>
      <c r="I8" s="273"/>
      <c r="J8" s="273"/>
      <c r="K8" s="273"/>
      <c r="L8" s="274"/>
      <c r="M8" s="281"/>
      <c r="N8" s="282"/>
      <c r="O8" s="169" t="s">
        <v>561</v>
      </c>
      <c r="P8" s="123" t="s">
        <v>562</v>
      </c>
      <c r="Q8" s="123" t="s">
        <v>433</v>
      </c>
      <c r="R8" s="123" t="s">
        <v>434</v>
      </c>
      <c r="S8" s="123" t="s">
        <v>431</v>
      </c>
      <c r="T8" s="123" t="s">
        <v>432</v>
      </c>
      <c r="U8" s="123" t="s">
        <v>429</v>
      </c>
      <c r="V8" s="123" t="s">
        <v>430</v>
      </c>
      <c r="W8" s="275"/>
      <c r="X8" s="39" t="s">
        <v>312</v>
      </c>
      <c r="Y8" s="39" t="s">
        <v>312</v>
      </c>
      <c r="Z8" s="39" t="s">
        <v>312</v>
      </c>
      <c r="AA8" s="170" t="s">
        <v>563</v>
      </c>
      <c r="AB8" s="40" t="s">
        <v>314</v>
      </c>
      <c r="AC8" s="266" t="s">
        <v>315</v>
      </c>
      <c r="AD8" s="266"/>
      <c r="AE8" s="266"/>
      <c r="AF8" s="266"/>
      <c r="AG8" s="267" t="s">
        <v>316</v>
      </c>
      <c r="AH8" s="267"/>
      <c r="AI8" s="267"/>
      <c r="AJ8" s="267"/>
    </row>
    <row r="9" spans="1:36" s="32" customFormat="1" x14ac:dyDescent="0.2">
      <c r="A9" s="271"/>
      <c r="B9" s="271"/>
      <c r="C9" s="216"/>
      <c r="D9" s="43" t="s">
        <v>564</v>
      </c>
      <c r="E9" s="44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5"/>
      <c r="X9" s="45"/>
      <c r="Y9" s="45"/>
      <c r="Z9" s="45"/>
      <c r="AA9" s="45"/>
      <c r="AB9" s="45"/>
      <c r="AC9" s="41" t="s">
        <v>318</v>
      </c>
      <c r="AD9" s="41" t="s">
        <v>319</v>
      </c>
      <c r="AE9" s="41" t="s">
        <v>320</v>
      </c>
      <c r="AF9" s="41" t="s">
        <v>321</v>
      </c>
      <c r="AG9" s="42" t="s">
        <v>322</v>
      </c>
      <c r="AH9" s="42" t="s">
        <v>319</v>
      </c>
      <c r="AI9" s="42" t="s">
        <v>320</v>
      </c>
      <c r="AJ9" s="42" t="s">
        <v>321</v>
      </c>
    </row>
    <row r="10" spans="1:36" s="54" customFormat="1" ht="15.75" customHeight="1" x14ac:dyDescent="0.2">
      <c r="A10" s="278"/>
      <c r="B10" s="278"/>
      <c r="C10" s="217"/>
      <c r="D10" s="171" t="s">
        <v>324</v>
      </c>
      <c r="E10" s="56"/>
      <c r="F10" s="48"/>
      <c r="G10" s="96"/>
      <c r="H10" s="96"/>
      <c r="I10" s="96"/>
      <c r="J10" s="96"/>
      <c r="K10" s="96"/>
      <c r="L10" s="172"/>
      <c r="M10" s="65"/>
      <c r="N10" s="126"/>
      <c r="O10" s="126"/>
      <c r="P10" s="65"/>
      <c r="Q10" s="65"/>
      <c r="R10" s="65"/>
      <c r="S10" s="65"/>
      <c r="T10" s="65"/>
      <c r="U10" s="65"/>
      <c r="V10" s="65"/>
      <c r="W10" s="66"/>
      <c r="X10" s="97"/>
      <c r="Y10" s="97"/>
      <c r="Z10" s="97"/>
      <c r="AA10" s="97"/>
      <c r="AB10" s="51"/>
      <c r="AC10" s="52"/>
      <c r="AD10" s="52"/>
      <c r="AE10" s="52"/>
      <c r="AF10" s="52"/>
      <c r="AG10" s="53"/>
      <c r="AH10" s="53"/>
      <c r="AI10" s="53"/>
      <c r="AJ10" s="53"/>
    </row>
    <row r="11" spans="1:36" s="54" customFormat="1" ht="16.149999999999999" customHeight="1" x14ac:dyDescent="0.2">
      <c r="A11" s="278"/>
      <c r="B11" s="278"/>
      <c r="C11" s="218" t="s">
        <v>565</v>
      </c>
      <c r="D11" s="127" t="s">
        <v>566</v>
      </c>
      <c r="E11" s="56" t="s">
        <v>326</v>
      </c>
      <c r="F11" s="57"/>
      <c r="G11" s="96"/>
      <c r="H11" s="96">
        <v>1</v>
      </c>
      <c r="I11" s="129"/>
      <c r="J11" s="96">
        <v>1</v>
      </c>
      <c r="K11" s="96">
        <v>1</v>
      </c>
      <c r="L11" s="172">
        <f t="shared" ref="L11:L20" si="0">SUM(G11:K11)</f>
        <v>3</v>
      </c>
      <c r="M11" s="65"/>
      <c r="N11" s="126"/>
      <c r="O11" s="65" t="s">
        <v>424</v>
      </c>
      <c r="P11" s="65" t="s">
        <v>424</v>
      </c>
      <c r="Q11" s="65"/>
      <c r="R11" s="65" t="s">
        <v>424</v>
      </c>
      <c r="S11" s="65" t="s">
        <v>424</v>
      </c>
      <c r="T11" s="65" t="s">
        <v>424</v>
      </c>
      <c r="U11" s="65" t="s">
        <v>424</v>
      </c>
      <c r="V11" s="65" t="s">
        <v>424</v>
      </c>
      <c r="W11" s="66">
        <v>60</v>
      </c>
      <c r="X11" s="97"/>
      <c r="Y11" s="97">
        <v>21</v>
      </c>
      <c r="Z11" s="97"/>
      <c r="AA11" s="97"/>
      <c r="AB11" s="173">
        <f t="shared" ref="AB11:AB20" si="1">SUM(X11:AA11)</f>
        <v>21</v>
      </c>
      <c r="AC11" s="52">
        <v>100</v>
      </c>
      <c r="AD11" s="52" t="s">
        <v>437</v>
      </c>
      <c r="AE11" s="52"/>
      <c r="AF11" s="52"/>
      <c r="AG11" s="53">
        <v>100</v>
      </c>
      <c r="AH11" s="53"/>
      <c r="AI11" s="53" t="s">
        <v>438</v>
      </c>
      <c r="AJ11" s="53"/>
    </row>
    <row r="12" spans="1:36" s="54" customFormat="1" ht="16.149999999999999" customHeight="1" x14ac:dyDescent="0.2">
      <c r="A12" s="278"/>
      <c r="B12" s="278"/>
      <c r="C12" s="218" t="s">
        <v>565</v>
      </c>
      <c r="D12" s="127" t="s">
        <v>567</v>
      </c>
      <c r="E12" s="56" t="s">
        <v>326</v>
      </c>
      <c r="F12" s="57"/>
      <c r="G12" s="96"/>
      <c r="H12" s="96">
        <v>1</v>
      </c>
      <c r="I12" s="129"/>
      <c r="J12" s="96">
        <v>1</v>
      </c>
      <c r="K12" s="96">
        <v>1</v>
      </c>
      <c r="L12" s="172">
        <f t="shared" si="0"/>
        <v>3</v>
      </c>
      <c r="M12" s="65"/>
      <c r="N12" s="126"/>
      <c r="O12" s="65" t="s">
        <v>424</v>
      </c>
      <c r="P12" s="65" t="s">
        <v>424</v>
      </c>
      <c r="Q12" s="65"/>
      <c r="R12" s="65" t="s">
        <v>424</v>
      </c>
      <c r="S12" s="65" t="s">
        <v>424</v>
      </c>
      <c r="T12" s="65" t="s">
        <v>424</v>
      </c>
      <c r="U12" s="65" t="s">
        <v>424</v>
      </c>
      <c r="V12" s="65" t="s">
        <v>424</v>
      </c>
      <c r="W12" s="66">
        <v>71</v>
      </c>
      <c r="X12" s="97"/>
      <c r="Y12" s="97">
        <v>13.5</v>
      </c>
      <c r="Z12" s="97">
        <v>13.5</v>
      </c>
      <c r="AA12" s="97"/>
      <c r="AB12" s="173">
        <f t="shared" si="1"/>
        <v>27</v>
      </c>
      <c r="AC12" s="52">
        <v>100</v>
      </c>
      <c r="AD12" s="52" t="s">
        <v>437</v>
      </c>
      <c r="AE12" s="52"/>
      <c r="AF12" s="52"/>
      <c r="AG12" s="53">
        <v>100</v>
      </c>
      <c r="AH12" s="53"/>
      <c r="AI12" s="53" t="s">
        <v>438</v>
      </c>
      <c r="AJ12" s="53"/>
    </row>
    <row r="13" spans="1:36" s="54" customFormat="1" ht="16.149999999999999" customHeight="1" x14ac:dyDescent="0.2">
      <c r="A13" s="278"/>
      <c r="B13" s="278"/>
      <c r="C13" s="218" t="s">
        <v>565</v>
      </c>
      <c r="D13" s="127" t="s">
        <v>568</v>
      </c>
      <c r="E13" s="56" t="s">
        <v>326</v>
      </c>
      <c r="F13" s="57"/>
      <c r="G13" s="96"/>
      <c r="H13" s="96">
        <v>1</v>
      </c>
      <c r="I13" s="129"/>
      <c r="J13" s="96">
        <v>1</v>
      </c>
      <c r="K13" s="96">
        <v>1</v>
      </c>
      <c r="L13" s="172">
        <f t="shared" si="0"/>
        <v>3</v>
      </c>
      <c r="M13" s="65"/>
      <c r="N13" s="126"/>
      <c r="O13" s="65" t="s">
        <v>424</v>
      </c>
      <c r="P13" s="65" t="s">
        <v>424</v>
      </c>
      <c r="Q13" s="65"/>
      <c r="R13" s="65" t="s">
        <v>424</v>
      </c>
      <c r="S13" s="65" t="s">
        <v>424</v>
      </c>
      <c r="T13" s="65" t="s">
        <v>424</v>
      </c>
      <c r="U13" s="65" t="s">
        <v>424</v>
      </c>
      <c r="V13" s="65" t="s">
        <v>424</v>
      </c>
      <c r="W13" s="66">
        <v>11</v>
      </c>
      <c r="X13" s="97"/>
      <c r="Y13" s="97">
        <v>15</v>
      </c>
      <c r="Z13" s="97">
        <v>10.5</v>
      </c>
      <c r="AA13" s="97"/>
      <c r="AB13" s="173">
        <f t="shared" si="1"/>
        <v>25.5</v>
      </c>
      <c r="AC13" s="52">
        <v>100</v>
      </c>
      <c r="AD13" s="52" t="s">
        <v>437</v>
      </c>
      <c r="AE13" s="52"/>
      <c r="AF13" s="52"/>
      <c r="AG13" s="53"/>
      <c r="AH13" s="53"/>
      <c r="AI13" s="53"/>
      <c r="AJ13" s="53"/>
    </row>
    <row r="14" spans="1:36" s="54" customFormat="1" ht="16.149999999999999" customHeight="1" x14ac:dyDescent="0.2">
      <c r="A14" s="278"/>
      <c r="B14" s="278"/>
      <c r="C14" s="218" t="s">
        <v>565</v>
      </c>
      <c r="D14" s="127" t="s">
        <v>569</v>
      </c>
      <c r="E14" s="56" t="s">
        <v>326</v>
      </c>
      <c r="F14" s="57"/>
      <c r="G14" s="96"/>
      <c r="H14" s="96">
        <v>0.5</v>
      </c>
      <c r="I14" s="96"/>
      <c r="J14" s="96">
        <v>0.5</v>
      </c>
      <c r="K14" s="96">
        <v>0.5</v>
      </c>
      <c r="L14" s="172">
        <f t="shared" si="0"/>
        <v>1.5</v>
      </c>
      <c r="M14" s="65"/>
      <c r="N14" s="126"/>
      <c r="O14" s="65" t="s">
        <v>424</v>
      </c>
      <c r="P14" s="65" t="s">
        <v>424</v>
      </c>
      <c r="Q14" s="65"/>
      <c r="R14" s="65" t="s">
        <v>424</v>
      </c>
      <c r="S14" s="65" t="s">
        <v>424</v>
      </c>
      <c r="T14" s="65" t="s">
        <v>424</v>
      </c>
      <c r="U14" s="65" t="s">
        <v>424</v>
      </c>
      <c r="V14" s="65" t="s">
        <v>424</v>
      </c>
      <c r="W14" s="66">
        <v>1</v>
      </c>
      <c r="X14" s="97"/>
      <c r="Y14" s="97">
        <v>13.5</v>
      </c>
      <c r="Z14" s="97">
        <v>13.5</v>
      </c>
      <c r="AA14" s="97"/>
      <c r="AB14" s="173">
        <f t="shared" si="1"/>
        <v>27</v>
      </c>
      <c r="AC14" s="52">
        <v>100</v>
      </c>
      <c r="AD14" s="52" t="s">
        <v>437</v>
      </c>
      <c r="AE14" s="52"/>
      <c r="AF14" s="52"/>
      <c r="AG14" s="53">
        <v>100</v>
      </c>
      <c r="AH14" s="53"/>
      <c r="AI14" s="53" t="s">
        <v>438</v>
      </c>
      <c r="AJ14" s="53"/>
    </row>
    <row r="15" spans="1:36" s="54" customFormat="1" ht="16.149999999999999" customHeight="1" x14ac:dyDescent="0.2">
      <c r="A15" s="278"/>
      <c r="B15" s="278"/>
      <c r="C15" s="218" t="s">
        <v>565</v>
      </c>
      <c r="D15" s="174" t="s">
        <v>570</v>
      </c>
      <c r="E15" s="56" t="s">
        <v>326</v>
      </c>
      <c r="F15" s="57"/>
      <c r="G15" s="96"/>
      <c r="H15" s="96">
        <v>0.5</v>
      </c>
      <c r="I15" s="96"/>
      <c r="J15" s="96">
        <v>0.5</v>
      </c>
      <c r="K15" s="96">
        <v>0.5</v>
      </c>
      <c r="L15" s="172">
        <f t="shared" si="0"/>
        <v>1.5</v>
      </c>
      <c r="M15" s="65"/>
      <c r="N15" s="126"/>
      <c r="O15" s="65" t="s">
        <v>424</v>
      </c>
      <c r="P15" s="65" t="s">
        <v>424</v>
      </c>
      <c r="Q15" s="65"/>
      <c r="R15" s="65" t="s">
        <v>424</v>
      </c>
      <c r="S15" s="65" t="s">
        <v>424</v>
      </c>
      <c r="T15" s="65" t="s">
        <v>424</v>
      </c>
      <c r="U15" s="65" t="s">
        <v>424</v>
      </c>
      <c r="V15" s="65" t="s">
        <v>424</v>
      </c>
      <c r="W15" s="66">
        <v>60</v>
      </c>
      <c r="X15" s="97"/>
      <c r="Y15" s="97">
        <v>24</v>
      </c>
      <c r="Z15" s="97"/>
      <c r="AA15" s="97"/>
      <c r="AB15" s="173">
        <f t="shared" si="1"/>
        <v>24</v>
      </c>
      <c r="AC15" s="52">
        <v>100</v>
      </c>
      <c r="AD15" s="52" t="s">
        <v>437</v>
      </c>
      <c r="AE15" s="52"/>
      <c r="AF15" s="52"/>
      <c r="AG15" s="53">
        <v>100</v>
      </c>
      <c r="AH15" s="53"/>
      <c r="AI15" s="53" t="s">
        <v>438</v>
      </c>
      <c r="AJ15" s="53"/>
    </row>
    <row r="16" spans="1:36" s="54" customFormat="1" ht="16.149999999999999" customHeight="1" x14ac:dyDescent="0.2">
      <c r="A16" s="278"/>
      <c r="B16" s="278"/>
      <c r="C16" s="218" t="s">
        <v>565</v>
      </c>
      <c r="D16" s="127" t="s">
        <v>571</v>
      </c>
      <c r="E16" s="56" t="s">
        <v>326</v>
      </c>
      <c r="F16" s="57"/>
      <c r="G16" s="96"/>
      <c r="H16" s="96"/>
      <c r="I16" s="96"/>
      <c r="J16" s="96">
        <v>6</v>
      </c>
      <c r="K16" s="96"/>
      <c r="L16" s="172">
        <f t="shared" si="0"/>
        <v>6</v>
      </c>
      <c r="M16" s="65"/>
      <c r="N16" s="126"/>
      <c r="O16" s="65" t="s">
        <v>424</v>
      </c>
      <c r="P16" s="65" t="s">
        <v>424</v>
      </c>
      <c r="Q16" s="65"/>
      <c r="R16" s="65" t="s">
        <v>424</v>
      </c>
      <c r="S16" s="65"/>
      <c r="T16" s="65"/>
      <c r="U16" s="65"/>
      <c r="V16" s="65"/>
      <c r="W16" s="66">
        <v>60</v>
      </c>
      <c r="X16" s="97"/>
      <c r="Y16" s="97">
        <v>49.5</v>
      </c>
      <c r="Z16" s="97"/>
      <c r="AA16" s="97"/>
      <c r="AB16" s="173">
        <f t="shared" si="1"/>
        <v>49.5</v>
      </c>
      <c r="AC16" s="52">
        <v>100</v>
      </c>
      <c r="AD16" s="52" t="s">
        <v>437</v>
      </c>
      <c r="AE16" s="52"/>
      <c r="AF16" s="52"/>
      <c r="AG16" s="53"/>
      <c r="AH16" s="53"/>
      <c r="AI16" s="53"/>
      <c r="AJ16" s="53"/>
    </row>
    <row r="17" spans="1:36" s="54" customFormat="1" ht="16.149999999999999" customHeight="1" x14ac:dyDescent="0.2">
      <c r="A17" s="278"/>
      <c r="B17" s="278"/>
      <c r="C17" s="218" t="s">
        <v>565</v>
      </c>
      <c r="D17" s="127" t="s">
        <v>572</v>
      </c>
      <c r="E17" s="56" t="s">
        <v>326</v>
      </c>
      <c r="F17" s="57"/>
      <c r="G17" s="96"/>
      <c r="H17" s="96"/>
      <c r="I17" s="96"/>
      <c r="J17" s="96">
        <v>2</v>
      </c>
      <c r="K17" s="96"/>
      <c r="L17" s="172">
        <f t="shared" si="0"/>
        <v>2</v>
      </c>
      <c r="M17" s="65"/>
      <c r="N17" s="126"/>
      <c r="O17" s="65" t="s">
        <v>424</v>
      </c>
      <c r="P17" s="65" t="s">
        <v>424</v>
      </c>
      <c r="Q17" s="65"/>
      <c r="R17" s="65" t="s">
        <v>424</v>
      </c>
      <c r="S17" s="65"/>
      <c r="T17" s="65"/>
      <c r="U17" s="65"/>
      <c r="V17" s="65"/>
      <c r="W17" s="66">
        <v>60</v>
      </c>
      <c r="X17" s="97"/>
      <c r="Y17" s="97">
        <v>25.5</v>
      </c>
      <c r="Z17" s="97"/>
      <c r="AA17" s="97"/>
      <c r="AB17" s="173">
        <f t="shared" si="1"/>
        <v>25.5</v>
      </c>
      <c r="AC17" s="52">
        <v>100</v>
      </c>
      <c r="AD17" s="52" t="s">
        <v>437</v>
      </c>
      <c r="AE17" s="52"/>
      <c r="AF17" s="52"/>
      <c r="AG17" s="53">
        <v>100</v>
      </c>
      <c r="AH17" s="53"/>
      <c r="AI17" s="53" t="s">
        <v>438</v>
      </c>
      <c r="AJ17" s="53"/>
    </row>
    <row r="18" spans="1:36" s="54" customFormat="1" ht="16.149999999999999" customHeight="1" x14ac:dyDescent="0.2">
      <c r="A18" s="278"/>
      <c r="B18" s="278"/>
      <c r="C18" s="218" t="s">
        <v>565</v>
      </c>
      <c r="D18" s="174" t="s">
        <v>573</v>
      </c>
      <c r="E18" s="56" t="s">
        <v>326</v>
      </c>
      <c r="F18" s="57"/>
      <c r="G18" s="96"/>
      <c r="H18" s="96"/>
      <c r="I18" s="96"/>
      <c r="J18" s="96"/>
      <c r="K18" s="96">
        <v>2</v>
      </c>
      <c r="L18" s="172">
        <f t="shared" si="0"/>
        <v>2</v>
      </c>
      <c r="M18" s="65"/>
      <c r="N18" s="126"/>
      <c r="O18" s="65" t="s">
        <v>424</v>
      </c>
      <c r="P18" s="65" t="s">
        <v>424</v>
      </c>
      <c r="Q18" s="65"/>
      <c r="R18" s="65" t="s">
        <v>424</v>
      </c>
      <c r="S18" s="65" t="s">
        <v>424</v>
      </c>
      <c r="T18" s="65" t="s">
        <v>424</v>
      </c>
      <c r="U18" s="65"/>
      <c r="V18" s="65"/>
      <c r="W18" s="66">
        <v>60</v>
      </c>
      <c r="X18" s="97"/>
      <c r="Y18" s="97">
        <v>15</v>
      </c>
      <c r="Z18" s="97"/>
      <c r="AA18" s="97"/>
      <c r="AB18" s="173">
        <f t="shared" si="1"/>
        <v>15</v>
      </c>
      <c r="AC18" s="52">
        <v>100</v>
      </c>
      <c r="AD18" s="52" t="s">
        <v>437</v>
      </c>
      <c r="AE18" s="52"/>
      <c r="AF18" s="52"/>
      <c r="AG18" s="53">
        <v>100</v>
      </c>
      <c r="AH18" s="53"/>
      <c r="AI18" s="53" t="s">
        <v>438</v>
      </c>
      <c r="AJ18" s="53"/>
    </row>
    <row r="19" spans="1:36" s="54" customFormat="1" ht="16.149999999999999" customHeight="1" x14ac:dyDescent="0.2">
      <c r="A19" s="278"/>
      <c r="B19" s="278"/>
      <c r="C19" s="218" t="s">
        <v>565</v>
      </c>
      <c r="D19" s="127" t="s">
        <v>574</v>
      </c>
      <c r="E19" s="56" t="s">
        <v>326</v>
      </c>
      <c r="F19" s="57"/>
      <c r="G19" s="96"/>
      <c r="H19" s="96"/>
      <c r="J19" s="96"/>
      <c r="K19" s="96"/>
      <c r="L19" s="172">
        <f t="shared" si="0"/>
        <v>0</v>
      </c>
      <c r="M19" s="65"/>
      <c r="N19" s="126"/>
      <c r="O19" s="65" t="s">
        <v>424</v>
      </c>
      <c r="P19" s="65" t="s">
        <v>424</v>
      </c>
      <c r="Q19" s="65"/>
      <c r="R19" s="65" t="s">
        <v>424</v>
      </c>
      <c r="S19" s="65" t="s">
        <v>424</v>
      </c>
      <c r="T19" s="65" t="s">
        <v>424</v>
      </c>
      <c r="U19" s="65" t="s">
        <v>424</v>
      </c>
      <c r="V19" s="65" t="s">
        <v>424</v>
      </c>
      <c r="W19" s="66">
        <v>81</v>
      </c>
      <c r="X19" s="97"/>
      <c r="Y19" s="97">
        <v>12</v>
      </c>
      <c r="Z19" s="97">
        <v>6</v>
      </c>
      <c r="AA19" s="97"/>
      <c r="AB19" s="173">
        <f t="shared" si="1"/>
        <v>18</v>
      </c>
      <c r="AC19" s="52">
        <v>100</v>
      </c>
      <c r="AD19" s="52" t="s">
        <v>437</v>
      </c>
      <c r="AE19" s="52"/>
      <c r="AF19" s="52"/>
      <c r="AG19" s="53">
        <v>100</v>
      </c>
      <c r="AH19" s="53"/>
      <c r="AI19" s="53" t="s">
        <v>438</v>
      </c>
      <c r="AJ19" s="53"/>
    </row>
    <row r="20" spans="1:36" s="54" customFormat="1" ht="16.149999999999999" customHeight="1" x14ac:dyDescent="0.2">
      <c r="A20" s="278"/>
      <c r="B20" s="278"/>
      <c r="C20" s="218" t="s">
        <v>565</v>
      </c>
      <c r="D20" s="127" t="s">
        <v>575</v>
      </c>
      <c r="E20" s="56" t="s">
        <v>367</v>
      </c>
      <c r="F20" s="57"/>
      <c r="G20" s="96"/>
      <c r="H20" s="96"/>
      <c r="I20" s="96"/>
      <c r="J20" s="96"/>
      <c r="K20" s="96"/>
      <c r="L20" s="172">
        <f t="shared" si="0"/>
        <v>0</v>
      </c>
      <c r="M20" s="65"/>
      <c r="N20" s="126"/>
      <c r="O20" s="65"/>
      <c r="P20" s="65"/>
      <c r="Q20" s="65"/>
      <c r="R20" s="65"/>
      <c r="S20" s="65"/>
      <c r="T20" s="65"/>
      <c r="U20" s="65"/>
      <c r="V20" s="65"/>
      <c r="W20" s="66">
        <v>81</v>
      </c>
      <c r="X20" s="97"/>
      <c r="Y20" s="97"/>
      <c r="Z20" s="97"/>
      <c r="AA20" s="97"/>
      <c r="AB20" s="173">
        <f t="shared" si="1"/>
        <v>0</v>
      </c>
      <c r="AC20" s="52">
        <v>100</v>
      </c>
      <c r="AD20" s="52" t="s">
        <v>437</v>
      </c>
      <c r="AE20" s="52"/>
      <c r="AF20" s="52"/>
      <c r="AG20" s="53">
        <v>100</v>
      </c>
      <c r="AH20" s="53"/>
      <c r="AI20" s="53" t="s">
        <v>438</v>
      </c>
      <c r="AJ20" s="53"/>
    </row>
    <row r="21" spans="1:36" s="54" customFormat="1" ht="16.149999999999999" customHeight="1" x14ac:dyDescent="0.2">
      <c r="A21" s="278"/>
      <c r="B21" s="278"/>
      <c r="C21" s="217"/>
      <c r="E21" s="56"/>
      <c r="F21" s="57"/>
      <c r="G21" s="96"/>
      <c r="H21" s="96"/>
      <c r="I21" s="96"/>
      <c r="J21" s="96"/>
      <c r="K21" s="96"/>
      <c r="L21" s="172"/>
      <c r="M21" s="65"/>
      <c r="N21" s="126"/>
      <c r="O21" s="126"/>
      <c r="P21" s="65"/>
      <c r="Q21" s="65"/>
      <c r="R21" s="65"/>
      <c r="S21" s="65"/>
      <c r="T21" s="65"/>
      <c r="U21" s="65"/>
      <c r="V21" s="65"/>
      <c r="W21" s="66"/>
      <c r="X21" s="97"/>
      <c r="Y21" s="97"/>
      <c r="Z21" s="97"/>
      <c r="AA21" s="97"/>
      <c r="AB21" s="173"/>
      <c r="AC21" s="52"/>
      <c r="AD21" s="52"/>
      <c r="AE21" s="52"/>
      <c r="AF21" s="52"/>
      <c r="AG21" s="53"/>
      <c r="AH21" s="53"/>
      <c r="AI21" s="53"/>
      <c r="AJ21" s="53"/>
    </row>
    <row r="22" spans="1:36" ht="16.149999999999999" customHeight="1" x14ac:dyDescent="0.2">
      <c r="A22" s="278"/>
      <c r="B22" s="278"/>
      <c r="C22" s="217"/>
      <c r="D22" s="175" t="s">
        <v>357</v>
      </c>
      <c r="E22" s="56"/>
      <c r="F22" s="57"/>
      <c r="G22" s="96"/>
      <c r="H22" s="96"/>
      <c r="I22" s="96"/>
      <c r="J22" s="96"/>
      <c r="K22" s="96"/>
      <c r="L22" s="172"/>
      <c r="M22" s="65"/>
      <c r="N22" s="126"/>
      <c r="O22" s="126"/>
      <c r="P22" s="65"/>
      <c r="Q22" s="65"/>
      <c r="R22" s="65"/>
      <c r="S22" s="65"/>
      <c r="T22" s="65"/>
      <c r="U22" s="65"/>
      <c r="V22" s="65"/>
      <c r="W22" s="66"/>
      <c r="X22" s="97"/>
      <c r="Y22" s="97"/>
      <c r="Z22" s="97"/>
      <c r="AA22" s="97"/>
      <c r="AB22" s="173"/>
      <c r="AC22" s="52"/>
      <c r="AD22" s="52"/>
      <c r="AE22" s="52"/>
      <c r="AF22" s="52"/>
      <c r="AG22" s="53"/>
      <c r="AH22" s="53"/>
      <c r="AI22" s="53"/>
      <c r="AJ22" s="53"/>
    </row>
    <row r="23" spans="1:36" ht="15" x14ac:dyDescent="0.2">
      <c r="A23" s="278"/>
      <c r="B23" s="278"/>
      <c r="C23" s="218" t="s">
        <v>565</v>
      </c>
      <c r="D23" s="127" t="s">
        <v>613</v>
      </c>
      <c r="E23" s="56" t="s">
        <v>359</v>
      </c>
      <c r="F23" s="57"/>
      <c r="G23" s="129"/>
      <c r="H23" s="129">
        <v>8</v>
      </c>
      <c r="I23" s="129"/>
      <c r="J23" s="129"/>
      <c r="K23" s="129"/>
      <c r="L23" s="172">
        <f>SUM(G23:K23)</f>
        <v>8</v>
      </c>
      <c r="M23" s="65"/>
      <c r="N23" s="126"/>
      <c r="O23" s="126"/>
      <c r="P23" s="65"/>
      <c r="Q23" s="65"/>
      <c r="R23" s="65" t="s">
        <v>424</v>
      </c>
      <c r="S23" s="65"/>
      <c r="T23" s="65"/>
      <c r="U23" s="65"/>
      <c r="V23" s="65"/>
      <c r="W23" s="66">
        <v>60</v>
      </c>
      <c r="X23" s="97"/>
      <c r="Y23" s="97">
        <v>13.5</v>
      </c>
      <c r="Z23" s="97">
        <v>13.5</v>
      </c>
      <c r="AA23" s="97"/>
      <c r="AB23" s="173">
        <f>SUM(X23:AA23)</f>
        <v>27</v>
      </c>
      <c r="AC23" s="52">
        <v>100</v>
      </c>
      <c r="AD23" s="52" t="s">
        <v>437</v>
      </c>
      <c r="AE23" s="52"/>
      <c r="AF23" s="52"/>
      <c r="AG23" s="53">
        <v>100</v>
      </c>
      <c r="AH23" s="53"/>
      <c r="AI23" s="53" t="s">
        <v>438</v>
      </c>
      <c r="AJ23" s="53"/>
    </row>
    <row r="24" spans="1:36" ht="16.149999999999999" customHeight="1" x14ac:dyDescent="0.2">
      <c r="A24" s="278"/>
      <c r="B24" s="278"/>
      <c r="C24" s="217"/>
      <c r="D24" s="134" t="s">
        <v>577</v>
      </c>
      <c r="E24" s="56"/>
      <c r="F24" s="57"/>
      <c r="G24" s="129"/>
      <c r="H24" s="129"/>
      <c r="I24" s="129"/>
      <c r="J24" s="129"/>
      <c r="K24" s="129"/>
      <c r="L24" s="172">
        <f>SUM(G24:K24)</f>
        <v>0</v>
      </c>
      <c r="M24" s="65"/>
      <c r="N24" s="126"/>
      <c r="O24" s="65"/>
      <c r="P24" s="65"/>
      <c r="Q24" s="65"/>
      <c r="R24" s="65" t="s">
        <v>424</v>
      </c>
      <c r="S24" s="65"/>
      <c r="T24" s="65"/>
      <c r="U24" s="65"/>
      <c r="V24" s="65"/>
      <c r="W24" s="66">
        <v>60</v>
      </c>
      <c r="X24" s="97"/>
      <c r="Y24" s="97"/>
      <c r="Z24" s="97"/>
      <c r="AA24" s="97">
        <v>20</v>
      </c>
      <c r="AB24" s="173">
        <f>SUM(X24:AA24)</f>
        <v>20</v>
      </c>
      <c r="AC24" s="52">
        <v>100</v>
      </c>
      <c r="AD24" s="52" t="s">
        <v>437</v>
      </c>
      <c r="AE24" s="52"/>
      <c r="AF24" s="52"/>
      <c r="AG24" s="53">
        <v>100</v>
      </c>
      <c r="AH24" s="53"/>
      <c r="AI24" s="53" t="s">
        <v>438</v>
      </c>
      <c r="AJ24" s="53"/>
    </row>
    <row r="25" spans="1:36" ht="15" x14ac:dyDescent="0.2">
      <c r="A25" s="278"/>
      <c r="B25" s="278"/>
      <c r="C25" s="218" t="s">
        <v>578</v>
      </c>
      <c r="D25" s="143" t="s">
        <v>398</v>
      </c>
      <c r="E25" s="56"/>
      <c r="F25" s="57"/>
      <c r="G25" s="129"/>
      <c r="H25" s="129">
        <v>3</v>
      </c>
      <c r="I25" s="129"/>
      <c r="J25" s="129">
        <v>3</v>
      </c>
      <c r="K25" s="129">
        <v>3</v>
      </c>
      <c r="L25" s="172">
        <f>SUM(G25:K25)</f>
        <v>9</v>
      </c>
      <c r="M25" s="65"/>
      <c r="N25" s="126"/>
      <c r="O25" s="126"/>
      <c r="P25" s="65"/>
      <c r="Q25" s="65"/>
      <c r="R25" s="65"/>
      <c r="S25" s="65"/>
      <c r="T25" s="65"/>
      <c r="U25" s="65"/>
      <c r="V25" s="65"/>
      <c r="W25" s="66">
        <v>80</v>
      </c>
      <c r="X25" s="97"/>
      <c r="Y25" s="97">
        <f>0.25*7</f>
        <v>1.75</v>
      </c>
      <c r="Z25" s="97"/>
      <c r="AA25" s="97"/>
      <c r="AB25" s="173">
        <f>SUM(X25:AA25)</f>
        <v>1.75</v>
      </c>
      <c r="AC25" s="52">
        <v>100</v>
      </c>
      <c r="AD25" s="52" t="s">
        <v>437</v>
      </c>
      <c r="AE25" s="52"/>
      <c r="AF25" s="52"/>
      <c r="AG25" s="53"/>
      <c r="AH25" s="53"/>
      <c r="AI25" s="53"/>
      <c r="AJ25" s="53"/>
    </row>
    <row r="26" spans="1:36" ht="15" x14ac:dyDescent="0.2">
      <c r="A26" s="278"/>
      <c r="B26" s="278"/>
      <c r="C26" s="217"/>
      <c r="D26" s="127"/>
      <c r="E26" s="56"/>
      <c r="F26" s="57"/>
      <c r="G26" s="129"/>
      <c r="H26" s="129"/>
      <c r="I26" s="129"/>
      <c r="J26" s="129"/>
      <c r="K26" s="129"/>
      <c r="L26" s="172"/>
      <c r="M26" s="65"/>
      <c r="N26" s="126"/>
      <c r="O26" s="126"/>
      <c r="P26" s="65"/>
      <c r="Q26" s="65"/>
      <c r="R26" s="65"/>
      <c r="S26" s="65"/>
      <c r="T26" s="65"/>
      <c r="U26" s="65"/>
      <c r="V26" s="65"/>
      <c r="W26" s="66"/>
      <c r="X26" s="97"/>
      <c r="Y26" s="97"/>
      <c r="Z26" s="97"/>
      <c r="AA26" s="97"/>
      <c r="AB26" s="173"/>
      <c r="AC26" s="52"/>
      <c r="AD26" s="52"/>
      <c r="AE26" s="52"/>
      <c r="AF26" s="52"/>
      <c r="AG26" s="53"/>
      <c r="AH26" s="53"/>
      <c r="AI26" s="53"/>
      <c r="AJ26" s="53"/>
    </row>
    <row r="27" spans="1:36" s="38" customFormat="1" ht="16.149999999999999" customHeight="1" x14ac:dyDescent="0.25">
      <c r="A27" s="278"/>
      <c r="B27" s="278"/>
      <c r="C27" s="217"/>
      <c r="D27" s="79"/>
      <c r="E27" s="48"/>
      <c r="F27" s="57"/>
      <c r="G27" s="96"/>
      <c r="H27" s="96"/>
      <c r="I27" s="96"/>
      <c r="J27" s="96"/>
      <c r="K27" s="96"/>
      <c r="L27" s="96"/>
      <c r="M27" s="96"/>
      <c r="N27" s="48"/>
      <c r="O27" s="48"/>
      <c r="P27" s="96"/>
      <c r="Q27" s="96"/>
      <c r="R27" s="96"/>
      <c r="S27" s="96"/>
      <c r="T27" s="96"/>
      <c r="U27" s="96"/>
      <c r="V27" s="96"/>
      <c r="W27" s="29" t="s">
        <v>368</v>
      </c>
      <c r="X27" s="79">
        <f>SUM(X10:X26)</f>
        <v>0</v>
      </c>
      <c r="Y27" s="79">
        <f>SUM(Y10:Y26)</f>
        <v>204.25</v>
      </c>
      <c r="Z27" s="79">
        <f>SUM(Z10:Z26)</f>
        <v>57</v>
      </c>
      <c r="AA27" s="79">
        <f>SUM(AA10:AA26)</f>
        <v>20</v>
      </c>
      <c r="AB27" s="83">
        <f>SUM(X27:AA27)</f>
        <v>281.25</v>
      </c>
      <c r="AC27" s="52"/>
      <c r="AD27" s="52"/>
      <c r="AE27" s="52"/>
      <c r="AF27" s="52"/>
      <c r="AG27" s="53"/>
      <c r="AH27" s="53"/>
      <c r="AI27" s="53"/>
      <c r="AJ27" s="53"/>
    </row>
    <row r="28" spans="1:36" s="38" customFormat="1" ht="16.149999999999999" customHeight="1" x14ac:dyDescent="0.25">
      <c r="A28" s="278"/>
      <c r="B28" s="278"/>
      <c r="C28" s="217"/>
      <c r="D28" s="79"/>
      <c r="E28" s="48"/>
      <c r="F28" s="57"/>
      <c r="G28" s="96"/>
      <c r="H28" s="96"/>
      <c r="I28" s="96"/>
      <c r="J28" s="96"/>
      <c r="K28" s="96"/>
      <c r="L28" s="96"/>
      <c r="M28" s="96"/>
      <c r="N28" s="48"/>
      <c r="O28" s="48"/>
      <c r="P28" s="96"/>
      <c r="Q28" s="96"/>
      <c r="R28" s="96"/>
      <c r="S28" s="96"/>
      <c r="T28" s="96"/>
      <c r="U28" s="96"/>
      <c r="V28" s="96"/>
      <c r="W28" s="29"/>
      <c r="X28" s="110"/>
      <c r="Y28" s="110"/>
      <c r="Z28" s="110"/>
      <c r="AA28" s="110"/>
      <c r="AB28" s="83"/>
      <c r="AC28" s="52"/>
      <c r="AD28" s="52"/>
      <c r="AE28" s="52"/>
      <c r="AF28" s="52"/>
      <c r="AG28" s="53"/>
      <c r="AH28" s="53"/>
      <c r="AI28" s="53"/>
      <c r="AJ28" s="53"/>
    </row>
    <row r="29" spans="1:36" ht="28.5" customHeight="1" x14ac:dyDescent="0.2">
      <c r="A29" s="278"/>
      <c r="B29" s="278"/>
      <c r="C29" s="217"/>
      <c r="D29" s="84" t="s">
        <v>579</v>
      </c>
      <c r="E29" s="84"/>
      <c r="F29" s="84"/>
      <c r="G29" s="84"/>
      <c r="H29" s="262" t="s">
        <v>580</v>
      </c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84" t="s">
        <v>614</v>
      </c>
      <c r="X29" s="284"/>
      <c r="Y29" s="284"/>
      <c r="Z29" s="284"/>
      <c r="AA29" s="284"/>
      <c r="AB29" s="284"/>
      <c r="AC29" s="52"/>
      <c r="AD29" s="52"/>
      <c r="AE29" s="52"/>
      <c r="AF29" s="52"/>
      <c r="AG29" s="53"/>
      <c r="AH29" s="53"/>
      <c r="AI29" s="53"/>
      <c r="AJ29" s="53"/>
    </row>
    <row r="30" spans="1:36" ht="28.5" customHeight="1" x14ac:dyDescent="0.2">
      <c r="A30" s="278"/>
      <c r="B30" s="278"/>
      <c r="C30" s="217"/>
      <c r="D30" s="84" t="s">
        <v>582</v>
      </c>
      <c r="E30" s="86"/>
      <c r="F30" s="86"/>
      <c r="G30" s="262"/>
      <c r="H30" s="262"/>
      <c r="I30" s="86"/>
      <c r="J30" s="86"/>
      <c r="K30" s="86"/>
      <c r="L30" s="86"/>
      <c r="M30" s="86"/>
      <c r="N30" s="137"/>
      <c r="O30" s="86"/>
      <c r="P30" s="86"/>
      <c r="Q30" s="86"/>
      <c r="R30" s="86"/>
      <c r="S30" s="86"/>
      <c r="T30" s="86"/>
      <c r="U30" s="86"/>
      <c r="V30" s="86"/>
      <c r="W30" s="269" t="s">
        <v>583</v>
      </c>
      <c r="X30" s="269"/>
      <c r="Y30" s="269"/>
      <c r="Z30" s="269"/>
      <c r="AA30" s="269"/>
      <c r="AB30" s="269"/>
      <c r="AC30" s="52"/>
      <c r="AD30" s="52"/>
      <c r="AE30" s="52"/>
      <c r="AF30" s="52"/>
      <c r="AG30" s="53"/>
      <c r="AH30" s="53"/>
      <c r="AI30" s="53"/>
      <c r="AJ30" s="53"/>
    </row>
    <row r="31" spans="1:36" s="93" customFormat="1" ht="28.5" customHeight="1" x14ac:dyDescent="0.2">
      <c r="A31" s="278"/>
      <c r="B31" s="278"/>
      <c r="C31" s="217"/>
      <c r="D31" s="88"/>
      <c r="E31" s="89"/>
      <c r="F31" s="89"/>
      <c r="G31" s="88"/>
      <c r="H31" s="90"/>
      <c r="I31" s="91"/>
      <c r="J31" s="91"/>
      <c r="K31" s="91"/>
      <c r="L31" s="91"/>
      <c r="M31" s="91"/>
      <c r="N31" s="138"/>
      <c r="O31" s="91"/>
      <c r="P31" s="91"/>
      <c r="Q31" s="91"/>
      <c r="R31" s="91"/>
      <c r="S31" s="91"/>
      <c r="T31" s="91"/>
      <c r="U31" s="91"/>
      <c r="V31" s="91"/>
      <c r="W31" s="89"/>
      <c r="X31" s="89"/>
      <c r="Y31" s="89"/>
      <c r="Z31" s="89"/>
      <c r="AA31" s="89"/>
      <c r="AB31" s="89"/>
      <c r="AC31" s="52"/>
      <c r="AD31" s="52"/>
      <c r="AE31" s="52"/>
      <c r="AF31" s="52"/>
      <c r="AG31" s="53"/>
      <c r="AH31" s="53"/>
      <c r="AI31" s="53"/>
      <c r="AJ31" s="53"/>
    </row>
    <row r="32" spans="1:36" s="32" customFormat="1" ht="15" x14ac:dyDescent="0.2">
      <c r="A32" s="278"/>
      <c r="B32" s="278"/>
      <c r="C32" s="217"/>
      <c r="D32" s="43" t="s">
        <v>584</v>
      </c>
      <c r="E32" s="44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/>
      <c r="X32" s="45"/>
      <c r="Y32" s="45"/>
      <c r="Z32" s="45"/>
      <c r="AA32" s="45"/>
      <c r="AB32" s="45"/>
      <c r="AC32" s="52"/>
      <c r="AD32" s="52"/>
      <c r="AE32" s="52"/>
      <c r="AF32" s="52"/>
      <c r="AG32" s="53"/>
      <c r="AH32" s="53"/>
      <c r="AI32" s="53"/>
      <c r="AJ32" s="53"/>
    </row>
    <row r="33" spans="1:36" s="54" customFormat="1" ht="15.75" customHeight="1" x14ac:dyDescent="0.2">
      <c r="A33" s="278"/>
      <c r="B33" s="278"/>
      <c r="C33" s="217"/>
      <c r="D33" s="171" t="s">
        <v>324</v>
      </c>
      <c r="E33" s="48"/>
      <c r="F33" s="48"/>
      <c r="H33" s="96"/>
      <c r="I33" s="96"/>
      <c r="K33" s="96"/>
      <c r="L33" s="96"/>
      <c r="M33" s="65"/>
      <c r="N33" s="48"/>
      <c r="O33" s="48"/>
      <c r="P33" s="65"/>
      <c r="Q33" s="65"/>
      <c r="R33" s="65"/>
      <c r="S33" s="65"/>
      <c r="T33" s="65"/>
      <c r="U33" s="65"/>
      <c r="V33" s="65"/>
      <c r="W33" s="66"/>
      <c r="X33" s="97"/>
      <c r="Y33" s="97"/>
      <c r="Z33" s="97"/>
      <c r="AA33" s="97"/>
      <c r="AB33" s="51"/>
      <c r="AC33" s="52"/>
      <c r="AD33" s="52"/>
      <c r="AE33" s="52"/>
      <c r="AF33" s="52"/>
      <c r="AG33" s="53">
        <v>100</v>
      </c>
      <c r="AH33" s="53"/>
      <c r="AI33" s="53" t="s">
        <v>438</v>
      </c>
      <c r="AJ33" s="53"/>
    </row>
    <row r="34" spans="1:36" s="54" customFormat="1" ht="16.149999999999999" customHeight="1" x14ac:dyDescent="0.2">
      <c r="A34" s="278"/>
      <c r="B34" s="278"/>
      <c r="C34" s="218" t="s">
        <v>565</v>
      </c>
      <c r="D34" s="202" t="s">
        <v>615</v>
      </c>
      <c r="E34" s="56" t="s">
        <v>326</v>
      </c>
      <c r="F34" s="57"/>
      <c r="G34" s="96"/>
      <c r="H34" s="96">
        <v>4</v>
      </c>
      <c r="I34" s="96"/>
      <c r="J34" s="96"/>
      <c r="K34" s="96"/>
      <c r="L34" s="172">
        <f>SUM(G34:K34)</f>
        <v>4</v>
      </c>
      <c r="M34" s="65"/>
      <c r="N34" s="126"/>
      <c r="O34" s="65"/>
      <c r="P34" s="65"/>
      <c r="Q34" s="65"/>
      <c r="R34" s="65" t="s">
        <v>424</v>
      </c>
      <c r="S34" s="65"/>
      <c r="T34" s="65"/>
      <c r="U34" s="65" t="s">
        <v>424</v>
      </c>
      <c r="V34" s="65" t="s">
        <v>424</v>
      </c>
      <c r="W34" s="66">
        <v>60</v>
      </c>
      <c r="X34" s="97"/>
      <c r="Y34" s="97">
        <v>34.5</v>
      </c>
      <c r="Z34" s="97"/>
      <c r="AA34" s="97"/>
      <c r="AB34" s="173">
        <f>SUM(X34:AA34)</f>
        <v>34.5</v>
      </c>
      <c r="AC34" s="52">
        <v>100</v>
      </c>
      <c r="AD34" s="52" t="s">
        <v>437</v>
      </c>
      <c r="AE34" s="52"/>
      <c r="AF34" s="52"/>
      <c r="AG34" s="53">
        <v>100</v>
      </c>
      <c r="AH34" s="53"/>
      <c r="AI34" s="53" t="s">
        <v>438</v>
      </c>
      <c r="AJ34" s="53"/>
    </row>
    <row r="35" spans="1:36" s="54" customFormat="1" ht="16.149999999999999" customHeight="1" x14ac:dyDescent="0.2">
      <c r="A35" s="278"/>
      <c r="B35" s="278"/>
      <c r="C35" s="218" t="s">
        <v>565</v>
      </c>
      <c r="D35" s="203" t="s">
        <v>616</v>
      </c>
      <c r="E35" s="56" t="s">
        <v>326</v>
      </c>
      <c r="F35" s="57"/>
      <c r="G35" s="96"/>
      <c r="H35" s="96">
        <v>4</v>
      </c>
      <c r="I35" s="96"/>
      <c r="J35" s="96"/>
      <c r="K35" s="96"/>
      <c r="L35" s="172">
        <f>SUM(G35:K35)</f>
        <v>4</v>
      </c>
      <c r="M35" s="65"/>
      <c r="N35" s="126"/>
      <c r="O35" s="65"/>
      <c r="P35" s="65"/>
      <c r="Q35" s="65"/>
      <c r="R35" s="65" t="s">
        <v>424</v>
      </c>
      <c r="S35" s="65"/>
      <c r="T35" s="65"/>
      <c r="U35" s="65" t="s">
        <v>424</v>
      </c>
      <c r="V35" s="65" t="s">
        <v>424</v>
      </c>
      <c r="W35" s="66">
        <v>60</v>
      </c>
      <c r="X35" s="97"/>
      <c r="Y35" s="97">
        <v>36</v>
      </c>
      <c r="Z35" s="97"/>
      <c r="AA35" s="97"/>
      <c r="AB35" s="173">
        <f>SUM(X35:AA35)</f>
        <v>36</v>
      </c>
      <c r="AC35" s="52">
        <v>100</v>
      </c>
      <c r="AD35" s="52" t="s">
        <v>437</v>
      </c>
      <c r="AE35" s="52"/>
      <c r="AF35" s="52"/>
      <c r="AG35" s="53">
        <v>100</v>
      </c>
      <c r="AH35" s="53"/>
      <c r="AI35" s="53" t="s">
        <v>438</v>
      </c>
      <c r="AJ35" s="53"/>
    </row>
    <row r="36" spans="1:36" s="54" customFormat="1" ht="16.149999999999999" customHeight="1" x14ac:dyDescent="0.2">
      <c r="A36" s="278"/>
      <c r="B36" s="278"/>
      <c r="C36" s="218" t="s">
        <v>565</v>
      </c>
      <c r="D36" s="174" t="s">
        <v>587</v>
      </c>
      <c r="E36" s="56" t="s">
        <v>326</v>
      </c>
      <c r="F36" s="57"/>
      <c r="G36" s="96"/>
      <c r="H36" s="96"/>
      <c r="I36" s="96"/>
      <c r="J36" s="96"/>
      <c r="K36" s="215">
        <v>6</v>
      </c>
      <c r="L36" s="172">
        <f>SUM(G36:K36)</f>
        <v>6</v>
      </c>
      <c r="M36" s="65"/>
      <c r="N36" s="126"/>
      <c r="O36" s="65" t="s">
        <v>424</v>
      </c>
      <c r="P36" s="65" t="s">
        <v>424</v>
      </c>
      <c r="Q36" s="65"/>
      <c r="R36" s="65" t="s">
        <v>424</v>
      </c>
      <c r="S36" s="65" t="s">
        <v>424</v>
      </c>
      <c r="T36" s="65" t="s">
        <v>424</v>
      </c>
      <c r="U36" s="65"/>
      <c r="V36" s="65"/>
      <c r="W36" s="66">
        <v>60</v>
      </c>
      <c r="X36" s="97"/>
      <c r="Y36" s="97">
        <v>52.5</v>
      </c>
      <c r="Z36" s="97"/>
      <c r="AA36" s="97"/>
      <c r="AB36" s="173">
        <f>SUM(X36:AA36)</f>
        <v>52.5</v>
      </c>
      <c r="AC36" s="52">
        <v>100</v>
      </c>
      <c r="AD36" s="52" t="s">
        <v>437</v>
      </c>
      <c r="AE36" s="52"/>
      <c r="AF36" s="52"/>
      <c r="AG36" s="53">
        <v>100</v>
      </c>
      <c r="AH36" s="53"/>
      <c r="AI36" s="53" t="s">
        <v>438</v>
      </c>
      <c r="AJ36" s="53"/>
    </row>
    <row r="37" spans="1:36" s="54" customFormat="1" ht="16.149999999999999" customHeight="1" x14ac:dyDescent="0.2">
      <c r="A37" s="278"/>
      <c r="B37" s="278"/>
      <c r="C37" s="218" t="s">
        <v>578</v>
      </c>
      <c r="D37" s="127" t="s">
        <v>588</v>
      </c>
      <c r="E37" s="56" t="s">
        <v>326</v>
      </c>
      <c r="F37" s="57"/>
      <c r="G37" s="96"/>
      <c r="H37" s="96">
        <v>2</v>
      </c>
      <c r="I37" s="96"/>
      <c r="J37" s="96">
        <v>2</v>
      </c>
      <c r="K37" s="96">
        <v>2</v>
      </c>
      <c r="L37" s="172">
        <f>SUM(G37:K37)</f>
        <v>6</v>
      </c>
      <c r="M37" s="65"/>
      <c r="N37" s="126"/>
      <c r="O37" s="65" t="s">
        <v>424</v>
      </c>
      <c r="P37" s="65"/>
      <c r="Q37" s="65" t="s">
        <v>424</v>
      </c>
      <c r="R37" s="65"/>
      <c r="S37" s="65" t="s">
        <v>424</v>
      </c>
      <c r="T37" s="65"/>
      <c r="U37" s="65" t="s">
        <v>424</v>
      </c>
      <c r="V37" s="65"/>
      <c r="W37" s="66">
        <v>60</v>
      </c>
      <c r="X37" s="97"/>
      <c r="Y37" s="97">
        <v>13.5</v>
      </c>
      <c r="Z37" s="97"/>
      <c r="AA37" s="97"/>
      <c r="AB37" s="173">
        <f>SUM(X37:AA37)</f>
        <v>13.5</v>
      </c>
      <c r="AC37" s="52">
        <v>100</v>
      </c>
      <c r="AD37" s="52" t="s">
        <v>437</v>
      </c>
      <c r="AE37" s="52"/>
      <c r="AF37" s="52"/>
      <c r="AG37" s="53">
        <v>100</v>
      </c>
      <c r="AH37" s="53"/>
      <c r="AI37" s="53" t="s">
        <v>438</v>
      </c>
      <c r="AJ37" s="53"/>
    </row>
    <row r="38" spans="1:36" ht="16.149999999999999" customHeight="1" x14ac:dyDescent="0.2">
      <c r="A38" s="278"/>
      <c r="B38" s="278"/>
      <c r="C38" s="217"/>
      <c r="D38" s="131"/>
      <c r="E38" s="47"/>
      <c r="F38" s="57"/>
      <c r="G38" s="96"/>
      <c r="H38" s="96"/>
      <c r="I38" s="96"/>
      <c r="J38" s="96"/>
      <c r="K38" s="96"/>
      <c r="L38" s="172">
        <f>SUM(G38:K38)</f>
        <v>0</v>
      </c>
      <c r="M38" s="65"/>
      <c r="N38" s="48"/>
      <c r="O38" s="48"/>
      <c r="P38" s="65"/>
      <c r="Q38" s="65"/>
      <c r="R38" s="65"/>
      <c r="S38" s="65"/>
      <c r="T38" s="65"/>
      <c r="U38" s="65"/>
      <c r="V38" s="65"/>
      <c r="W38" s="66"/>
      <c r="X38" s="97"/>
      <c r="Y38" s="97"/>
      <c r="Z38" s="97"/>
      <c r="AA38" s="97"/>
      <c r="AB38" s="173"/>
      <c r="AC38" s="52"/>
      <c r="AD38" s="52"/>
      <c r="AE38" s="52"/>
      <c r="AF38" s="52"/>
      <c r="AG38" s="53"/>
      <c r="AH38" s="53"/>
      <c r="AI38" s="53"/>
      <c r="AJ38" s="53"/>
    </row>
    <row r="39" spans="1:36" ht="16.149999999999999" customHeight="1" x14ac:dyDescent="0.2">
      <c r="A39" s="278"/>
      <c r="B39" s="278"/>
      <c r="C39" s="217"/>
      <c r="D39" s="184" t="s">
        <v>357</v>
      </c>
      <c r="E39" s="48"/>
      <c r="F39" s="57"/>
      <c r="G39" s="96"/>
      <c r="H39" s="96"/>
      <c r="I39" s="96"/>
      <c r="J39" s="96"/>
      <c r="K39" s="96"/>
      <c r="L39" s="96"/>
      <c r="M39" s="65"/>
      <c r="N39" s="48"/>
      <c r="O39" s="48"/>
      <c r="P39" s="65"/>
      <c r="Q39" s="65"/>
      <c r="R39" s="65"/>
      <c r="S39" s="65"/>
      <c r="T39" s="65"/>
      <c r="U39" s="65"/>
      <c r="V39" s="65"/>
      <c r="W39" s="66"/>
      <c r="X39" s="97"/>
      <c r="Y39" s="97"/>
      <c r="Z39" s="97"/>
      <c r="AA39" s="97"/>
      <c r="AB39" s="173"/>
      <c r="AC39" s="52"/>
      <c r="AD39" s="52"/>
      <c r="AE39" s="52"/>
      <c r="AF39" s="52"/>
      <c r="AG39" s="53">
        <v>100</v>
      </c>
      <c r="AH39" s="53"/>
      <c r="AI39" s="53" t="s">
        <v>438</v>
      </c>
      <c r="AJ39" s="53"/>
    </row>
    <row r="40" spans="1:36" ht="15" x14ac:dyDescent="0.2">
      <c r="A40" s="278"/>
      <c r="B40" s="278"/>
      <c r="C40" s="218" t="s">
        <v>565</v>
      </c>
      <c r="D40" s="127" t="s">
        <v>617</v>
      </c>
      <c r="E40" s="56" t="s">
        <v>359</v>
      </c>
      <c r="F40" s="57"/>
      <c r="G40" s="96"/>
      <c r="H40" s="96"/>
      <c r="I40" s="96"/>
      <c r="J40" s="96">
        <v>8</v>
      </c>
      <c r="K40" s="96"/>
      <c r="L40" s="172">
        <f t="shared" ref="L40:L45" si="2">SUM(G40:K40)</f>
        <v>8</v>
      </c>
      <c r="M40" s="65"/>
      <c r="N40" s="126"/>
      <c r="O40" s="126"/>
      <c r="P40" s="65"/>
      <c r="Q40" s="65"/>
      <c r="R40" s="65" t="s">
        <v>424</v>
      </c>
      <c r="S40" s="65"/>
      <c r="T40" s="65"/>
      <c r="U40" s="65"/>
      <c r="V40" s="65"/>
      <c r="W40" s="66">
        <v>60</v>
      </c>
      <c r="X40" s="97"/>
      <c r="Y40" s="97">
        <v>13.5</v>
      </c>
      <c r="Z40" s="97">
        <v>13.5</v>
      </c>
      <c r="AA40" s="97"/>
      <c r="AB40" s="173">
        <f t="shared" ref="AB40:AB46" si="3">SUM(X40:AA40)</f>
        <v>27</v>
      </c>
      <c r="AC40" s="52">
        <v>100</v>
      </c>
      <c r="AD40" s="52" t="s">
        <v>437</v>
      </c>
      <c r="AE40" s="52"/>
      <c r="AF40" s="52"/>
      <c r="AG40" s="53">
        <v>100</v>
      </c>
      <c r="AH40" s="53"/>
      <c r="AI40" s="53" t="s">
        <v>438</v>
      </c>
      <c r="AJ40" s="53"/>
    </row>
    <row r="41" spans="1:36" ht="15" x14ac:dyDescent="0.2">
      <c r="A41" s="278"/>
      <c r="B41" s="278"/>
      <c r="C41" s="218" t="s">
        <v>565</v>
      </c>
      <c r="D41" s="127" t="s">
        <v>618</v>
      </c>
      <c r="E41" s="56" t="s">
        <v>359</v>
      </c>
      <c r="F41" s="57"/>
      <c r="G41" s="96"/>
      <c r="H41" s="96"/>
      <c r="I41" s="96"/>
      <c r="J41" s="96"/>
      <c r="K41" s="96">
        <v>8</v>
      </c>
      <c r="L41" s="172">
        <f t="shared" si="2"/>
        <v>8</v>
      </c>
      <c r="M41" s="65"/>
      <c r="N41" s="126"/>
      <c r="O41" s="126"/>
      <c r="P41" s="65"/>
      <c r="Q41" s="65"/>
      <c r="R41" s="65" t="s">
        <v>424</v>
      </c>
      <c r="S41" s="65"/>
      <c r="T41" s="65"/>
      <c r="U41" s="65"/>
      <c r="V41" s="65"/>
      <c r="W41" s="66">
        <v>60</v>
      </c>
      <c r="X41" s="97"/>
      <c r="Y41" s="97">
        <v>13.5</v>
      </c>
      <c r="Z41" s="97">
        <v>13.5</v>
      </c>
      <c r="AA41" s="97"/>
      <c r="AB41" s="173">
        <f t="shared" si="3"/>
        <v>27</v>
      </c>
      <c r="AC41" s="52">
        <v>100</v>
      </c>
      <c r="AD41" s="52" t="s">
        <v>437</v>
      </c>
      <c r="AE41" s="52"/>
      <c r="AF41" s="52"/>
      <c r="AG41" s="53">
        <v>100</v>
      </c>
      <c r="AH41" s="53"/>
      <c r="AI41" s="53" t="s">
        <v>438</v>
      </c>
      <c r="AJ41" s="53"/>
    </row>
    <row r="42" spans="1:36" ht="16.149999999999999" customHeight="1" x14ac:dyDescent="0.2">
      <c r="A42" s="278"/>
      <c r="B42" s="278"/>
      <c r="C42" s="218" t="s">
        <v>578</v>
      </c>
      <c r="D42" s="134" t="s">
        <v>619</v>
      </c>
      <c r="E42" s="56" t="s">
        <v>359</v>
      </c>
      <c r="F42" s="57"/>
      <c r="G42" s="96"/>
      <c r="H42" s="96">
        <v>8</v>
      </c>
      <c r="I42" s="96"/>
      <c r="J42" s="96">
        <v>8</v>
      </c>
      <c r="K42" s="96">
        <v>8</v>
      </c>
      <c r="L42" s="172">
        <f t="shared" si="2"/>
        <v>24</v>
      </c>
      <c r="M42" s="65"/>
      <c r="N42" s="126"/>
      <c r="O42" s="126"/>
      <c r="P42" s="65"/>
      <c r="Q42" s="65"/>
      <c r="R42" s="65"/>
      <c r="S42" s="65"/>
      <c r="T42" s="65"/>
      <c r="U42" s="65"/>
      <c r="V42" s="65"/>
      <c r="W42" s="66">
        <v>60</v>
      </c>
      <c r="X42" s="97"/>
      <c r="Y42" s="97">
        <v>10</v>
      </c>
      <c r="Z42" s="97"/>
      <c r="AA42" s="97"/>
      <c r="AB42" s="173">
        <f t="shared" si="3"/>
        <v>10</v>
      </c>
      <c r="AC42" s="52">
        <v>100</v>
      </c>
      <c r="AD42" s="52" t="s">
        <v>437</v>
      </c>
      <c r="AE42" s="52"/>
      <c r="AF42" s="52"/>
      <c r="AG42" s="53">
        <v>100</v>
      </c>
      <c r="AH42" s="53"/>
      <c r="AI42" s="53" t="s">
        <v>438</v>
      </c>
      <c r="AJ42" s="53"/>
    </row>
    <row r="43" spans="1:36" ht="16.149999999999999" customHeight="1" x14ac:dyDescent="0.2">
      <c r="A43" s="278"/>
      <c r="B43" s="278"/>
      <c r="C43" s="217"/>
      <c r="D43" s="134" t="s">
        <v>577</v>
      </c>
      <c r="E43" s="56"/>
      <c r="F43" s="57"/>
      <c r="G43" s="96"/>
      <c r="H43" s="96"/>
      <c r="I43" s="96"/>
      <c r="J43" s="96"/>
      <c r="K43" s="96"/>
      <c r="L43" s="172">
        <f t="shared" si="2"/>
        <v>0</v>
      </c>
      <c r="M43" s="65"/>
      <c r="N43" s="126"/>
      <c r="O43" s="65"/>
      <c r="P43" s="65"/>
      <c r="Q43" s="65"/>
      <c r="R43" s="65" t="s">
        <v>424</v>
      </c>
      <c r="S43" s="65"/>
      <c r="T43" s="65"/>
      <c r="U43" s="65"/>
      <c r="V43" s="65"/>
      <c r="W43" s="66">
        <v>60</v>
      </c>
      <c r="X43" s="97"/>
      <c r="Y43" s="97"/>
      <c r="Z43" s="97"/>
      <c r="AA43" s="97">
        <v>55</v>
      </c>
      <c r="AB43" s="173">
        <f t="shared" si="3"/>
        <v>55</v>
      </c>
      <c r="AC43" s="52">
        <v>100</v>
      </c>
      <c r="AD43" s="52" t="s">
        <v>437</v>
      </c>
      <c r="AE43" s="52"/>
      <c r="AF43" s="52"/>
      <c r="AG43" s="53">
        <v>100</v>
      </c>
      <c r="AH43" s="53"/>
      <c r="AI43" s="53" t="s">
        <v>438</v>
      </c>
      <c r="AJ43" s="53"/>
    </row>
    <row r="44" spans="1:36" ht="16.149999999999999" customHeight="1" x14ac:dyDescent="0.2">
      <c r="A44" s="278"/>
      <c r="B44" s="278"/>
      <c r="C44" s="218" t="s">
        <v>578</v>
      </c>
      <c r="D44" s="143" t="s">
        <v>593</v>
      </c>
      <c r="E44" s="48"/>
      <c r="F44" s="57"/>
      <c r="G44" s="65"/>
      <c r="H44" s="96">
        <v>5</v>
      </c>
      <c r="I44" s="96"/>
      <c r="J44" s="96">
        <v>5</v>
      </c>
      <c r="K44" s="96">
        <v>5</v>
      </c>
      <c r="L44" s="172">
        <f t="shared" si="2"/>
        <v>15</v>
      </c>
      <c r="M44" s="65"/>
      <c r="N44" s="126"/>
      <c r="O44" s="126"/>
      <c r="P44" s="65"/>
      <c r="Q44" s="65"/>
      <c r="R44" s="65"/>
      <c r="S44" s="65"/>
      <c r="T44" s="65"/>
      <c r="U44" s="65"/>
      <c r="V44" s="65"/>
      <c r="W44" s="66">
        <v>80</v>
      </c>
      <c r="X44" s="51"/>
      <c r="Y44" s="97">
        <f>0.25*7</f>
        <v>1.75</v>
      </c>
      <c r="Z44" s="97"/>
      <c r="AA44" s="51"/>
      <c r="AB44" s="173">
        <f t="shared" si="3"/>
        <v>1.75</v>
      </c>
      <c r="AC44" s="52">
        <v>100</v>
      </c>
      <c r="AD44" s="52" t="s">
        <v>437</v>
      </c>
      <c r="AE44" s="52"/>
      <c r="AF44" s="52"/>
      <c r="AG44" s="53">
        <v>100</v>
      </c>
      <c r="AH44" s="53"/>
      <c r="AI44" s="53" t="s">
        <v>438</v>
      </c>
      <c r="AJ44" s="53"/>
    </row>
    <row r="45" spans="1:36" s="38" customFormat="1" ht="16.149999999999999" customHeight="1" x14ac:dyDescent="0.2">
      <c r="A45" s="278"/>
      <c r="B45" s="278"/>
      <c r="C45" s="218" t="s">
        <v>578</v>
      </c>
      <c r="D45" s="127" t="s">
        <v>594</v>
      </c>
      <c r="E45" s="144" t="s">
        <v>367</v>
      </c>
      <c r="F45" s="57"/>
      <c r="G45" s="96"/>
      <c r="H45" s="96">
        <v>2</v>
      </c>
      <c r="I45" s="96"/>
      <c r="J45" s="96">
        <v>2</v>
      </c>
      <c r="K45" s="96">
        <v>2</v>
      </c>
      <c r="L45" s="172">
        <f t="shared" si="2"/>
        <v>6</v>
      </c>
      <c r="M45" s="96"/>
      <c r="N45" s="48"/>
      <c r="O45" s="48"/>
      <c r="P45" s="96"/>
      <c r="Q45" s="96"/>
      <c r="R45" s="96"/>
      <c r="S45" s="96"/>
      <c r="T45" s="96"/>
      <c r="U45" s="96"/>
      <c r="V45" s="96"/>
      <c r="W45" s="47">
        <v>81</v>
      </c>
      <c r="X45" s="185"/>
      <c r="Y45" s="185"/>
      <c r="Z45" s="185"/>
      <c r="AA45" s="185"/>
      <c r="AB45" s="173">
        <f t="shared" si="3"/>
        <v>0</v>
      </c>
      <c r="AC45" s="52">
        <v>100</v>
      </c>
      <c r="AD45" s="52" t="s">
        <v>437</v>
      </c>
      <c r="AE45" s="52"/>
      <c r="AF45" s="52"/>
      <c r="AG45" s="53"/>
      <c r="AH45" s="53"/>
      <c r="AI45" s="53"/>
      <c r="AJ45" s="53"/>
    </row>
    <row r="46" spans="1:36" s="38" customFormat="1" ht="16.149999999999999" customHeight="1" x14ac:dyDescent="0.25">
      <c r="A46" s="278"/>
      <c r="B46" s="186"/>
      <c r="C46" s="222"/>
      <c r="D46" s="127"/>
      <c r="E46" s="144"/>
      <c r="F46" s="57"/>
      <c r="G46" s="96"/>
      <c r="H46" s="96"/>
      <c r="I46" s="96"/>
      <c r="J46" s="96"/>
      <c r="K46" s="96"/>
      <c r="L46" s="172"/>
      <c r="M46" s="96"/>
      <c r="N46" s="48"/>
      <c r="O46" s="48"/>
      <c r="P46" s="96"/>
      <c r="Q46" s="96"/>
      <c r="R46" s="96"/>
      <c r="S46" s="96"/>
      <c r="T46" s="96"/>
      <c r="U46" s="96"/>
      <c r="V46" s="96"/>
      <c r="W46" s="29" t="s">
        <v>368</v>
      </c>
      <c r="X46" s="79">
        <f>SUM(X33:X45)</f>
        <v>0</v>
      </c>
      <c r="Y46" s="79">
        <f>SUM(Y33:Y45)</f>
        <v>175.25</v>
      </c>
      <c r="Z46" s="79">
        <f>SUM(Z33:Z45)</f>
        <v>27</v>
      </c>
      <c r="AA46" s="79">
        <f>SUM(AA33:AA45)</f>
        <v>55</v>
      </c>
      <c r="AB46" s="83">
        <f t="shared" si="3"/>
        <v>257.25</v>
      </c>
      <c r="AC46" s="52"/>
      <c r="AD46" s="52"/>
      <c r="AE46" s="52"/>
      <c r="AF46" s="52"/>
      <c r="AG46" s="53"/>
      <c r="AH46" s="53"/>
      <c r="AI46" s="53"/>
      <c r="AJ46" s="53"/>
    </row>
    <row r="47" spans="1:36" s="38" customFormat="1" ht="16.149999999999999" customHeight="1" x14ac:dyDescent="0.25">
      <c r="A47" s="278"/>
      <c r="B47" s="113"/>
      <c r="C47" s="221"/>
      <c r="D47" s="77"/>
      <c r="E47" s="48"/>
      <c r="F47" s="57"/>
      <c r="G47" s="96"/>
      <c r="H47" s="96"/>
      <c r="I47" s="96"/>
      <c r="J47" s="96"/>
      <c r="K47" s="96"/>
      <c r="L47" s="96"/>
      <c r="M47" s="96"/>
      <c r="N47" s="48"/>
      <c r="O47" s="48"/>
      <c r="P47" s="96"/>
      <c r="Q47" s="96"/>
      <c r="R47" s="96"/>
      <c r="S47" s="96"/>
      <c r="T47" s="96"/>
      <c r="U47" s="96"/>
      <c r="V47" s="96"/>
      <c r="W47" s="29"/>
      <c r="X47" s="110"/>
      <c r="Y47" s="110"/>
      <c r="Z47" s="110"/>
      <c r="AA47" s="110"/>
      <c r="AB47" s="83"/>
      <c r="AC47" s="52"/>
      <c r="AD47" s="52"/>
      <c r="AE47" s="52"/>
      <c r="AF47" s="52"/>
      <c r="AG47" s="53"/>
      <c r="AH47" s="53"/>
      <c r="AI47" s="53"/>
      <c r="AJ47" s="53"/>
    </row>
    <row r="48" spans="1:36" s="38" customFormat="1" ht="33" customHeight="1" x14ac:dyDescent="0.2">
      <c r="A48" s="278"/>
      <c r="B48" s="113"/>
      <c r="C48" s="221"/>
      <c r="D48" s="77"/>
      <c r="E48" s="48"/>
      <c r="F48" s="48"/>
      <c r="G48" s="77"/>
      <c r="H48" s="77"/>
      <c r="I48" s="77"/>
      <c r="J48" s="77"/>
      <c r="K48" s="77"/>
      <c r="L48" s="77"/>
      <c r="M48" s="77"/>
      <c r="N48" s="48"/>
      <c r="O48" s="48"/>
      <c r="P48" s="77"/>
      <c r="Q48" s="77"/>
      <c r="R48" s="77"/>
      <c r="S48" s="77"/>
      <c r="T48" s="77"/>
      <c r="U48" s="77"/>
      <c r="V48" s="77"/>
      <c r="W48" s="30" t="s">
        <v>403</v>
      </c>
      <c r="X48" s="112">
        <f>+X46+X27</f>
        <v>0</v>
      </c>
      <c r="Y48" s="112">
        <f>+Y46+Y27</f>
        <v>379.5</v>
      </c>
      <c r="Z48" s="112">
        <f>+Z46+Z27</f>
        <v>84</v>
      </c>
      <c r="AA48" s="112">
        <f>+AA46+AA27</f>
        <v>75</v>
      </c>
      <c r="AB48" s="83">
        <f>SUM(X48:AA48)</f>
        <v>538.5</v>
      </c>
      <c r="AC48" s="52"/>
      <c r="AD48" s="52"/>
      <c r="AE48" s="52"/>
      <c r="AF48" s="52"/>
      <c r="AG48" s="53"/>
      <c r="AH48" s="53"/>
      <c r="AI48" s="53"/>
      <c r="AJ48" s="53"/>
    </row>
    <row r="49" spans="1:36" s="38" customFormat="1" ht="25.5" customHeight="1" x14ac:dyDescent="0.2">
      <c r="A49" s="113"/>
      <c r="B49" s="17"/>
      <c r="C49" s="219"/>
      <c r="D49" s="192" t="s">
        <v>408</v>
      </c>
      <c r="E49" s="193" t="s">
        <v>405</v>
      </c>
      <c r="F49" s="195" t="s">
        <v>595</v>
      </c>
      <c r="G49" s="195" t="s">
        <v>595</v>
      </c>
      <c r="H49" s="195" t="s">
        <v>595</v>
      </c>
      <c r="I49" s="195" t="s">
        <v>595</v>
      </c>
      <c r="J49" s="195" t="s">
        <v>595</v>
      </c>
      <c r="K49" s="195" t="s">
        <v>595</v>
      </c>
      <c r="L49" s="195" t="s">
        <v>595</v>
      </c>
      <c r="M49" s="82"/>
      <c r="N49" s="145"/>
      <c r="O49" s="145"/>
      <c r="P49" s="82"/>
      <c r="Q49" s="82"/>
      <c r="R49" s="82"/>
      <c r="S49" s="82"/>
      <c r="T49" s="82"/>
      <c r="U49" s="82"/>
      <c r="V49" s="82"/>
      <c r="W49" s="30"/>
      <c r="X49" s="117"/>
      <c r="Y49" s="117"/>
      <c r="Z49" s="117"/>
      <c r="AA49" s="117"/>
      <c r="AB49" s="83"/>
      <c r="AC49" s="52"/>
      <c r="AD49" s="52"/>
      <c r="AE49" s="52"/>
      <c r="AF49" s="52"/>
      <c r="AG49" s="53"/>
      <c r="AH49" s="53"/>
      <c r="AI49" s="53"/>
      <c r="AJ49" s="53"/>
    </row>
    <row r="50" spans="1:36" s="38" customFormat="1" ht="18.75" customHeight="1" x14ac:dyDescent="0.2">
      <c r="A50" s="113"/>
      <c r="B50" s="17"/>
      <c r="C50" s="219"/>
      <c r="D50" s="192" t="s">
        <v>620</v>
      </c>
      <c r="E50" s="193" t="s">
        <v>0</v>
      </c>
      <c r="F50" s="194">
        <v>10</v>
      </c>
      <c r="G50" s="195" t="s">
        <v>595</v>
      </c>
      <c r="H50" s="195" t="s">
        <v>595</v>
      </c>
      <c r="I50" s="195" t="s">
        <v>595</v>
      </c>
      <c r="J50" s="195" t="s">
        <v>595</v>
      </c>
      <c r="K50" s="195" t="s">
        <v>595</v>
      </c>
      <c r="L50" s="195" t="s">
        <v>595</v>
      </c>
      <c r="M50" s="82"/>
      <c r="N50" s="145"/>
      <c r="O50" s="145"/>
      <c r="P50" s="82"/>
      <c r="Q50" s="82"/>
      <c r="R50" s="82"/>
      <c r="S50" s="82"/>
      <c r="T50" s="82"/>
      <c r="U50" s="82"/>
      <c r="V50" s="82"/>
      <c r="W50" s="30"/>
      <c r="X50" s="117"/>
      <c r="Y50" s="117"/>
      <c r="Z50" s="117"/>
      <c r="AA50" s="117"/>
      <c r="AB50" s="83"/>
      <c r="AC50" s="52"/>
      <c r="AD50" s="52"/>
      <c r="AE50" s="52"/>
      <c r="AF50" s="52"/>
      <c r="AG50" s="53"/>
      <c r="AH50" s="53"/>
      <c r="AI50" s="53"/>
      <c r="AJ50" s="53"/>
    </row>
    <row r="51" spans="1:36" s="38" customFormat="1" ht="18.75" customHeight="1" x14ac:dyDescent="0.2">
      <c r="A51" s="113"/>
      <c r="B51" s="17"/>
      <c r="C51" s="219"/>
      <c r="D51" s="192" t="s">
        <v>621</v>
      </c>
      <c r="E51" s="193" t="s">
        <v>0</v>
      </c>
      <c r="F51" s="194">
        <v>10</v>
      </c>
      <c r="G51" s="195" t="s">
        <v>595</v>
      </c>
      <c r="H51" s="195" t="s">
        <v>595</v>
      </c>
      <c r="I51" s="195" t="s">
        <v>595</v>
      </c>
      <c r="J51" s="195" t="s">
        <v>595</v>
      </c>
      <c r="K51" s="195" t="s">
        <v>595</v>
      </c>
      <c r="L51" s="195" t="s">
        <v>595</v>
      </c>
      <c r="M51" s="82"/>
      <c r="N51" s="145"/>
      <c r="O51" s="145"/>
      <c r="P51" s="82"/>
      <c r="Q51" s="82"/>
      <c r="R51" s="82"/>
      <c r="S51" s="82"/>
      <c r="T51" s="82"/>
      <c r="U51" s="82"/>
      <c r="V51" s="82"/>
      <c r="W51" s="30"/>
      <c r="X51" s="117"/>
      <c r="Y51" s="117"/>
      <c r="Z51" s="117"/>
      <c r="AA51" s="117"/>
      <c r="AB51" s="83"/>
      <c r="AC51" s="52"/>
      <c r="AD51" s="52"/>
      <c r="AE51" s="52"/>
      <c r="AF51" s="52"/>
      <c r="AG51" s="53"/>
      <c r="AH51" s="53"/>
      <c r="AI51" s="53"/>
      <c r="AJ51" s="53"/>
    </row>
    <row r="52" spans="1:36" s="38" customFormat="1" ht="18.75" customHeight="1" x14ac:dyDescent="0.2">
      <c r="A52" s="113"/>
      <c r="B52" s="17"/>
      <c r="C52" s="219"/>
      <c r="D52" s="192" t="s">
        <v>414</v>
      </c>
      <c r="E52" s="193" t="s">
        <v>405</v>
      </c>
      <c r="F52" s="195" t="s">
        <v>595</v>
      </c>
      <c r="G52" s="195" t="s">
        <v>595</v>
      </c>
      <c r="H52" s="195" t="s">
        <v>595</v>
      </c>
      <c r="I52" s="195" t="s">
        <v>595</v>
      </c>
      <c r="J52" s="195" t="s">
        <v>595</v>
      </c>
      <c r="K52" s="195" t="s">
        <v>595</v>
      </c>
      <c r="L52" s="195" t="s">
        <v>595</v>
      </c>
      <c r="M52" s="82"/>
      <c r="N52" s="145"/>
      <c r="O52" s="145"/>
      <c r="P52" s="82"/>
      <c r="Q52" s="82"/>
      <c r="R52" s="82"/>
      <c r="S52" s="82"/>
      <c r="T52" s="82"/>
      <c r="U52" s="82"/>
      <c r="V52" s="82"/>
      <c r="W52" s="30"/>
      <c r="X52" s="117"/>
      <c r="Y52" s="117"/>
      <c r="Z52" s="117"/>
      <c r="AA52" s="117"/>
      <c r="AB52" s="83"/>
      <c r="AC52" s="52"/>
      <c r="AD52" s="52"/>
      <c r="AE52" s="52"/>
      <c r="AF52" s="52"/>
      <c r="AG52" s="53"/>
      <c r="AH52" s="53"/>
      <c r="AI52" s="53"/>
      <c r="AJ52" s="53"/>
    </row>
    <row r="53" spans="1:36" s="38" customFormat="1" ht="18.75" customHeight="1" x14ac:dyDescent="0.2">
      <c r="A53" s="113"/>
      <c r="B53" s="17"/>
      <c r="C53" s="219"/>
      <c r="D53" s="192" t="s">
        <v>598</v>
      </c>
      <c r="E53" s="193" t="s">
        <v>0</v>
      </c>
      <c r="F53" s="194">
        <v>10</v>
      </c>
      <c r="G53" s="195" t="s">
        <v>595</v>
      </c>
      <c r="H53" s="195" t="s">
        <v>595</v>
      </c>
      <c r="I53" s="195" t="s">
        <v>595</v>
      </c>
      <c r="J53" s="195" t="s">
        <v>595</v>
      </c>
      <c r="K53" s="195" t="s">
        <v>595</v>
      </c>
      <c r="L53" s="195" t="s">
        <v>595</v>
      </c>
      <c r="M53" s="82"/>
      <c r="N53" s="145"/>
      <c r="O53" s="145"/>
      <c r="P53" s="82"/>
      <c r="Q53" s="82"/>
      <c r="R53" s="82"/>
      <c r="S53" s="82"/>
      <c r="T53" s="82"/>
      <c r="U53" s="82"/>
      <c r="V53" s="82"/>
      <c r="W53" s="30"/>
      <c r="X53" s="117"/>
      <c r="Y53" s="117"/>
      <c r="Z53" s="117"/>
      <c r="AA53" s="117"/>
      <c r="AB53" s="83"/>
      <c r="AC53" s="52"/>
      <c r="AD53" s="52"/>
      <c r="AE53" s="52"/>
      <c r="AF53" s="52"/>
      <c r="AG53" s="53"/>
      <c r="AH53" s="53"/>
      <c r="AI53" s="53"/>
      <c r="AJ53" s="53"/>
    </row>
    <row r="54" spans="1:36" s="38" customFormat="1" ht="18.75" customHeight="1" x14ac:dyDescent="0.2">
      <c r="A54" s="113"/>
      <c r="B54" s="17"/>
      <c r="C54" s="219"/>
      <c r="D54" s="192" t="s">
        <v>599</v>
      </c>
      <c r="E54" s="193" t="s">
        <v>0</v>
      </c>
      <c r="F54" s="194">
        <v>10</v>
      </c>
      <c r="G54" s="195" t="s">
        <v>595</v>
      </c>
      <c r="H54" s="195" t="s">
        <v>595</v>
      </c>
      <c r="I54" s="195" t="s">
        <v>595</v>
      </c>
      <c r="J54" s="195" t="s">
        <v>595</v>
      </c>
      <c r="K54" s="195" t="s">
        <v>595</v>
      </c>
      <c r="L54" s="195" t="s">
        <v>595</v>
      </c>
      <c r="M54" s="82"/>
      <c r="N54" s="145"/>
      <c r="O54" s="145"/>
      <c r="P54" s="82"/>
      <c r="Q54" s="82"/>
      <c r="R54" s="82"/>
      <c r="S54" s="82"/>
      <c r="T54" s="82"/>
      <c r="U54" s="82"/>
      <c r="V54" s="82"/>
      <c r="W54" s="30"/>
      <c r="X54" s="117"/>
      <c r="Y54" s="117"/>
      <c r="Z54" s="117"/>
      <c r="AA54" s="117"/>
      <c r="AB54" s="83"/>
      <c r="AC54" s="52"/>
      <c r="AD54" s="52"/>
      <c r="AE54" s="52"/>
      <c r="AF54" s="52"/>
      <c r="AG54" s="53"/>
      <c r="AH54" s="53"/>
      <c r="AI54" s="53"/>
      <c r="AJ54" s="53"/>
    </row>
    <row r="55" spans="1:36" s="38" customFormat="1" ht="18.75" customHeight="1" x14ac:dyDescent="0.2">
      <c r="A55" s="113"/>
      <c r="B55" s="17"/>
      <c r="C55" s="219"/>
      <c r="D55" s="192" t="s">
        <v>417</v>
      </c>
      <c r="E55" s="193" t="s">
        <v>405</v>
      </c>
      <c r="F55" s="195" t="s">
        <v>595</v>
      </c>
      <c r="G55" s="195" t="s">
        <v>595</v>
      </c>
      <c r="H55" s="195" t="s">
        <v>595</v>
      </c>
      <c r="I55" s="195" t="s">
        <v>595</v>
      </c>
      <c r="J55" s="195" t="s">
        <v>595</v>
      </c>
      <c r="K55" s="195" t="s">
        <v>595</v>
      </c>
      <c r="L55" s="195" t="s">
        <v>595</v>
      </c>
      <c r="M55" s="82"/>
      <c r="N55" s="145"/>
      <c r="O55" s="145"/>
      <c r="P55" s="82"/>
      <c r="Q55" s="82"/>
      <c r="R55" s="82"/>
      <c r="S55" s="82"/>
      <c r="T55" s="82"/>
      <c r="U55" s="82"/>
      <c r="V55" s="82"/>
      <c r="W55" s="30"/>
      <c r="X55" s="117"/>
      <c r="Y55" s="117"/>
      <c r="Z55" s="117"/>
      <c r="AA55" s="117"/>
      <c r="AB55" s="83"/>
      <c r="AC55" s="52"/>
      <c r="AD55" s="52"/>
      <c r="AE55" s="52"/>
      <c r="AF55" s="52"/>
      <c r="AG55" s="53"/>
      <c r="AH55" s="53"/>
      <c r="AI55" s="53"/>
      <c r="AJ55" s="53"/>
    </row>
    <row r="56" spans="1:36" s="38" customFormat="1" ht="18.75" customHeight="1" x14ac:dyDescent="0.2">
      <c r="A56" s="113"/>
      <c r="B56" s="17"/>
      <c r="C56" s="219"/>
      <c r="D56" s="192" t="s">
        <v>600</v>
      </c>
      <c r="E56" s="193" t="s">
        <v>0</v>
      </c>
      <c r="F56" s="194">
        <v>10</v>
      </c>
      <c r="G56" s="195" t="s">
        <v>595</v>
      </c>
      <c r="H56" s="195" t="s">
        <v>595</v>
      </c>
      <c r="I56" s="195" t="s">
        <v>595</v>
      </c>
      <c r="J56" s="195" t="s">
        <v>595</v>
      </c>
      <c r="K56" s="195" t="s">
        <v>595</v>
      </c>
      <c r="L56" s="195" t="s">
        <v>595</v>
      </c>
      <c r="M56" s="82"/>
      <c r="N56" s="145"/>
      <c r="O56" s="145"/>
      <c r="P56" s="82"/>
      <c r="Q56" s="82"/>
      <c r="R56" s="82"/>
      <c r="S56" s="82"/>
      <c r="T56" s="82"/>
      <c r="U56" s="82"/>
      <c r="V56" s="82"/>
      <c r="W56" s="30"/>
      <c r="X56" s="117"/>
      <c r="Y56" s="117"/>
      <c r="Z56" s="117"/>
      <c r="AA56" s="117"/>
      <c r="AB56" s="83"/>
      <c r="AC56" s="52"/>
      <c r="AD56" s="52"/>
      <c r="AE56" s="52"/>
      <c r="AF56" s="52"/>
      <c r="AG56" s="53"/>
      <c r="AH56" s="53"/>
      <c r="AI56" s="53"/>
      <c r="AJ56" s="53"/>
    </row>
    <row r="57" spans="1:36" s="38" customFormat="1" ht="18.75" customHeight="1" x14ac:dyDescent="0.2">
      <c r="A57" s="113"/>
      <c r="B57" s="17"/>
      <c r="C57" s="219"/>
      <c r="D57" s="192" t="s">
        <v>601</v>
      </c>
      <c r="E57" s="193" t="s">
        <v>0</v>
      </c>
      <c r="F57" s="194">
        <v>10</v>
      </c>
      <c r="G57" s="195" t="s">
        <v>595</v>
      </c>
      <c r="H57" s="195" t="s">
        <v>595</v>
      </c>
      <c r="I57" s="195" t="s">
        <v>595</v>
      </c>
      <c r="J57" s="195" t="s">
        <v>595</v>
      </c>
      <c r="K57" s="195" t="s">
        <v>595</v>
      </c>
      <c r="L57" s="195" t="s">
        <v>595</v>
      </c>
      <c r="M57" s="82"/>
      <c r="N57" s="145"/>
      <c r="O57" s="145"/>
      <c r="P57" s="82"/>
      <c r="Q57" s="82"/>
      <c r="R57" s="82"/>
      <c r="S57" s="82"/>
      <c r="T57" s="82"/>
      <c r="U57" s="82"/>
      <c r="V57" s="82"/>
      <c r="W57" s="30"/>
      <c r="X57" s="117"/>
      <c r="Y57" s="117"/>
      <c r="Z57" s="117"/>
      <c r="AA57" s="117"/>
      <c r="AB57" s="83"/>
      <c r="AC57" s="52"/>
      <c r="AD57" s="52"/>
      <c r="AE57" s="52"/>
      <c r="AF57" s="52"/>
      <c r="AG57" s="53"/>
      <c r="AH57" s="53"/>
      <c r="AI57" s="53"/>
      <c r="AJ57" s="53"/>
    </row>
    <row r="58" spans="1:36" s="38" customFormat="1" ht="18.75" customHeight="1" x14ac:dyDescent="0.2">
      <c r="A58" s="113"/>
      <c r="B58" s="17"/>
      <c r="C58" s="219"/>
      <c r="D58" s="196" t="s">
        <v>420</v>
      </c>
      <c r="E58" s="197" t="s">
        <v>595</v>
      </c>
      <c r="F58" s="197">
        <f>SUM(F50:F57)</f>
        <v>60</v>
      </c>
      <c r="G58" s="195" t="s">
        <v>595</v>
      </c>
      <c r="H58" s="198" t="s">
        <v>595</v>
      </c>
      <c r="I58" s="190" t="s">
        <v>595</v>
      </c>
      <c r="J58" s="190" t="s">
        <v>595</v>
      </c>
      <c r="K58" s="190" t="s">
        <v>595</v>
      </c>
      <c r="L58" s="190" t="s">
        <v>595</v>
      </c>
      <c r="M58" s="82"/>
      <c r="N58" s="145"/>
      <c r="O58" s="145"/>
      <c r="P58" s="82"/>
      <c r="Q58" s="82"/>
      <c r="R58" s="82"/>
      <c r="S58" s="82"/>
      <c r="T58" s="82"/>
      <c r="U58" s="82"/>
      <c r="V58" s="82"/>
      <c r="W58" s="30"/>
      <c r="X58" s="117"/>
      <c r="Y58" s="117"/>
      <c r="Z58" s="117"/>
      <c r="AA58" s="117"/>
      <c r="AB58" s="83"/>
      <c r="AC58" s="52"/>
      <c r="AD58" s="52"/>
      <c r="AE58" s="52"/>
      <c r="AF58" s="52"/>
      <c r="AG58" s="53"/>
      <c r="AH58" s="53"/>
      <c r="AI58" s="53"/>
      <c r="AJ58" s="53"/>
    </row>
    <row r="59" spans="1:36" ht="28.5" customHeight="1" x14ac:dyDescent="0.2">
      <c r="D59" s="84" t="s">
        <v>602</v>
      </c>
      <c r="E59" s="84"/>
      <c r="F59" s="84"/>
      <c r="G59" s="84"/>
      <c r="H59" s="262" t="s">
        <v>603</v>
      </c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84" t="s">
        <v>614</v>
      </c>
      <c r="X59" s="284"/>
      <c r="Y59" s="284"/>
      <c r="Z59" s="284"/>
      <c r="AA59" s="284"/>
      <c r="AB59" s="284"/>
      <c r="AC59" s="52"/>
      <c r="AD59" s="52"/>
      <c r="AE59" s="52"/>
      <c r="AF59" s="52"/>
      <c r="AG59" s="53"/>
      <c r="AH59" s="53"/>
      <c r="AI59" s="53"/>
      <c r="AJ59" s="53"/>
    </row>
    <row r="60" spans="1:36" ht="32.1" customHeight="1" x14ac:dyDescent="0.2">
      <c r="D60" s="84" t="s">
        <v>604</v>
      </c>
      <c r="E60" s="85"/>
      <c r="F60" s="85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84" t="s">
        <v>604</v>
      </c>
      <c r="X60" s="284"/>
      <c r="Y60" s="284"/>
      <c r="Z60" s="284"/>
      <c r="AA60" s="284"/>
      <c r="AB60" s="284"/>
      <c r="AC60" s="52"/>
      <c r="AD60" s="52"/>
      <c r="AE60" s="52"/>
      <c r="AF60" s="52"/>
      <c r="AG60" s="53"/>
      <c r="AH60" s="53"/>
      <c r="AI60" s="53"/>
      <c r="AJ60" s="53"/>
    </row>
  </sheetData>
  <mergeCells count="31">
    <mergeCell ref="W1:AB1"/>
    <mergeCell ref="W3:AB3"/>
    <mergeCell ref="A6:A9"/>
    <mergeCell ref="B6:B9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W6:W8"/>
    <mergeCell ref="AC7:AJ7"/>
    <mergeCell ref="AC8:AF8"/>
    <mergeCell ref="AG8:AJ8"/>
    <mergeCell ref="A10:A48"/>
    <mergeCell ref="B10:B45"/>
    <mergeCell ref="H29:V29"/>
    <mergeCell ref="W29:AB29"/>
    <mergeCell ref="G30:H30"/>
    <mergeCell ref="W30:AB30"/>
    <mergeCell ref="C7:C8"/>
    <mergeCell ref="H59:V59"/>
    <mergeCell ref="W59:AB59"/>
    <mergeCell ref="G60:V60"/>
    <mergeCell ref="W60:AB60"/>
    <mergeCell ref="X6:AA6"/>
  </mergeCells>
  <conditionalFormatting sqref="G59:H59 D59:D1048576 G60 G61:L1048576 X40:X41 G19:H19 J19:K19 X22:X23 G26:L28 X25:X26 G29:H29 D29:D32 G30 G31:H31 G32:L32 H33:I33 K33:L33 G12:K18 G34:L48 D11:D20 D22:D26 D36:D48 G1:L6 D1 G9:L11 W27:W28 W46:W58 L12:L25 G20:K25 D5:D9">
    <cfRule type="expression" dxfId="11" priority="3">
      <formula>LEN($D:$D)&gt;60</formula>
    </cfRule>
  </conditionalFormatting>
  <conditionalFormatting sqref="D2:D4">
    <cfRule type="expression" dxfId="10" priority="1">
      <formula>LEN($C:$C)&gt;60</formula>
    </cfRule>
  </conditionalFormatting>
  <dataValidations count="2">
    <dataValidation type="textLength" operator="lessThan" allowBlank="1" showErrorMessage="1" errorTitle="dépassement" error="Attention, les intitulés ne doivent pas dépasser 60 caractères" sqref="G60 G1:V5 G6:M6 P6:V6 G9:V9 N10:O10 D11:D20 N11:N20 N21:O23 D22:D32 X22:X23 N24 N25:O28 X25:X26 W27:W28 G29:H29 G30:G31 H31 G32:V32 N33:O33 N34:N37 D36:D48 N38:O42 X40:X41 N43 N44:O58 W46:W58 D59:D60 G59:H59 D1:D9">
      <formula1>61</formula1>
      <formula2>0</formula2>
    </dataValidation>
    <dataValidation type="list" allowBlank="1" showInputMessage="1" showErrorMessage="1" sqref="AD10:AD60 AH10:AH60">
      <formula1>MOD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M27:M28 P27:V28 M45:M58 P45:V58</xm:sqref>
        </x14:dataValidation>
        <x14:dataValidation type="list" allowBlank="1" showInputMessage="1" showErrorMessage="1" error="uniquement oui ou non_x000a_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G48:K48</xm:sqref>
        </x14:dataValidation>
        <x14:dataValidation type="list" allowBlank="1" showInputMessage="1" showErrorMessage="1" error="uniquement oui ou non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M10:M26 P10:V10 O11:V20 P21:V23 O24:V24 P25:V26 M33:M44 P33:V33 O34:V37 P38:V42 O43:V43 P44:V44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BC2E6"/>
    <pageSetUpPr fitToPage="1"/>
  </sheetPr>
  <dimension ref="A1:AMK57"/>
  <sheetViews>
    <sheetView topLeftCell="B1" zoomScale="80" zoomScaleNormal="80" zoomScalePageLayoutView="80" workbookViewId="0">
      <pane xSplit="2" ySplit="8" topLeftCell="D9" activePane="bottomRight" state="frozen"/>
      <selection activeCell="B1" sqref="B1"/>
      <selection pane="topRight" activeCell="D1" sqref="D1"/>
      <selection pane="bottomLeft" activeCell="B9" sqref="B9"/>
      <selection pane="bottomRight" activeCell="D2" sqref="D2:D4"/>
    </sheetView>
  </sheetViews>
  <sheetFormatPr baseColWidth="10" defaultColWidth="9.140625" defaultRowHeight="12.75" x14ac:dyDescent="0.2"/>
  <cols>
    <col min="1" max="2" width="11.28515625" style="17" customWidth="1"/>
    <col min="3" max="3" width="15.7109375" style="219" customWidth="1"/>
    <col min="4" max="4" width="78.42578125" style="17" customWidth="1"/>
    <col min="5" max="5" width="7.85546875" style="17" customWidth="1"/>
    <col min="6" max="6" width="6.28515625" style="17" customWidth="1"/>
    <col min="7" max="7" width="15.28515625" style="17" customWidth="1"/>
    <col min="8" max="8" width="15" style="17" customWidth="1"/>
    <col min="9" max="10" width="15.42578125" style="17" customWidth="1"/>
    <col min="11" max="11" width="16.5703125" style="17" customWidth="1"/>
    <col min="12" max="13" width="13.7109375" style="17" customWidth="1"/>
    <col min="14" max="14" width="39.140625" style="17" customWidth="1"/>
    <col min="15" max="15" width="8.7109375" style="17" customWidth="1"/>
    <col min="16" max="17" width="8.140625" style="17" customWidth="1"/>
    <col min="18" max="18" width="9" style="17" customWidth="1"/>
    <col min="19" max="22" width="8.140625" style="17" customWidth="1"/>
    <col min="23" max="23" width="17.28515625" style="17" customWidth="1"/>
    <col min="24" max="27" width="9.7109375" style="18" customWidth="1"/>
    <col min="28" max="28" width="10" style="18" customWidth="1"/>
    <col min="29" max="29" width="14.85546875" style="17" customWidth="1"/>
    <col min="30" max="30" width="47.85546875" style="17" customWidth="1"/>
    <col min="31" max="31" width="29.7109375" style="17" customWidth="1"/>
    <col min="32" max="32" width="20.5703125" style="17" customWidth="1"/>
    <col min="33" max="1025" width="11.28515625" style="17" customWidth="1"/>
  </cols>
  <sheetData>
    <row r="1" spans="1:36" ht="35.450000000000003" customHeight="1" x14ac:dyDescent="0.2">
      <c r="A1" s="204"/>
      <c r="D1" s="19" t="s">
        <v>292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80" t="s">
        <v>293</v>
      </c>
      <c r="X1" s="280"/>
      <c r="Y1" s="280"/>
      <c r="Z1" s="280"/>
      <c r="AA1" s="280"/>
      <c r="AB1" s="280"/>
    </row>
    <row r="2" spans="1:36" ht="15.75" customHeight="1" x14ac:dyDescent="0.2">
      <c r="D2" s="19" t="s">
        <v>736</v>
      </c>
      <c r="E2" s="21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"/>
      <c r="AB2" s="21"/>
    </row>
    <row r="3" spans="1:36" s="22" customFormat="1" ht="1.5" customHeight="1" x14ac:dyDescent="0.2">
      <c r="C3" s="220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70"/>
      <c r="X3" s="270"/>
      <c r="Y3" s="270"/>
      <c r="Z3" s="270"/>
      <c r="AA3" s="270"/>
      <c r="AB3" s="270"/>
    </row>
    <row r="4" spans="1:36" s="22" customFormat="1" x14ac:dyDescent="0.2">
      <c r="C4" s="220"/>
      <c r="D4" s="23" t="s">
        <v>737</v>
      </c>
      <c r="E4" s="2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  <c r="Y4" s="27"/>
      <c r="Z4" s="27"/>
      <c r="AA4" s="27"/>
      <c r="AB4" s="27"/>
    </row>
    <row r="5" spans="1:36" s="22" customFormat="1" ht="21.75" customHeight="1" x14ac:dyDescent="0.2">
      <c r="C5" s="220"/>
      <c r="D5" s="23" t="s">
        <v>558</v>
      </c>
      <c r="E5" s="20"/>
      <c r="F5" s="2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0"/>
      <c r="Y5" s="20"/>
      <c r="Z5" s="20"/>
      <c r="AA5" s="20"/>
      <c r="AB5" s="20"/>
    </row>
    <row r="6" spans="1:36" s="32" customFormat="1" ht="18" customHeight="1" x14ac:dyDescent="0.2">
      <c r="A6" s="271" t="s">
        <v>294</v>
      </c>
      <c r="B6" s="271" t="s">
        <v>294</v>
      </c>
      <c r="C6" s="216"/>
      <c r="D6" s="292" t="s">
        <v>622</v>
      </c>
      <c r="E6" s="272" t="s">
        <v>296</v>
      </c>
      <c r="F6" s="272" t="s">
        <v>297</v>
      </c>
      <c r="G6" s="273" t="s">
        <v>298</v>
      </c>
      <c r="H6" s="273" t="s">
        <v>299</v>
      </c>
      <c r="I6" s="273" t="s">
        <v>300</v>
      </c>
      <c r="J6" s="273" t="s">
        <v>301</v>
      </c>
      <c r="K6" s="273" t="s">
        <v>302</v>
      </c>
      <c r="L6" s="274" t="s">
        <v>303</v>
      </c>
      <c r="M6" s="281" t="s">
        <v>427</v>
      </c>
      <c r="N6" s="282"/>
      <c r="O6" s="167"/>
      <c r="P6" s="121"/>
      <c r="Q6" s="121"/>
      <c r="R6" s="121"/>
      <c r="S6" s="121"/>
      <c r="T6" s="121"/>
      <c r="U6" s="121"/>
      <c r="V6" s="121"/>
      <c r="W6" s="275" t="s">
        <v>304</v>
      </c>
      <c r="X6" s="276" t="s">
        <v>305</v>
      </c>
      <c r="Y6" s="276"/>
      <c r="Z6" s="276"/>
      <c r="AA6" s="276"/>
      <c r="AB6" s="31"/>
    </row>
    <row r="7" spans="1:36" s="38" customFormat="1" ht="33.75" customHeight="1" x14ac:dyDescent="0.2">
      <c r="A7" s="271"/>
      <c r="B7" s="271"/>
      <c r="C7" s="285" t="s">
        <v>560</v>
      </c>
      <c r="D7" s="292"/>
      <c r="E7" s="272"/>
      <c r="F7" s="272"/>
      <c r="G7" s="273"/>
      <c r="H7" s="273"/>
      <c r="I7" s="273"/>
      <c r="J7" s="273"/>
      <c r="K7" s="273"/>
      <c r="L7" s="274"/>
      <c r="M7" s="281"/>
      <c r="N7" s="282"/>
      <c r="O7" s="168"/>
      <c r="P7" s="122"/>
      <c r="Q7" s="122"/>
      <c r="R7" s="122"/>
      <c r="S7" s="122"/>
      <c r="T7" s="122"/>
      <c r="U7" s="122"/>
      <c r="V7" s="122"/>
      <c r="W7" s="275"/>
      <c r="X7" s="33" t="s">
        <v>306</v>
      </c>
      <c r="Y7" s="34" t="s">
        <v>307</v>
      </c>
      <c r="Z7" s="35" t="s">
        <v>308</v>
      </c>
      <c r="AA7" s="36" t="s">
        <v>309</v>
      </c>
      <c r="AB7" s="37" t="s">
        <v>310</v>
      </c>
      <c r="AC7" s="265" t="s">
        <v>311</v>
      </c>
      <c r="AD7" s="265"/>
      <c r="AE7" s="265"/>
      <c r="AF7" s="265"/>
      <c r="AG7" s="265"/>
      <c r="AH7" s="265"/>
      <c r="AI7" s="265"/>
      <c r="AJ7" s="265"/>
    </row>
    <row r="8" spans="1:36" s="38" customFormat="1" ht="38.25" customHeight="1" x14ac:dyDescent="0.2">
      <c r="A8" s="271"/>
      <c r="B8" s="271"/>
      <c r="C8" s="291"/>
      <c r="D8" s="292"/>
      <c r="E8" s="272"/>
      <c r="F8" s="272"/>
      <c r="G8" s="273"/>
      <c r="H8" s="273"/>
      <c r="I8" s="273"/>
      <c r="J8" s="273"/>
      <c r="K8" s="273"/>
      <c r="L8" s="274"/>
      <c r="M8" s="281"/>
      <c r="N8" s="282"/>
      <c r="O8" s="169" t="s">
        <v>561</v>
      </c>
      <c r="P8" s="123" t="s">
        <v>562</v>
      </c>
      <c r="Q8" s="123" t="s">
        <v>433</v>
      </c>
      <c r="R8" s="123" t="s">
        <v>434</v>
      </c>
      <c r="S8" s="123" t="s">
        <v>431</v>
      </c>
      <c r="T8" s="123" t="s">
        <v>432</v>
      </c>
      <c r="U8" s="123" t="s">
        <v>429</v>
      </c>
      <c r="V8" s="123" t="s">
        <v>430</v>
      </c>
      <c r="W8" s="275"/>
      <c r="X8" s="39" t="s">
        <v>312</v>
      </c>
      <c r="Y8" s="39" t="s">
        <v>312</v>
      </c>
      <c r="Z8" s="39" t="s">
        <v>312</v>
      </c>
      <c r="AA8" s="170" t="s">
        <v>563</v>
      </c>
      <c r="AB8" s="40" t="s">
        <v>314</v>
      </c>
      <c r="AC8" s="266" t="s">
        <v>315</v>
      </c>
      <c r="AD8" s="266"/>
      <c r="AE8" s="266"/>
      <c r="AF8" s="266"/>
      <c r="AG8" s="267" t="s">
        <v>316</v>
      </c>
      <c r="AH8" s="267"/>
      <c r="AI8" s="267"/>
      <c r="AJ8" s="267"/>
    </row>
    <row r="9" spans="1:36" s="32" customFormat="1" x14ac:dyDescent="0.2">
      <c r="A9" s="271"/>
      <c r="B9" s="271"/>
      <c r="C9" s="216"/>
      <c r="D9" s="43" t="s">
        <v>564</v>
      </c>
      <c r="E9" s="44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5"/>
      <c r="X9" s="45"/>
      <c r="Y9" s="45"/>
      <c r="Z9" s="45"/>
      <c r="AA9" s="45"/>
      <c r="AB9" s="45"/>
      <c r="AC9" s="41" t="s">
        <v>318</v>
      </c>
      <c r="AD9" s="41" t="s">
        <v>319</v>
      </c>
      <c r="AE9" s="41" t="s">
        <v>320</v>
      </c>
      <c r="AF9" s="41" t="s">
        <v>321</v>
      </c>
      <c r="AG9" s="42" t="s">
        <v>322</v>
      </c>
      <c r="AH9" s="42" t="s">
        <v>319</v>
      </c>
      <c r="AI9" s="42" t="s">
        <v>320</v>
      </c>
      <c r="AJ9" s="42" t="s">
        <v>321</v>
      </c>
    </row>
    <row r="10" spans="1:36" s="54" customFormat="1" ht="15.75" customHeight="1" x14ac:dyDescent="0.2">
      <c r="A10" s="278"/>
      <c r="B10" s="278"/>
      <c r="C10" s="217"/>
      <c r="D10" s="171" t="s">
        <v>324</v>
      </c>
      <c r="E10" s="56"/>
      <c r="F10" s="48"/>
      <c r="G10" s="96"/>
      <c r="H10" s="96"/>
      <c r="I10" s="96"/>
      <c r="J10" s="96"/>
      <c r="K10" s="96"/>
      <c r="L10" s="172"/>
      <c r="M10" s="65"/>
      <c r="N10" s="126"/>
      <c r="O10" s="126"/>
      <c r="P10" s="65"/>
      <c r="Q10" s="65"/>
      <c r="R10" s="65"/>
      <c r="S10" s="65"/>
      <c r="T10" s="65"/>
      <c r="U10" s="65"/>
      <c r="V10" s="65"/>
      <c r="W10" s="66"/>
      <c r="X10" s="97"/>
      <c r="Y10" s="97"/>
      <c r="Z10" s="97"/>
      <c r="AA10" s="97"/>
      <c r="AB10" s="51"/>
      <c r="AC10" s="52"/>
      <c r="AD10" s="52"/>
      <c r="AE10" s="52"/>
      <c r="AF10" s="52"/>
      <c r="AG10" s="53"/>
      <c r="AH10" s="53"/>
      <c r="AI10" s="53"/>
      <c r="AJ10" s="53"/>
    </row>
    <row r="11" spans="1:36" s="54" customFormat="1" ht="16.149999999999999" customHeight="1" x14ac:dyDescent="0.2">
      <c r="A11" s="278"/>
      <c r="B11" s="278"/>
      <c r="C11" s="218" t="s">
        <v>565</v>
      </c>
      <c r="D11" s="127" t="s">
        <v>566</v>
      </c>
      <c r="E11" s="56" t="s">
        <v>326</v>
      </c>
      <c r="F11" s="57"/>
      <c r="G11" s="96"/>
      <c r="H11" s="96">
        <v>1</v>
      </c>
      <c r="I11" s="96"/>
      <c r="J11" s="96">
        <v>1</v>
      </c>
      <c r="K11" s="96">
        <v>1</v>
      </c>
      <c r="L11" s="172">
        <f t="shared" ref="L11:L20" si="0">SUM(G11:K11)</f>
        <v>3</v>
      </c>
      <c r="M11" s="65"/>
      <c r="N11" s="126"/>
      <c r="O11" s="65" t="s">
        <v>424</v>
      </c>
      <c r="P11" s="65" t="s">
        <v>424</v>
      </c>
      <c r="Q11" s="65" t="s">
        <v>424</v>
      </c>
      <c r="R11" s="65"/>
      <c r="S11" s="65" t="s">
        <v>424</v>
      </c>
      <c r="T11" s="65" t="s">
        <v>424</v>
      </c>
      <c r="U11" s="65" t="s">
        <v>424</v>
      </c>
      <c r="V11" s="65" t="s">
        <v>424</v>
      </c>
      <c r="W11" s="66">
        <v>60</v>
      </c>
      <c r="X11" s="97"/>
      <c r="Y11" s="97">
        <v>21</v>
      </c>
      <c r="Z11" s="97"/>
      <c r="AA11" s="97"/>
      <c r="AB11" s="173">
        <f t="shared" ref="AB11:AB20" si="1">SUM(X11:AA11)</f>
        <v>21</v>
      </c>
      <c r="AC11" s="52">
        <v>100</v>
      </c>
      <c r="AD11" s="52" t="s">
        <v>437</v>
      </c>
      <c r="AE11" s="52"/>
      <c r="AF11" s="52"/>
      <c r="AG11" s="53">
        <v>100</v>
      </c>
      <c r="AH11" s="53"/>
      <c r="AI11" s="53" t="s">
        <v>438</v>
      </c>
      <c r="AJ11" s="53"/>
    </row>
    <row r="12" spans="1:36" s="54" customFormat="1" ht="16.149999999999999" customHeight="1" x14ac:dyDescent="0.2">
      <c r="A12" s="278"/>
      <c r="B12" s="278"/>
      <c r="C12" s="218" t="s">
        <v>565</v>
      </c>
      <c r="D12" s="127" t="s">
        <v>567</v>
      </c>
      <c r="E12" s="56" t="s">
        <v>326</v>
      </c>
      <c r="F12" s="57"/>
      <c r="G12" s="96"/>
      <c r="H12" s="96">
        <v>1</v>
      </c>
      <c r="I12" s="129"/>
      <c r="J12" s="96">
        <v>1</v>
      </c>
      <c r="K12" s="96">
        <v>1</v>
      </c>
      <c r="L12" s="172">
        <f t="shared" si="0"/>
        <v>3</v>
      </c>
      <c r="M12" s="65"/>
      <c r="N12" s="126"/>
      <c r="O12" s="65" t="s">
        <v>424</v>
      </c>
      <c r="P12" s="65" t="s">
        <v>424</v>
      </c>
      <c r="Q12" s="65" t="s">
        <v>424</v>
      </c>
      <c r="R12" s="65"/>
      <c r="S12" s="65" t="s">
        <v>424</v>
      </c>
      <c r="T12" s="65" t="s">
        <v>424</v>
      </c>
      <c r="U12" s="65" t="s">
        <v>424</v>
      </c>
      <c r="V12" s="65" t="s">
        <v>424</v>
      </c>
      <c r="W12" s="66">
        <v>71</v>
      </c>
      <c r="X12" s="97"/>
      <c r="Y12" s="97">
        <v>13.5</v>
      </c>
      <c r="Z12" s="97">
        <v>13.5</v>
      </c>
      <c r="AA12" s="97"/>
      <c r="AB12" s="173">
        <f t="shared" si="1"/>
        <v>27</v>
      </c>
      <c r="AC12" s="52">
        <v>100</v>
      </c>
      <c r="AD12" s="52" t="s">
        <v>437</v>
      </c>
      <c r="AE12" s="52"/>
      <c r="AF12" s="52"/>
      <c r="AG12" s="53">
        <v>100</v>
      </c>
      <c r="AH12" s="53"/>
      <c r="AI12" s="53" t="s">
        <v>438</v>
      </c>
      <c r="AJ12" s="53"/>
    </row>
    <row r="13" spans="1:36" s="54" customFormat="1" ht="16.149999999999999" customHeight="1" x14ac:dyDescent="0.2">
      <c r="A13" s="278"/>
      <c r="B13" s="278"/>
      <c r="C13" s="218" t="s">
        <v>565</v>
      </c>
      <c r="D13" s="127" t="s">
        <v>568</v>
      </c>
      <c r="E13" s="56" t="s">
        <v>326</v>
      </c>
      <c r="F13" s="57"/>
      <c r="G13" s="96"/>
      <c r="H13" s="96">
        <v>1</v>
      </c>
      <c r="I13" s="129"/>
      <c r="J13" s="96">
        <v>1</v>
      </c>
      <c r="K13" s="96">
        <v>1</v>
      </c>
      <c r="L13" s="172">
        <f t="shared" si="0"/>
        <v>3</v>
      </c>
      <c r="M13" s="65"/>
      <c r="N13" s="126"/>
      <c r="O13" s="65" t="s">
        <v>424</v>
      </c>
      <c r="P13" s="65" t="s">
        <v>424</v>
      </c>
      <c r="Q13" s="65" t="s">
        <v>424</v>
      </c>
      <c r="R13" s="65"/>
      <c r="S13" s="65" t="s">
        <v>424</v>
      </c>
      <c r="T13" s="65" t="s">
        <v>424</v>
      </c>
      <c r="U13" s="65" t="s">
        <v>424</v>
      </c>
      <c r="V13" s="65" t="s">
        <v>424</v>
      </c>
      <c r="W13" s="66">
        <v>11</v>
      </c>
      <c r="X13" s="97"/>
      <c r="Y13" s="97">
        <v>15</v>
      </c>
      <c r="Z13" s="97">
        <v>10.5</v>
      </c>
      <c r="AA13" s="97"/>
      <c r="AB13" s="173">
        <f t="shared" si="1"/>
        <v>25.5</v>
      </c>
      <c r="AC13" s="52">
        <v>100</v>
      </c>
      <c r="AD13" s="52" t="s">
        <v>437</v>
      </c>
      <c r="AE13" s="52"/>
      <c r="AF13" s="52"/>
      <c r="AG13" s="53"/>
      <c r="AH13" s="53"/>
      <c r="AI13" s="53"/>
      <c r="AJ13" s="53"/>
    </row>
    <row r="14" spans="1:36" s="54" customFormat="1" ht="16.149999999999999" customHeight="1" x14ac:dyDescent="0.2">
      <c r="A14" s="278"/>
      <c r="B14" s="278"/>
      <c r="C14" s="218" t="s">
        <v>565</v>
      </c>
      <c r="D14" s="127" t="s">
        <v>569</v>
      </c>
      <c r="E14" s="56" t="s">
        <v>326</v>
      </c>
      <c r="F14" s="57"/>
      <c r="G14" s="96"/>
      <c r="H14" s="96">
        <v>0.5</v>
      </c>
      <c r="I14" s="96"/>
      <c r="J14" s="96">
        <v>0.5</v>
      </c>
      <c r="K14" s="96">
        <v>0.5</v>
      </c>
      <c r="L14" s="172">
        <f t="shared" si="0"/>
        <v>1.5</v>
      </c>
      <c r="M14" s="65"/>
      <c r="N14" s="126"/>
      <c r="O14" s="65" t="s">
        <v>424</v>
      </c>
      <c r="P14" s="65" t="s">
        <v>424</v>
      </c>
      <c r="Q14" s="65" t="s">
        <v>424</v>
      </c>
      <c r="R14" s="65"/>
      <c r="S14" s="65" t="s">
        <v>424</v>
      </c>
      <c r="T14" s="65" t="s">
        <v>424</v>
      </c>
      <c r="U14" s="65" t="s">
        <v>424</v>
      </c>
      <c r="V14" s="65" t="s">
        <v>424</v>
      </c>
      <c r="W14" s="66">
        <v>1</v>
      </c>
      <c r="X14" s="97"/>
      <c r="Y14" s="97">
        <v>13.5</v>
      </c>
      <c r="Z14" s="97">
        <v>13.5</v>
      </c>
      <c r="AA14" s="97"/>
      <c r="AB14" s="173">
        <f t="shared" si="1"/>
        <v>27</v>
      </c>
      <c r="AC14" s="52">
        <v>100</v>
      </c>
      <c r="AD14" s="52" t="s">
        <v>437</v>
      </c>
      <c r="AE14" s="52"/>
      <c r="AF14" s="52"/>
      <c r="AG14" s="53">
        <v>100</v>
      </c>
      <c r="AH14" s="53"/>
      <c r="AI14" s="53" t="s">
        <v>438</v>
      </c>
      <c r="AJ14" s="53"/>
    </row>
    <row r="15" spans="1:36" s="54" customFormat="1" ht="16.149999999999999" customHeight="1" x14ac:dyDescent="0.2">
      <c r="A15" s="278"/>
      <c r="B15" s="278"/>
      <c r="C15" s="218" t="s">
        <v>565</v>
      </c>
      <c r="D15" s="174" t="s">
        <v>570</v>
      </c>
      <c r="E15" s="56" t="s">
        <v>326</v>
      </c>
      <c r="F15" s="57"/>
      <c r="G15" s="96"/>
      <c r="H15" s="96">
        <v>0.5</v>
      </c>
      <c r="I15" s="96"/>
      <c r="J15" s="96">
        <v>0.5</v>
      </c>
      <c r="K15" s="96">
        <v>0.5</v>
      </c>
      <c r="L15" s="172">
        <f t="shared" si="0"/>
        <v>1.5</v>
      </c>
      <c r="M15" s="65"/>
      <c r="N15" s="126"/>
      <c r="O15" s="65" t="s">
        <v>424</v>
      </c>
      <c r="P15" s="65" t="s">
        <v>424</v>
      </c>
      <c r="Q15" s="65" t="s">
        <v>424</v>
      </c>
      <c r="R15" s="65"/>
      <c r="S15" s="65" t="s">
        <v>424</v>
      </c>
      <c r="T15" s="65" t="s">
        <v>424</v>
      </c>
      <c r="U15" s="65" t="s">
        <v>424</v>
      </c>
      <c r="V15" s="65" t="s">
        <v>424</v>
      </c>
      <c r="W15" s="66">
        <v>60</v>
      </c>
      <c r="X15" s="97"/>
      <c r="Y15" s="97">
        <v>24</v>
      </c>
      <c r="Z15" s="97"/>
      <c r="AA15" s="97"/>
      <c r="AB15" s="173">
        <f t="shared" si="1"/>
        <v>24</v>
      </c>
      <c r="AC15" s="52">
        <v>100</v>
      </c>
      <c r="AD15" s="52" t="s">
        <v>437</v>
      </c>
      <c r="AE15" s="52"/>
      <c r="AF15" s="52"/>
      <c r="AG15" s="53">
        <v>100</v>
      </c>
      <c r="AH15" s="53"/>
      <c r="AI15" s="53" t="s">
        <v>438</v>
      </c>
      <c r="AJ15" s="53"/>
    </row>
    <row r="16" spans="1:36" s="54" customFormat="1" ht="16.149999999999999" customHeight="1" x14ac:dyDescent="0.2">
      <c r="A16" s="278"/>
      <c r="B16" s="278"/>
      <c r="C16" s="218" t="s">
        <v>565</v>
      </c>
      <c r="D16" s="127" t="s">
        <v>571</v>
      </c>
      <c r="E16" s="56" t="s">
        <v>326</v>
      </c>
      <c r="F16" s="57"/>
      <c r="G16" s="96"/>
      <c r="H16" s="96"/>
      <c r="I16" s="96"/>
      <c r="J16" s="96">
        <v>6</v>
      </c>
      <c r="K16" s="96"/>
      <c r="L16" s="172">
        <f t="shared" si="0"/>
        <v>6</v>
      </c>
      <c r="M16" s="65"/>
      <c r="N16" s="126"/>
      <c r="O16" s="65" t="s">
        <v>424</v>
      </c>
      <c r="P16" s="65" t="s">
        <v>424</v>
      </c>
      <c r="Q16" s="65" t="s">
        <v>424</v>
      </c>
      <c r="R16" s="65"/>
      <c r="S16" s="65"/>
      <c r="T16" s="65"/>
      <c r="U16" s="65"/>
      <c r="V16" s="65"/>
      <c r="W16" s="66">
        <v>60</v>
      </c>
      <c r="X16" s="97"/>
      <c r="Y16" s="97">
        <v>49.5</v>
      </c>
      <c r="Z16" s="97"/>
      <c r="AA16" s="97"/>
      <c r="AB16" s="173">
        <f t="shared" si="1"/>
        <v>49.5</v>
      </c>
      <c r="AC16" s="52">
        <v>100</v>
      </c>
      <c r="AD16" s="52" t="s">
        <v>437</v>
      </c>
      <c r="AE16" s="52"/>
      <c r="AF16" s="52"/>
      <c r="AG16" s="53">
        <v>100</v>
      </c>
      <c r="AH16" s="53"/>
      <c r="AI16" s="53" t="s">
        <v>438</v>
      </c>
      <c r="AJ16" s="53"/>
    </row>
    <row r="17" spans="1:36" s="54" customFormat="1" ht="16.149999999999999" customHeight="1" x14ac:dyDescent="0.2">
      <c r="A17" s="278"/>
      <c r="B17" s="278"/>
      <c r="C17" s="218" t="s">
        <v>565</v>
      </c>
      <c r="D17" s="127" t="s">
        <v>572</v>
      </c>
      <c r="E17" s="56" t="s">
        <v>326</v>
      </c>
      <c r="F17" s="57"/>
      <c r="G17" s="96"/>
      <c r="H17" s="96"/>
      <c r="I17" s="96"/>
      <c r="J17" s="96">
        <v>2</v>
      </c>
      <c r="K17" s="96"/>
      <c r="L17" s="172">
        <f t="shared" si="0"/>
        <v>2</v>
      </c>
      <c r="M17" s="65"/>
      <c r="N17" s="126"/>
      <c r="O17" s="65" t="s">
        <v>424</v>
      </c>
      <c r="P17" s="65" t="s">
        <v>424</v>
      </c>
      <c r="Q17" s="65" t="s">
        <v>424</v>
      </c>
      <c r="R17" s="65"/>
      <c r="S17" s="65"/>
      <c r="T17" s="65"/>
      <c r="U17" s="65"/>
      <c r="V17" s="65"/>
      <c r="W17" s="66">
        <v>60</v>
      </c>
      <c r="X17" s="97"/>
      <c r="Y17" s="97">
        <v>25.5</v>
      </c>
      <c r="Z17" s="97"/>
      <c r="AA17" s="97"/>
      <c r="AB17" s="173">
        <f t="shared" si="1"/>
        <v>25.5</v>
      </c>
      <c r="AC17" s="52">
        <v>100</v>
      </c>
      <c r="AD17" s="52" t="s">
        <v>437</v>
      </c>
      <c r="AE17" s="52"/>
      <c r="AF17" s="52"/>
      <c r="AG17" s="53">
        <v>100</v>
      </c>
      <c r="AH17" s="53"/>
      <c r="AI17" s="53" t="s">
        <v>438</v>
      </c>
      <c r="AJ17" s="53"/>
    </row>
    <row r="18" spans="1:36" s="54" customFormat="1" ht="16.149999999999999" customHeight="1" x14ac:dyDescent="0.2">
      <c r="A18" s="278"/>
      <c r="B18" s="278"/>
      <c r="C18" s="218" t="s">
        <v>565</v>
      </c>
      <c r="D18" s="174" t="s">
        <v>573</v>
      </c>
      <c r="E18" s="56" t="s">
        <v>326</v>
      </c>
      <c r="F18" s="57"/>
      <c r="G18" s="96"/>
      <c r="H18" s="96"/>
      <c r="I18" s="96"/>
      <c r="J18" s="96"/>
      <c r="K18" s="96">
        <v>2</v>
      </c>
      <c r="L18" s="172">
        <f t="shared" si="0"/>
        <v>2</v>
      </c>
      <c r="M18" s="65"/>
      <c r="N18" s="126"/>
      <c r="O18" s="65" t="s">
        <v>424</v>
      </c>
      <c r="P18" s="65" t="s">
        <v>424</v>
      </c>
      <c r="Q18" s="65" t="s">
        <v>424</v>
      </c>
      <c r="R18" s="65"/>
      <c r="S18" s="65" t="s">
        <v>424</v>
      </c>
      <c r="T18" s="65" t="s">
        <v>424</v>
      </c>
      <c r="U18" s="65"/>
      <c r="V18" s="65"/>
      <c r="W18" s="66">
        <v>60</v>
      </c>
      <c r="X18" s="97"/>
      <c r="Y18" s="97">
        <v>15</v>
      </c>
      <c r="Z18" s="97"/>
      <c r="AA18" s="97"/>
      <c r="AB18" s="173">
        <f t="shared" si="1"/>
        <v>15</v>
      </c>
      <c r="AC18" s="52">
        <v>100</v>
      </c>
      <c r="AD18" s="52" t="s">
        <v>437</v>
      </c>
      <c r="AE18" s="52"/>
      <c r="AF18" s="52"/>
      <c r="AG18" s="53">
        <v>100</v>
      </c>
      <c r="AH18" s="53"/>
      <c r="AI18" s="53" t="s">
        <v>438</v>
      </c>
      <c r="AJ18" s="53"/>
    </row>
    <row r="19" spans="1:36" s="54" customFormat="1" ht="16.149999999999999" customHeight="1" x14ac:dyDescent="0.2">
      <c r="A19" s="278"/>
      <c r="B19" s="278"/>
      <c r="C19" s="218" t="s">
        <v>565</v>
      </c>
      <c r="D19" s="127" t="s">
        <v>574</v>
      </c>
      <c r="E19" s="56" t="s">
        <v>326</v>
      </c>
      <c r="F19" s="57"/>
      <c r="G19" s="96"/>
      <c r="H19" s="96"/>
      <c r="J19" s="96"/>
      <c r="K19" s="96"/>
      <c r="L19" s="172">
        <f t="shared" si="0"/>
        <v>0</v>
      </c>
      <c r="M19" s="65"/>
      <c r="N19" s="126"/>
      <c r="O19" s="65" t="s">
        <v>424</v>
      </c>
      <c r="P19" s="65" t="s">
        <v>424</v>
      </c>
      <c r="Q19" s="65" t="s">
        <v>424</v>
      </c>
      <c r="R19" s="65"/>
      <c r="S19" s="65" t="s">
        <v>424</v>
      </c>
      <c r="T19" s="65" t="s">
        <v>424</v>
      </c>
      <c r="U19" s="65" t="s">
        <v>424</v>
      </c>
      <c r="V19" s="65" t="s">
        <v>424</v>
      </c>
      <c r="W19" s="66">
        <v>81</v>
      </c>
      <c r="X19" s="97"/>
      <c r="Y19" s="97">
        <v>12</v>
      </c>
      <c r="Z19" s="97">
        <v>6</v>
      </c>
      <c r="AA19" s="97"/>
      <c r="AB19" s="173">
        <f t="shared" si="1"/>
        <v>18</v>
      </c>
      <c r="AC19" s="52">
        <v>100</v>
      </c>
      <c r="AD19" s="52" t="s">
        <v>437</v>
      </c>
      <c r="AE19" s="52"/>
      <c r="AF19" s="52"/>
      <c r="AG19" s="53">
        <v>100</v>
      </c>
      <c r="AH19" s="53"/>
      <c r="AI19" s="53" t="s">
        <v>438</v>
      </c>
      <c r="AJ19" s="53"/>
    </row>
    <row r="20" spans="1:36" s="54" customFormat="1" ht="16.149999999999999" customHeight="1" x14ac:dyDescent="0.2">
      <c r="A20" s="278"/>
      <c r="B20" s="278"/>
      <c r="C20" s="218" t="s">
        <v>565</v>
      </c>
      <c r="D20" s="127" t="s">
        <v>575</v>
      </c>
      <c r="E20" s="56" t="s">
        <v>367</v>
      </c>
      <c r="F20" s="57"/>
      <c r="G20" s="96"/>
      <c r="H20" s="96"/>
      <c r="I20" s="96"/>
      <c r="J20" s="96"/>
      <c r="K20" s="96"/>
      <c r="L20" s="172">
        <f t="shared" si="0"/>
        <v>0</v>
      </c>
      <c r="M20" s="65"/>
      <c r="N20" s="126"/>
      <c r="O20" s="65"/>
      <c r="P20" s="65"/>
      <c r="Q20" s="65"/>
      <c r="R20" s="65"/>
      <c r="S20" s="65"/>
      <c r="T20" s="65"/>
      <c r="U20" s="65"/>
      <c r="V20" s="65"/>
      <c r="W20" s="66">
        <v>81</v>
      </c>
      <c r="X20" s="97"/>
      <c r="Y20" s="97"/>
      <c r="Z20" s="97"/>
      <c r="AA20" s="97"/>
      <c r="AB20" s="173">
        <f t="shared" si="1"/>
        <v>0</v>
      </c>
      <c r="AC20" s="52">
        <v>100</v>
      </c>
      <c r="AD20" s="52" t="s">
        <v>437</v>
      </c>
      <c r="AE20" s="52"/>
      <c r="AF20" s="52"/>
      <c r="AG20" s="53"/>
      <c r="AH20" s="53"/>
      <c r="AI20" s="53"/>
      <c r="AJ20" s="53"/>
    </row>
    <row r="21" spans="1:36" ht="16.149999999999999" customHeight="1" x14ac:dyDescent="0.2">
      <c r="A21" s="278"/>
      <c r="B21" s="278"/>
      <c r="C21" s="217"/>
      <c r="D21" s="175"/>
      <c r="E21" s="56"/>
      <c r="F21" s="57"/>
      <c r="G21" s="96"/>
      <c r="H21" s="96"/>
      <c r="I21" s="96"/>
      <c r="J21" s="96"/>
      <c r="K21" s="96"/>
      <c r="L21" s="172"/>
      <c r="M21" s="65"/>
      <c r="N21" s="126"/>
      <c r="O21" s="126"/>
      <c r="P21" s="65"/>
      <c r="Q21" s="65"/>
      <c r="R21" s="65"/>
      <c r="S21" s="65"/>
      <c r="T21" s="65"/>
      <c r="U21" s="65"/>
      <c r="V21" s="65"/>
      <c r="W21" s="66"/>
      <c r="X21" s="97"/>
      <c r="Y21" s="97"/>
      <c r="Z21" s="97"/>
      <c r="AA21" s="97"/>
      <c r="AB21" s="173"/>
      <c r="AC21" s="52"/>
      <c r="AD21" s="52"/>
      <c r="AE21" s="52"/>
      <c r="AF21" s="52"/>
      <c r="AG21" s="53"/>
      <c r="AH21" s="53"/>
      <c r="AI21" s="53"/>
      <c r="AJ21" s="53"/>
    </row>
    <row r="22" spans="1:36" ht="18" x14ac:dyDescent="0.2">
      <c r="A22" s="278"/>
      <c r="B22" s="278"/>
      <c r="C22" s="217"/>
      <c r="D22" s="175" t="s">
        <v>357</v>
      </c>
      <c r="E22" s="56"/>
      <c r="F22" s="57"/>
      <c r="G22" s="96"/>
      <c r="H22" s="96"/>
      <c r="I22" s="96"/>
      <c r="J22" s="96"/>
      <c r="K22" s="96"/>
      <c r="L22" s="172"/>
      <c r="M22" s="65"/>
      <c r="N22" s="126"/>
      <c r="O22" s="126"/>
      <c r="P22" s="65"/>
      <c r="Q22" s="65"/>
      <c r="R22" s="65"/>
      <c r="S22" s="65"/>
      <c r="T22" s="65"/>
      <c r="U22" s="65"/>
      <c r="V22" s="65"/>
      <c r="W22" s="66"/>
      <c r="X22" s="97"/>
      <c r="Y22" s="97"/>
      <c r="Z22" s="97"/>
      <c r="AA22" s="97"/>
      <c r="AB22" s="173"/>
      <c r="AC22" s="52"/>
      <c r="AD22" s="52"/>
      <c r="AE22" s="52"/>
      <c r="AF22" s="52"/>
      <c r="AG22" s="53">
        <v>100</v>
      </c>
      <c r="AH22" s="53"/>
      <c r="AI22" s="53" t="s">
        <v>438</v>
      </c>
      <c r="AJ22" s="53"/>
    </row>
    <row r="23" spans="1:36" ht="16.149999999999999" customHeight="1" x14ac:dyDescent="0.2">
      <c r="A23" s="278"/>
      <c r="B23" s="278"/>
      <c r="C23" s="218" t="s">
        <v>565</v>
      </c>
      <c r="D23" s="127" t="s">
        <v>613</v>
      </c>
      <c r="E23" s="56" t="s">
        <v>359</v>
      </c>
      <c r="F23" s="57"/>
      <c r="G23" s="129"/>
      <c r="H23" s="129">
        <v>8</v>
      </c>
      <c r="I23" s="129"/>
      <c r="J23" s="129"/>
      <c r="K23" s="129"/>
      <c r="L23" s="172">
        <f>SUM(G23:K23)</f>
        <v>8</v>
      </c>
      <c r="M23" s="65"/>
      <c r="N23" s="126"/>
      <c r="O23" s="126"/>
      <c r="P23" s="65"/>
      <c r="Q23" s="65" t="s">
        <v>424</v>
      </c>
      <c r="R23" s="65"/>
      <c r="S23" s="65"/>
      <c r="T23" s="65"/>
      <c r="U23" s="65"/>
      <c r="V23" s="65"/>
      <c r="W23" s="66">
        <v>60</v>
      </c>
      <c r="X23" s="97"/>
      <c r="Y23" s="97">
        <v>13.5</v>
      </c>
      <c r="Z23" s="97">
        <v>13.5</v>
      </c>
      <c r="AA23" s="97"/>
      <c r="AB23" s="173">
        <f>SUM(X23:AA23)</f>
        <v>27</v>
      </c>
      <c r="AC23" s="52">
        <v>100</v>
      </c>
      <c r="AD23" s="52" t="s">
        <v>437</v>
      </c>
      <c r="AE23" s="52"/>
      <c r="AF23" s="52"/>
      <c r="AG23" s="53">
        <v>100</v>
      </c>
      <c r="AH23" s="53"/>
      <c r="AI23" s="53" t="s">
        <v>438</v>
      </c>
      <c r="AJ23" s="53"/>
    </row>
    <row r="24" spans="1:36" ht="15" x14ac:dyDescent="0.2">
      <c r="A24" s="278"/>
      <c r="B24" s="278"/>
      <c r="C24" s="217"/>
      <c r="D24" s="134" t="s">
        <v>592</v>
      </c>
      <c r="E24" s="56"/>
      <c r="F24" s="57"/>
      <c r="G24" s="129"/>
      <c r="H24" s="129"/>
      <c r="I24" s="129"/>
      <c r="J24" s="129"/>
      <c r="K24" s="129"/>
      <c r="L24" s="172">
        <f>SUM(G24:K24)</f>
        <v>0</v>
      </c>
      <c r="M24" s="65"/>
      <c r="N24" s="126"/>
      <c r="O24" s="65"/>
      <c r="P24" s="65"/>
      <c r="Q24" s="65" t="s">
        <v>424</v>
      </c>
      <c r="R24" s="65"/>
      <c r="S24" s="65"/>
      <c r="T24" s="65"/>
      <c r="U24" s="65"/>
      <c r="V24" s="65"/>
      <c r="W24" s="66">
        <v>60</v>
      </c>
      <c r="X24" s="97"/>
      <c r="Y24" s="97"/>
      <c r="Z24" s="97"/>
      <c r="AA24" s="97">
        <v>20</v>
      </c>
      <c r="AB24" s="173">
        <f>SUM(X24:AA24)</f>
        <v>20</v>
      </c>
      <c r="AC24" s="52">
        <v>100</v>
      </c>
      <c r="AD24" s="52" t="s">
        <v>437</v>
      </c>
      <c r="AE24" s="52"/>
      <c r="AF24" s="52"/>
      <c r="AG24" s="53"/>
      <c r="AH24" s="53"/>
      <c r="AI24" s="53"/>
      <c r="AJ24" s="53"/>
    </row>
    <row r="25" spans="1:36" ht="15" x14ac:dyDescent="0.2">
      <c r="A25" s="278"/>
      <c r="B25" s="278"/>
      <c r="C25" s="218" t="s">
        <v>578</v>
      </c>
      <c r="D25" s="200" t="s">
        <v>606</v>
      </c>
      <c r="E25" s="56"/>
      <c r="F25" s="57"/>
      <c r="G25" s="129"/>
      <c r="H25" s="129">
        <v>3</v>
      </c>
      <c r="I25" s="129"/>
      <c r="J25" s="129">
        <v>3</v>
      </c>
      <c r="K25" s="129">
        <v>3</v>
      </c>
      <c r="L25" s="172">
        <f>SUM(G25:K25)</f>
        <v>9</v>
      </c>
      <c r="M25" s="65"/>
      <c r="N25" s="126"/>
      <c r="O25" s="126"/>
      <c r="P25" s="65"/>
      <c r="Q25" s="65"/>
      <c r="R25" s="65"/>
      <c r="S25" s="65"/>
      <c r="T25" s="65"/>
      <c r="U25" s="65"/>
      <c r="V25" s="65"/>
      <c r="W25" s="66">
        <v>80</v>
      </c>
      <c r="X25" s="97"/>
      <c r="Y25" s="97"/>
      <c r="Z25" s="97"/>
      <c r="AA25" s="97"/>
      <c r="AB25" s="173">
        <f>SUM(X25:AA25)</f>
        <v>0</v>
      </c>
      <c r="AC25" s="52">
        <v>100</v>
      </c>
      <c r="AD25" s="52" t="s">
        <v>437</v>
      </c>
      <c r="AE25" s="52"/>
      <c r="AF25" s="52"/>
      <c r="AG25" s="53"/>
      <c r="AH25" s="53"/>
      <c r="AI25" s="53"/>
      <c r="AJ25" s="53"/>
    </row>
    <row r="26" spans="1:36" s="38" customFormat="1" ht="16.149999999999999" customHeight="1" x14ac:dyDescent="0.25">
      <c r="A26" s="278"/>
      <c r="B26" s="278"/>
      <c r="C26" s="217"/>
      <c r="D26" s="79"/>
      <c r="E26" s="48"/>
      <c r="F26" s="57"/>
      <c r="G26" s="96"/>
      <c r="H26" s="96"/>
      <c r="I26" s="96"/>
      <c r="J26" s="96"/>
      <c r="K26" s="96"/>
      <c r="L26" s="96"/>
      <c r="M26" s="96"/>
      <c r="N26" s="48"/>
      <c r="O26" s="48"/>
      <c r="P26" s="96"/>
      <c r="Q26" s="96"/>
      <c r="R26" s="96"/>
      <c r="S26" s="96"/>
      <c r="T26" s="96"/>
      <c r="U26" s="96"/>
      <c r="V26" s="96"/>
      <c r="W26" s="29" t="s">
        <v>368</v>
      </c>
      <c r="X26" s="79">
        <f>SUM(X10:X25)</f>
        <v>0</v>
      </c>
      <c r="Y26" s="79">
        <f>SUM(Y10:Y25)</f>
        <v>202.5</v>
      </c>
      <c r="Z26" s="79">
        <f>SUM(Z10:Z25)</f>
        <v>57</v>
      </c>
      <c r="AA26" s="79">
        <f>SUM(AA10:AA25)</f>
        <v>20</v>
      </c>
      <c r="AB26" s="83">
        <f>SUM(X26:AA26)</f>
        <v>279.5</v>
      </c>
      <c r="AC26" s="52"/>
      <c r="AD26" s="52"/>
      <c r="AE26" s="52"/>
      <c r="AF26" s="52"/>
      <c r="AG26" s="53"/>
      <c r="AH26" s="53"/>
      <c r="AI26" s="53"/>
      <c r="AJ26" s="53"/>
    </row>
    <row r="27" spans="1:36" s="38" customFormat="1" ht="16.149999999999999" customHeight="1" x14ac:dyDescent="0.25">
      <c r="A27" s="278"/>
      <c r="B27" s="278"/>
      <c r="C27" s="217"/>
      <c r="D27" s="79"/>
      <c r="E27" s="48"/>
      <c r="F27" s="57"/>
      <c r="G27" s="96"/>
      <c r="H27" s="96"/>
      <c r="I27" s="96"/>
      <c r="J27" s="96"/>
      <c r="K27" s="96"/>
      <c r="L27" s="96"/>
      <c r="M27" s="96"/>
      <c r="N27" s="48"/>
      <c r="O27" s="48"/>
      <c r="P27" s="96"/>
      <c r="Q27" s="96"/>
      <c r="R27" s="96"/>
      <c r="S27" s="96"/>
      <c r="T27" s="96"/>
      <c r="U27" s="96"/>
      <c r="V27" s="96"/>
      <c r="W27" s="29"/>
      <c r="X27" s="110"/>
      <c r="Y27" s="110"/>
      <c r="Z27" s="110"/>
      <c r="AA27" s="110"/>
      <c r="AB27" s="83"/>
      <c r="AC27" s="52"/>
      <c r="AD27" s="52"/>
      <c r="AE27" s="52"/>
      <c r="AF27" s="52"/>
      <c r="AG27" s="53"/>
      <c r="AH27" s="53"/>
      <c r="AI27" s="53"/>
      <c r="AJ27" s="53"/>
    </row>
    <row r="28" spans="1:36" ht="28.5" customHeight="1" x14ac:dyDescent="0.2">
      <c r="A28" s="278"/>
      <c r="B28" s="278"/>
      <c r="C28" s="217"/>
      <c r="D28" s="84" t="s">
        <v>579</v>
      </c>
      <c r="E28" s="84"/>
      <c r="F28" s="84"/>
      <c r="G28" s="84"/>
      <c r="H28" s="262" t="s">
        <v>580</v>
      </c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84" t="s">
        <v>614</v>
      </c>
      <c r="X28" s="284"/>
      <c r="Y28" s="284"/>
      <c r="Z28" s="284"/>
      <c r="AA28" s="284"/>
      <c r="AB28" s="284"/>
      <c r="AC28" s="52"/>
      <c r="AD28" s="52"/>
      <c r="AE28" s="52"/>
      <c r="AF28" s="52"/>
      <c r="AG28" s="53"/>
      <c r="AH28" s="53"/>
      <c r="AI28" s="53"/>
      <c r="AJ28" s="53"/>
    </row>
    <row r="29" spans="1:36" ht="28.5" customHeight="1" x14ac:dyDescent="0.2">
      <c r="A29" s="278"/>
      <c r="B29" s="278"/>
      <c r="C29" s="217"/>
      <c r="D29" s="84" t="s">
        <v>607</v>
      </c>
      <c r="E29" s="86"/>
      <c r="F29" s="86"/>
      <c r="G29" s="262"/>
      <c r="H29" s="262"/>
      <c r="I29" s="86"/>
      <c r="J29" s="86"/>
      <c r="K29" s="86"/>
      <c r="L29" s="86"/>
      <c r="M29" s="86"/>
      <c r="N29" s="137"/>
      <c r="O29" s="86"/>
      <c r="P29" s="86"/>
      <c r="Q29" s="86"/>
      <c r="R29" s="86"/>
      <c r="S29" s="86"/>
      <c r="T29" s="86"/>
      <c r="U29" s="86"/>
      <c r="V29" s="86"/>
      <c r="W29" s="290" t="s">
        <v>607</v>
      </c>
      <c r="X29" s="290"/>
      <c r="Y29" s="290"/>
      <c r="Z29" s="290"/>
      <c r="AA29" s="290"/>
      <c r="AB29" s="290"/>
      <c r="AC29" s="52"/>
      <c r="AD29" s="52"/>
      <c r="AE29" s="52"/>
      <c r="AF29" s="52"/>
      <c r="AG29" s="53"/>
      <c r="AH29" s="53"/>
      <c r="AI29" s="53"/>
      <c r="AJ29" s="53"/>
    </row>
    <row r="30" spans="1:36" s="93" customFormat="1" ht="28.5" customHeight="1" x14ac:dyDescent="0.2">
      <c r="A30" s="278"/>
      <c r="B30" s="278"/>
      <c r="C30" s="217"/>
      <c r="D30" s="88"/>
      <c r="E30" s="89"/>
      <c r="F30" s="89"/>
      <c r="G30" s="88"/>
      <c r="H30" s="90"/>
      <c r="I30" s="91"/>
      <c r="J30" s="91"/>
      <c r="K30" s="91"/>
      <c r="L30" s="91"/>
      <c r="M30" s="91"/>
      <c r="N30" s="138"/>
      <c r="O30" s="91"/>
      <c r="P30" s="91"/>
      <c r="Q30" s="91"/>
      <c r="R30" s="91"/>
      <c r="S30" s="91"/>
      <c r="T30" s="91"/>
      <c r="U30" s="91"/>
      <c r="V30" s="91"/>
      <c r="W30" s="89"/>
      <c r="X30" s="89"/>
      <c r="Y30" s="89"/>
      <c r="Z30" s="89"/>
      <c r="AA30" s="89"/>
      <c r="AB30" s="89"/>
      <c r="AC30" s="52"/>
      <c r="AD30" s="52"/>
      <c r="AE30" s="52"/>
      <c r="AF30" s="52"/>
      <c r="AG30" s="53"/>
      <c r="AH30" s="53"/>
      <c r="AI30" s="53"/>
      <c r="AJ30" s="53"/>
    </row>
    <row r="31" spans="1:36" s="32" customFormat="1" ht="15" x14ac:dyDescent="0.2">
      <c r="A31" s="278"/>
      <c r="B31" s="278"/>
      <c r="C31" s="217"/>
      <c r="D31" s="43" t="s">
        <v>584</v>
      </c>
      <c r="E31" s="44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/>
      <c r="X31" s="45"/>
      <c r="Y31" s="45"/>
      <c r="Z31" s="45"/>
      <c r="AA31" s="45"/>
      <c r="AB31" s="45"/>
      <c r="AC31" s="52"/>
      <c r="AD31" s="52"/>
      <c r="AE31" s="52"/>
      <c r="AF31" s="52"/>
      <c r="AG31" s="53"/>
      <c r="AH31" s="53"/>
      <c r="AI31" s="53"/>
      <c r="AJ31" s="53"/>
    </row>
    <row r="32" spans="1:36" s="54" customFormat="1" ht="15.75" customHeight="1" x14ac:dyDescent="0.2">
      <c r="A32" s="278"/>
      <c r="B32" s="278"/>
      <c r="C32" s="217"/>
      <c r="D32" s="171" t="s">
        <v>324</v>
      </c>
      <c r="E32" s="48"/>
      <c r="F32" s="48"/>
      <c r="H32" s="96"/>
      <c r="I32" s="96"/>
      <c r="K32" s="96"/>
      <c r="L32" s="96"/>
      <c r="M32" s="65"/>
      <c r="N32" s="48"/>
      <c r="O32" s="48"/>
      <c r="P32" s="65"/>
      <c r="Q32" s="65"/>
      <c r="R32" s="65"/>
      <c r="S32" s="65"/>
      <c r="T32" s="65"/>
      <c r="U32" s="65"/>
      <c r="V32" s="65"/>
      <c r="W32" s="66"/>
      <c r="X32" s="97"/>
      <c r="Y32" s="97"/>
      <c r="Z32" s="97"/>
      <c r="AA32" s="97"/>
      <c r="AB32" s="51"/>
      <c r="AC32" s="52"/>
      <c r="AD32" s="52"/>
      <c r="AE32" s="52"/>
      <c r="AF32" s="52"/>
      <c r="AG32" s="53">
        <v>100</v>
      </c>
      <c r="AH32" s="53"/>
      <c r="AI32" s="53" t="s">
        <v>438</v>
      </c>
      <c r="AJ32" s="53"/>
    </row>
    <row r="33" spans="1:36" s="54" customFormat="1" ht="16.149999999999999" customHeight="1" x14ac:dyDescent="0.2">
      <c r="A33" s="278"/>
      <c r="B33" s="278"/>
      <c r="C33" s="218" t="s">
        <v>565</v>
      </c>
      <c r="D33" s="202" t="s">
        <v>615</v>
      </c>
      <c r="E33" s="56" t="s">
        <v>326</v>
      </c>
      <c r="F33" s="57"/>
      <c r="G33" s="96"/>
      <c r="H33" s="96">
        <v>4</v>
      </c>
      <c r="I33" s="96"/>
      <c r="J33" s="96"/>
      <c r="K33" s="96"/>
      <c r="L33" s="172">
        <f>SUM(G33:K33)</f>
        <v>4</v>
      </c>
      <c r="M33" s="65"/>
      <c r="N33" s="126"/>
      <c r="O33" s="65"/>
      <c r="P33" s="65"/>
      <c r="Q33" s="65" t="s">
        <v>424</v>
      </c>
      <c r="R33" s="65"/>
      <c r="S33" s="65"/>
      <c r="T33" s="65"/>
      <c r="U33" s="65" t="s">
        <v>424</v>
      </c>
      <c r="V33" s="65" t="s">
        <v>424</v>
      </c>
      <c r="W33" s="66">
        <v>60</v>
      </c>
      <c r="X33" s="97"/>
      <c r="Y33" s="97">
        <v>34.5</v>
      </c>
      <c r="Z33" s="97"/>
      <c r="AA33" s="97"/>
      <c r="AB33" s="173">
        <f>SUM(X33:AA33)</f>
        <v>34.5</v>
      </c>
      <c r="AC33" s="52">
        <v>100</v>
      </c>
      <c r="AD33" s="52" t="s">
        <v>437</v>
      </c>
      <c r="AE33" s="52"/>
      <c r="AF33" s="52"/>
      <c r="AG33" s="53">
        <v>100</v>
      </c>
      <c r="AH33" s="53"/>
      <c r="AI33" s="53" t="s">
        <v>438</v>
      </c>
      <c r="AJ33" s="53"/>
    </row>
    <row r="34" spans="1:36" s="54" customFormat="1" ht="16.149999999999999" customHeight="1" x14ac:dyDescent="0.2">
      <c r="A34" s="278"/>
      <c r="B34" s="278"/>
      <c r="C34" s="218" t="s">
        <v>565</v>
      </c>
      <c r="D34" s="203" t="s">
        <v>616</v>
      </c>
      <c r="E34" s="56" t="s">
        <v>326</v>
      </c>
      <c r="F34" s="57"/>
      <c r="G34" s="96"/>
      <c r="H34" s="96">
        <v>4</v>
      </c>
      <c r="I34" s="96"/>
      <c r="J34" s="96"/>
      <c r="K34" s="96"/>
      <c r="L34" s="172">
        <f>SUM(G34:K34)</f>
        <v>4</v>
      </c>
      <c r="M34" s="65"/>
      <c r="N34" s="126"/>
      <c r="O34" s="65"/>
      <c r="P34" s="65"/>
      <c r="Q34" s="65" t="s">
        <v>424</v>
      </c>
      <c r="R34" s="65"/>
      <c r="S34" s="65"/>
      <c r="T34" s="65"/>
      <c r="U34" s="65" t="s">
        <v>424</v>
      </c>
      <c r="V34" s="65" t="s">
        <v>424</v>
      </c>
      <c r="W34" s="66">
        <v>60</v>
      </c>
      <c r="X34" s="97"/>
      <c r="Y34" s="97">
        <v>36</v>
      </c>
      <c r="Z34" s="97"/>
      <c r="AA34" s="97"/>
      <c r="AB34" s="173">
        <f>SUM(X34:AA34)</f>
        <v>36</v>
      </c>
      <c r="AC34" s="52">
        <v>100</v>
      </c>
      <c r="AD34" s="52" t="s">
        <v>437</v>
      </c>
      <c r="AE34" s="52"/>
      <c r="AF34" s="52"/>
      <c r="AG34" s="53">
        <v>100</v>
      </c>
      <c r="AH34" s="53"/>
      <c r="AI34" s="53" t="s">
        <v>438</v>
      </c>
      <c r="AJ34" s="53"/>
    </row>
    <row r="35" spans="1:36" s="54" customFormat="1" ht="16.149999999999999" customHeight="1" x14ac:dyDescent="0.2">
      <c r="A35" s="278"/>
      <c r="B35" s="278"/>
      <c r="C35" s="218" t="s">
        <v>565</v>
      </c>
      <c r="D35" s="174" t="s">
        <v>587</v>
      </c>
      <c r="E35" s="56" t="s">
        <v>326</v>
      </c>
      <c r="F35" s="57"/>
      <c r="G35" s="96"/>
      <c r="H35" s="96"/>
      <c r="I35" s="96"/>
      <c r="J35" s="96"/>
      <c r="K35" s="215">
        <v>6</v>
      </c>
      <c r="L35" s="172">
        <f>SUM(G35:K35)</f>
        <v>6</v>
      </c>
      <c r="M35" s="65"/>
      <c r="N35" s="126"/>
      <c r="O35" s="65" t="s">
        <v>424</v>
      </c>
      <c r="P35" s="65" t="s">
        <v>424</v>
      </c>
      <c r="Q35" s="65" t="s">
        <v>424</v>
      </c>
      <c r="R35" s="65"/>
      <c r="S35" s="65" t="s">
        <v>424</v>
      </c>
      <c r="T35" s="65" t="s">
        <v>424</v>
      </c>
      <c r="U35" s="65"/>
      <c r="V35" s="65"/>
      <c r="W35" s="66">
        <v>60</v>
      </c>
      <c r="X35" s="97"/>
      <c r="Y35" s="97">
        <v>52.5</v>
      </c>
      <c r="Z35" s="97"/>
      <c r="AA35" s="97"/>
      <c r="AB35" s="173">
        <f>SUM(X35:AA35)</f>
        <v>52.5</v>
      </c>
      <c r="AC35" s="52">
        <v>100</v>
      </c>
      <c r="AD35" s="52" t="s">
        <v>437</v>
      </c>
      <c r="AE35" s="52"/>
      <c r="AF35" s="52"/>
      <c r="AG35" s="53">
        <v>100</v>
      </c>
      <c r="AH35" s="53"/>
      <c r="AI35" s="53" t="s">
        <v>438</v>
      </c>
      <c r="AJ35" s="53"/>
    </row>
    <row r="36" spans="1:36" ht="16.149999999999999" customHeight="1" x14ac:dyDescent="0.2">
      <c r="A36" s="278"/>
      <c r="B36" s="278"/>
      <c r="C36" s="221"/>
      <c r="D36" s="131"/>
      <c r="E36" s="47"/>
      <c r="F36" s="57"/>
      <c r="G36" s="96"/>
      <c r="H36" s="96"/>
      <c r="I36" s="96"/>
      <c r="J36" s="96"/>
      <c r="K36" s="96"/>
      <c r="L36" s="172"/>
      <c r="M36" s="65"/>
      <c r="N36" s="48"/>
      <c r="O36" s="65"/>
      <c r="P36" s="65"/>
      <c r="Q36" s="65"/>
      <c r="R36" s="65"/>
      <c r="S36" s="65"/>
      <c r="T36" s="65"/>
      <c r="U36" s="65"/>
      <c r="V36" s="65"/>
      <c r="W36" s="66"/>
      <c r="X36" s="97"/>
      <c r="Y36" s="97"/>
      <c r="Z36" s="97"/>
      <c r="AA36" s="97"/>
      <c r="AB36" s="173"/>
      <c r="AC36" s="52"/>
      <c r="AD36" s="52"/>
      <c r="AE36" s="52"/>
      <c r="AF36" s="52"/>
      <c r="AG36" s="53"/>
      <c r="AH36" s="53"/>
      <c r="AI36" s="53"/>
      <c r="AJ36" s="53"/>
    </row>
    <row r="37" spans="1:36" ht="16.149999999999999" customHeight="1" x14ac:dyDescent="0.2">
      <c r="A37" s="278"/>
      <c r="B37" s="278"/>
      <c r="C37" s="217"/>
      <c r="D37" s="184" t="s">
        <v>357</v>
      </c>
      <c r="E37" s="48"/>
      <c r="F37" s="57"/>
      <c r="G37" s="96"/>
      <c r="H37" s="96"/>
      <c r="I37" s="96"/>
      <c r="J37" s="96"/>
      <c r="K37" s="96"/>
      <c r="L37" s="96"/>
      <c r="M37" s="65"/>
      <c r="N37" s="48"/>
      <c r="O37" s="48"/>
      <c r="P37" s="65"/>
      <c r="Q37" s="65"/>
      <c r="R37" s="65"/>
      <c r="S37" s="65"/>
      <c r="T37" s="65"/>
      <c r="U37" s="65"/>
      <c r="V37" s="65"/>
      <c r="W37" s="66"/>
      <c r="X37" s="97"/>
      <c r="Y37" s="97"/>
      <c r="Z37" s="97"/>
      <c r="AA37" s="97"/>
      <c r="AB37" s="173"/>
      <c r="AC37" s="52">
        <v>100</v>
      </c>
      <c r="AD37" s="52" t="s">
        <v>437</v>
      </c>
      <c r="AE37" s="52"/>
      <c r="AF37" s="52"/>
      <c r="AG37" s="53">
        <v>100</v>
      </c>
      <c r="AH37" s="53"/>
      <c r="AI37" s="53" t="s">
        <v>438</v>
      </c>
      <c r="AJ37" s="53"/>
    </row>
    <row r="38" spans="1:36" ht="15" x14ac:dyDescent="0.2">
      <c r="A38" s="278"/>
      <c r="B38" s="278"/>
      <c r="C38" s="218" t="s">
        <v>565</v>
      </c>
      <c r="D38" s="127" t="s">
        <v>617</v>
      </c>
      <c r="E38" s="56" t="s">
        <v>359</v>
      </c>
      <c r="F38" s="57"/>
      <c r="G38" s="96"/>
      <c r="H38" s="96"/>
      <c r="I38" s="96"/>
      <c r="J38" s="96">
        <v>8</v>
      </c>
      <c r="K38" s="96"/>
      <c r="L38" s="172">
        <f>SUM(G38:K38)</f>
        <v>8</v>
      </c>
      <c r="M38" s="65"/>
      <c r="N38" s="126"/>
      <c r="O38" s="126"/>
      <c r="P38" s="65"/>
      <c r="Q38" s="65" t="s">
        <v>424</v>
      </c>
      <c r="R38" s="65"/>
      <c r="S38" s="65"/>
      <c r="T38" s="65"/>
      <c r="U38" s="65"/>
      <c r="V38" s="65"/>
      <c r="W38" s="66">
        <v>60</v>
      </c>
      <c r="X38" s="97"/>
      <c r="Y38" s="97">
        <v>13.5</v>
      </c>
      <c r="Z38" s="97">
        <v>13.5</v>
      </c>
      <c r="AA38" s="97"/>
      <c r="AB38" s="173">
        <f t="shared" ref="AB38:AB43" si="2">SUM(X38:AA38)</f>
        <v>27</v>
      </c>
      <c r="AC38" s="52">
        <v>100</v>
      </c>
      <c r="AD38" s="52" t="s">
        <v>437</v>
      </c>
      <c r="AE38" s="52"/>
      <c r="AF38" s="52"/>
      <c r="AG38" s="53">
        <v>100</v>
      </c>
      <c r="AH38" s="53"/>
      <c r="AI38" s="53" t="s">
        <v>438</v>
      </c>
      <c r="AJ38" s="53"/>
    </row>
    <row r="39" spans="1:36" ht="15" x14ac:dyDescent="0.2">
      <c r="A39" s="278"/>
      <c r="B39" s="278"/>
      <c r="C39" s="218" t="s">
        <v>565</v>
      </c>
      <c r="D39" s="127" t="s">
        <v>618</v>
      </c>
      <c r="E39" s="56" t="s">
        <v>359</v>
      </c>
      <c r="F39" s="57"/>
      <c r="G39" s="96"/>
      <c r="H39" s="96"/>
      <c r="I39" s="96"/>
      <c r="J39" s="96"/>
      <c r="K39" s="96">
        <v>8</v>
      </c>
      <c r="L39" s="172">
        <f>SUM(G39:K39)</f>
        <v>8</v>
      </c>
      <c r="M39" s="65"/>
      <c r="N39" s="126"/>
      <c r="O39" s="126"/>
      <c r="P39" s="65"/>
      <c r="Q39" s="65" t="s">
        <v>424</v>
      </c>
      <c r="R39" s="65"/>
      <c r="S39" s="65"/>
      <c r="T39" s="65"/>
      <c r="U39" s="65"/>
      <c r="V39" s="65"/>
      <c r="W39" s="66">
        <v>60</v>
      </c>
      <c r="X39" s="97"/>
      <c r="Y39" s="97">
        <v>13.5</v>
      </c>
      <c r="Z39" s="97">
        <v>13.5</v>
      </c>
      <c r="AA39" s="97"/>
      <c r="AB39" s="173">
        <f t="shared" si="2"/>
        <v>27</v>
      </c>
      <c r="AC39" s="52">
        <v>100</v>
      </c>
      <c r="AD39" s="52" t="s">
        <v>437</v>
      </c>
      <c r="AE39" s="52"/>
      <c r="AF39" s="52"/>
      <c r="AG39" s="53">
        <v>100</v>
      </c>
      <c r="AH39" s="53"/>
      <c r="AI39" s="53" t="s">
        <v>438</v>
      </c>
      <c r="AJ39" s="53"/>
    </row>
    <row r="40" spans="1:36" ht="16.149999999999999" customHeight="1" x14ac:dyDescent="0.2">
      <c r="A40" s="278"/>
      <c r="B40" s="278"/>
      <c r="C40" s="217"/>
      <c r="D40" s="134" t="s">
        <v>577</v>
      </c>
      <c r="E40" s="48"/>
      <c r="F40" s="57"/>
      <c r="G40" s="96"/>
      <c r="H40" s="96"/>
      <c r="I40" s="96"/>
      <c r="J40" s="96"/>
      <c r="K40" s="96"/>
      <c r="L40" s="172">
        <f>SUM(G40:K40)</f>
        <v>0</v>
      </c>
      <c r="M40" s="65"/>
      <c r="N40" s="126"/>
      <c r="O40" s="126"/>
      <c r="P40" s="65"/>
      <c r="Q40" s="65" t="s">
        <v>424</v>
      </c>
      <c r="R40" s="65"/>
      <c r="S40" s="65"/>
      <c r="T40" s="65"/>
      <c r="U40" s="65"/>
      <c r="V40" s="65"/>
      <c r="W40" s="66">
        <v>60</v>
      </c>
      <c r="X40" s="51"/>
      <c r="Y40" s="97"/>
      <c r="Z40" s="97"/>
      <c r="AA40" s="97">
        <v>55</v>
      </c>
      <c r="AB40" s="173">
        <f t="shared" si="2"/>
        <v>55</v>
      </c>
      <c r="AC40" s="52">
        <v>100</v>
      </c>
      <c r="AD40" s="52" t="s">
        <v>437</v>
      </c>
      <c r="AE40" s="52"/>
      <c r="AF40" s="52"/>
      <c r="AG40" s="53">
        <v>100</v>
      </c>
      <c r="AH40" s="53"/>
      <c r="AI40" s="53" t="s">
        <v>438</v>
      </c>
      <c r="AJ40" s="53"/>
    </row>
    <row r="41" spans="1:36" s="38" customFormat="1" ht="32.25" customHeight="1" x14ac:dyDescent="0.2">
      <c r="A41" s="278"/>
      <c r="B41" s="278"/>
      <c r="C41" s="218" t="s">
        <v>578</v>
      </c>
      <c r="D41" s="200" t="s">
        <v>606</v>
      </c>
      <c r="E41" s="48"/>
      <c r="F41" s="57"/>
      <c r="G41" s="96"/>
      <c r="H41" s="96">
        <v>5</v>
      </c>
      <c r="I41" s="96"/>
      <c r="J41" s="96">
        <v>5</v>
      </c>
      <c r="K41" s="96">
        <v>5</v>
      </c>
      <c r="L41" s="172">
        <f>SUM(G41:K41)</f>
        <v>15</v>
      </c>
      <c r="M41" s="96"/>
      <c r="N41" s="48"/>
      <c r="O41" s="48"/>
      <c r="P41" s="96"/>
      <c r="Q41" s="96"/>
      <c r="R41" s="96"/>
      <c r="S41" s="96"/>
      <c r="T41" s="96"/>
      <c r="U41" s="96"/>
      <c r="V41" s="96"/>
      <c r="W41" s="47">
        <v>80</v>
      </c>
      <c r="X41" s="185"/>
      <c r="Y41" s="185"/>
      <c r="Z41" s="185"/>
      <c r="AA41" s="185"/>
      <c r="AB41" s="173">
        <f t="shared" si="2"/>
        <v>0</v>
      </c>
      <c r="AC41" s="52">
        <v>100</v>
      </c>
      <c r="AD41" s="52" t="s">
        <v>437</v>
      </c>
      <c r="AE41" s="52"/>
      <c r="AF41" s="52"/>
      <c r="AG41" s="53"/>
      <c r="AH41" s="53"/>
      <c r="AI41" s="53"/>
      <c r="AJ41" s="53"/>
    </row>
    <row r="42" spans="1:36" s="38" customFormat="1" ht="16.149999999999999" customHeight="1" x14ac:dyDescent="0.25">
      <c r="A42" s="278"/>
      <c r="B42" s="113"/>
      <c r="C42" s="218" t="s">
        <v>578</v>
      </c>
      <c r="D42" s="127" t="s">
        <v>594</v>
      </c>
      <c r="E42" s="144" t="s">
        <v>367</v>
      </c>
      <c r="F42" s="57"/>
      <c r="G42" s="96"/>
      <c r="H42" s="96">
        <v>2</v>
      </c>
      <c r="I42" s="96"/>
      <c r="J42" s="96">
        <v>2</v>
      </c>
      <c r="K42" s="96">
        <v>2</v>
      </c>
      <c r="L42" s="172">
        <f>SUM(G42:K42)</f>
        <v>6</v>
      </c>
      <c r="M42" s="96"/>
      <c r="N42" s="48"/>
      <c r="O42" s="48"/>
      <c r="P42" s="96"/>
      <c r="Q42" s="96"/>
      <c r="R42" s="96"/>
      <c r="S42" s="96"/>
      <c r="T42" s="96"/>
      <c r="U42" s="96"/>
      <c r="V42" s="96"/>
      <c r="W42" s="47">
        <v>81</v>
      </c>
      <c r="X42" s="110"/>
      <c r="Y42" s="110"/>
      <c r="Z42" s="110"/>
      <c r="AA42" s="110"/>
      <c r="AB42" s="173">
        <f t="shared" si="2"/>
        <v>0</v>
      </c>
      <c r="AC42" s="52">
        <v>100</v>
      </c>
      <c r="AD42" s="52" t="s">
        <v>437</v>
      </c>
      <c r="AE42" s="52"/>
      <c r="AF42" s="52"/>
      <c r="AG42" s="53"/>
      <c r="AH42" s="53"/>
      <c r="AI42" s="53"/>
      <c r="AJ42" s="53"/>
    </row>
    <row r="43" spans="1:36" s="38" customFormat="1" ht="16.149999999999999" customHeight="1" x14ac:dyDescent="0.25">
      <c r="A43" s="278"/>
      <c r="B43" s="113"/>
      <c r="C43" s="221"/>
      <c r="D43" s="205"/>
      <c r="E43" s="144"/>
      <c r="F43" s="57"/>
      <c r="G43" s="96"/>
      <c r="H43" s="96"/>
      <c r="I43" s="96"/>
      <c r="J43" s="96"/>
      <c r="K43" s="96"/>
      <c r="L43" s="172"/>
      <c r="M43" s="96"/>
      <c r="N43" s="48"/>
      <c r="O43" s="48"/>
      <c r="P43" s="96"/>
      <c r="Q43" s="96"/>
      <c r="R43" s="96"/>
      <c r="S43" s="96"/>
      <c r="T43" s="96"/>
      <c r="U43" s="96"/>
      <c r="V43" s="96"/>
      <c r="W43" s="29" t="s">
        <v>368</v>
      </c>
      <c r="X43" s="79">
        <f>SUM(X32:X42)</f>
        <v>0</v>
      </c>
      <c r="Y43" s="79">
        <f>SUM(Y32:Y42)</f>
        <v>150</v>
      </c>
      <c r="Z43" s="79">
        <f>SUM(Z32:Z42)</f>
        <v>27</v>
      </c>
      <c r="AA43" s="79">
        <f>SUM(AA32:AA42)</f>
        <v>55</v>
      </c>
      <c r="AB43" s="83">
        <f t="shared" si="2"/>
        <v>232</v>
      </c>
      <c r="AC43" s="52"/>
      <c r="AD43" s="52"/>
      <c r="AE43" s="52"/>
      <c r="AF43" s="52"/>
      <c r="AG43" s="53"/>
      <c r="AH43" s="53"/>
      <c r="AI43" s="53"/>
      <c r="AJ43" s="53"/>
    </row>
    <row r="44" spans="1:36" s="38" customFormat="1" ht="16.149999999999999" customHeight="1" x14ac:dyDescent="0.25">
      <c r="A44" s="278"/>
      <c r="B44" s="113"/>
      <c r="C44" s="221"/>
      <c r="D44" s="205"/>
      <c r="E44" s="144"/>
      <c r="F44" s="57"/>
      <c r="G44" s="96"/>
      <c r="H44" s="96"/>
      <c r="I44" s="96"/>
      <c r="J44" s="96"/>
      <c r="K44" s="96"/>
      <c r="L44" s="172"/>
      <c r="M44" s="96"/>
      <c r="N44" s="48"/>
      <c r="O44" s="48"/>
      <c r="P44" s="96"/>
      <c r="Q44" s="96"/>
      <c r="R44" s="96"/>
      <c r="S44" s="96"/>
      <c r="T44" s="96"/>
      <c r="U44" s="96"/>
      <c r="V44" s="96"/>
      <c r="W44" s="29"/>
      <c r="X44" s="110"/>
      <c r="Y44" s="110"/>
      <c r="Z44" s="110"/>
      <c r="AA44" s="110"/>
      <c r="AB44" s="83"/>
      <c r="AC44" s="52"/>
      <c r="AD44" s="52"/>
      <c r="AE44" s="52"/>
      <c r="AF44" s="52"/>
      <c r="AG44" s="53"/>
      <c r="AH44" s="53"/>
      <c r="AI44" s="53"/>
      <c r="AJ44" s="53"/>
    </row>
    <row r="45" spans="1:36" s="38" customFormat="1" ht="33" customHeight="1" x14ac:dyDescent="0.2">
      <c r="A45" s="278"/>
      <c r="B45" s="113"/>
      <c r="C45" s="221"/>
      <c r="E45" s="48"/>
      <c r="F45" s="48"/>
      <c r="G45" s="65"/>
      <c r="H45" s="96"/>
      <c r="I45" s="96"/>
      <c r="J45" s="96"/>
      <c r="K45" s="96"/>
      <c r="L45" s="77"/>
      <c r="M45" s="77"/>
      <c r="N45" s="48"/>
      <c r="O45" s="48"/>
      <c r="P45" s="77"/>
      <c r="Q45" s="77"/>
      <c r="R45" s="77"/>
      <c r="S45" s="77"/>
      <c r="T45" s="77"/>
      <c r="U45" s="77"/>
      <c r="V45" s="77"/>
      <c r="W45" s="30" t="s">
        <v>403</v>
      </c>
      <c r="X45" s="112">
        <f>+X43+X26</f>
        <v>0</v>
      </c>
      <c r="Y45" s="112">
        <f>+Y43+Y26</f>
        <v>352.5</v>
      </c>
      <c r="Z45" s="112">
        <f>+Z43+Z26</f>
        <v>84</v>
      </c>
      <c r="AA45" s="112">
        <f>+AA43+AA26</f>
        <v>75</v>
      </c>
      <c r="AB45" s="83">
        <f>SUM(X45:AA45)</f>
        <v>511.5</v>
      </c>
      <c r="AC45" s="52"/>
      <c r="AD45" s="52"/>
      <c r="AE45" s="52"/>
      <c r="AF45" s="52"/>
      <c r="AG45" s="53"/>
      <c r="AH45" s="53"/>
      <c r="AI45" s="53"/>
      <c r="AJ45" s="53"/>
    </row>
    <row r="46" spans="1:36" s="38" customFormat="1" ht="26.25" customHeight="1" x14ac:dyDescent="0.2">
      <c r="A46" s="113"/>
      <c r="B46" s="17"/>
      <c r="C46" s="219"/>
      <c r="D46" s="192" t="s">
        <v>408</v>
      </c>
      <c r="E46" s="193" t="s">
        <v>405</v>
      </c>
      <c r="F46" s="195" t="s">
        <v>595</v>
      </c>
      <c r="G46" s="195" t="s">
        <v>595</v>
      </c>
      <c r="H46" s="195" t="s">
        <v>595</v>
      </c>
      <c r="I46" s="195" t="s">
        <v>595</v>
      </c>
      <c r="J46" s="195" t="s">
        <v>595</v>
      </c>
      <c r="K46" s="195" t="s">
        <v>595</v>
      </c>
      <c r="L46" s="195" t="s">
        <v>595</v>
      </c>
      <c r="M46" s="82"/>
      <c r="N46" s="145"/>
      <c r="O46" s="145"/>
      <c r="P46" s="82"/>
      <c r="Q46" s="82"/>
      <c r="R46" s="82"/>
      <c r="S46" s="82"/>
      <c r="T46" s="82"/>
      <c r="U46" s="82"/>
      <c r="V46" s="82"/>
      <c r="W46" s="30"/>
      <c r="X46" s="117"/>
      <c r="Y46" s="117"/>
      <c r="Z46" s="117"/>
      <c r="AA46" s="117"/>
      <c r="AB46" s="83"/>
      <c r="AC46" s="52"/>
      <c r="AD46" s="52"/>
      <c r="AE46" s="52"/>
      <c r="AF46" s="52"/>
      <c r="AG46" s="53"/>
      <c r="AH46" s="53"/>
      <c r="AI46" s="53"/>
      <c r="AJ46" s="53"/>
    </row>
    <row r="47" spans="1:36" s="38" customFormat="1" ht="18.75" customHeight="1" x14ac:dyDescent="0.2">
      <c r="A47" s="113"/>
      <c r="B47" s="17"/>
      <c r="C47" s="219"/>
      <c r="D47" s="192" t="s">
        <v>484</v>
      </c>
      <c r="E47" s="193" t="s">
        <v>0</v>
      </c>
      <c r="F47" s="194">
        <v>10</v>
      </c>
      <c r="G47" s="195" t="s">
        <v>595</v>
      </c>
      <c r="H47" s="195" t="s">
        <v>595</v>
      </c>
      <c r="I47" s="195" t="s">
        <v>595</v>
      </c>
      <c r="J47" s="195" t="s">
        <v>595</v>
      </c>
      <c r="K47" s="195" t="s">
        <v>595</v>
      </c>
      <c r="L47" s="195" t="s">
        <v>595</v>
      </c>
      <c r="M47" s="82"/>
      <c r="N47" s="145"/>
      <c r="O47" s="145"/>
      <c r="P47" s="82"/>
      <c r="Q47" s="82"/>
      <c r="R47" s="82"/>
      <c r="S47" s="82"/>
      <c r="T47" s="82"/>
      <c r="U47" s="82"/>
      <c r="V47" s="82"/>
      <c r="W47" s="30"/>
      <c r="X47" s="117"/>
      <c r="Y47" s="117"/>
      <c r="Z47" s="117"/>
      <c r="AA47" s="117"/>
      <c r="AB47" s="83"/>
      <c r="AC47" s="52"/>
      <c r="AD47" s="52"/>
      <c r="AE47" s="52"/>
      <c r="AF47" s="52"/>
      <c r="AG47" s="53"/>
      <c r="AH47" s="53"/>
      <c r="AI47" s="53"/>
      <c r="AJ47" s="53"/>
    </row>
    <row r="48" spans="1:36" s="38" customFormat="1" ht="18.75" customHeight="1" x14ac:dyDescent="0.2">
      <c r="A48" s="113"/>
      <c r="B48" s="17"/>
      <c r="C48" s="219"/>
      <c r="D48" s="192" t="s">
        <v>485</v>
      </c>
      <c r="E48" s="193" t="s">
        <v>0</v>
      </c>
      <c r="F48" s="194">
        <v>10</v>
      </c>
      <c r="G48" s="195" t="s">
        <v>595</v>
      </c>
      <c r="H48" s="195" t="s">
        <v>595</v>
      </c>
      <c r="I48" s="195" t="s">
        <v>595</v>
      </c>
      <c r="J48" s="195" t="s">
        <v>595</v>
      </c>
      <c r="K48" s="195" t="s">
        <v>595</v>
      </c>
      <c r="L48" s="195" t="s">
        <v>595</v>
      </c>
      <c r="M48" s="82"/>
      <c r="N48" s="145"/>
      <c r="O48" s="145"/>
      <c r="P48" s="82"/>
      <c r="Q48" s="82"/>
      <c r="R48" s="82"/>
      <c r="S48" s="82"/>
      <c r="T48" s="82"/>
      <c r="U48" s="82"/>
      <c r="V48" s="82"/>
      <c r="W48" s="30"/>
      <c r="X48" s="117"/>
      <c r="Y48" s="117"/>
      <c r="Z48" s="117"/>
      <c r="AA48" s="117"/>
      <c r="AB48" s="83"/>
      <c r="AC48" s="52"/>
      <c r="AD48" s="52"/>
      <c r="AE48" s="52"/>
      <c r="AF48" s="52"/>
      <c r="AG48" s="53"/>
      <c r="AH48" s="53"/>
      <c r="AI48" s="53"/>
      <c r="AJ48" s="53"/>
    </row>
    <row r="49" spans="1:36" s="38" customFormat="1" ht="18.75" customHeight="1" x14ac:dyDescent="0.2">
      <c r="A49" s="113"/>
      <c r="B49" s="17"/>
      <c r="C49" s="219"/>
      <c r="D49" s="192" t="s">
        <v>414</v>
      </c>
      <c r="E49" s="193" t="s">
        <v>405</v>
      </c>
      <c r="F49" s="195" t="s">
        <v>595</v>
      </c>
      <c r="G49" s="195" t="s">
        <v>595</v>
      </c>
      <c r="H49" s="195" t="s">
        <v>595</v>
      </c>
      <c r="I49" s="195" t="s">
        <v>595</v>
      </c>
      <c r="J49" s="195" t="s">
        <v>595</v>
      </c>
      <c r="K49" s="195" t="s">
        <v>595</v>
      </c>
      <c r="L49" s="195" t="s">
        <v>595</v>
      </c>
      <c r="M49" s="82"/>
      <c r="N49" s="145"/>
      <c r="O49" s="145"/>
      <c r="P49" s="82"/>
      <c r="Q49" s="82"/>
      <c r="R49" s="82"/>
      <c r="S49" s="82"/>
      <c r="T49" s="82"/>
      <c r="U49" s="82"/>
      <c r="V49" s="82"/>
      <c r="W49" s="30"/>
      <c r="X49" s="117"/>
      <c r="Y49" s="117"/>
      <c r="Z49" s="117"/>
      <c r="AA49" s="117"/>
      <c r="AB49" s="83"/>
      <c r="AC49" s="52"/>
      <c r="AD49" s="52"/>
      <c r="AE49" s="52"/>
      <c r="AF49" s="52"/>
      <c r="AG49" s="53"/>
      <c r="AH49" s="53"/>
      <c r="AI49" s="53"/>
      <c r="AJ49" s="53"/>
    </row>
    <row r="50" spans="1:36" s="38" customFormat="1" ht="18.75" customHeight="1" x14ac:dyDescent="0.2">
      <c r="A50" s="113"/>
      <c r="B50" s="17"/>
      <c r="C50" s="219"/>
      <c r="D50" s="192" t="s">
        <v>488</v>
      </c>
      <c r="E50" s="193" t="s">
        <v>0</v>
      </c>
      <c r="F50" s="194">
        <v>10</v>
      </c>
      <c r="G50" s="195" t="s">
        <v>595</v>
      </c>
      <c r="H50" s="195" t="s">
        <v>595</v>
      </c>
      <c r="I50" s="195" t="s">
        <v>595</v>
      </c>
      <c r="J50" s="195" t="s">
        <v>595</v>
      </c>
      <c r="K50" s="195" t="s">
        <v>595</v>
      </c>
      <c r="L50" s="195" t="s">
        <v>595</v>
      </c>
      <c r="M50" s="82"/>
      <c r="N50" s="145"/>
      <c r="O50" s="145"/>
      <c r="P50" s="82"/>
      <c r="Q50" s="82"/>
      <c r="R50" s="82"/>
      <c r="S50" s="82"/>
      <c r="T50" s="82"/>
      <c r="U50" s="82"/>
      <c r="V50" s="82"/>
      <c r="W50" s="30"/>
      <c r="X50" s="117"/>
      <c r="Y50" s="117"/>
      <c r="Z50" s="117"/>
      <c r="AA50" s="117"/>
      <c r="AB50" s="83"/>
      <c r="AC50" s="52"/>
      <c r="AD50" s="52"/>
      <c r="AE50" s="52"/>
      <c r="AF50" s="52"/>
      <c r="AG50" s="53"/>
      <c r="AH50" s="53"/>
      <c r="AI50" s="53"/>
      <c r="AJ50" s="53"/>
    </row>
    <row r="51" spans="1:36" s="38" customFormat="1" ht="18.75" customHeight="1" x14ac:dyDescent="0.2">
      <c r="A51" s="113"/>
      <c r="B51" s="17"/>
      <c r="C51" s="219"/>
      <c r="D51" s="192" t="s">
        <v>489</v>
      </c>
      <c r="E51" s="193" t="s">
        <v>0</v>
      </c>
      <c r="F51" s="194">
        <v>10</v>
      </c>
      <c r="G51" s="195" t="s">
        <v>595</v>
      </c>
      <c r="H51" s="195" t="s">
        <v>595</v>
      </c>
      <c r="I51" s="195" t="s">
        <v>595</v>
      </c>
      <c r="J51" s="195" t="s">
        <v>595</v>
      </c>
      <c r="K51" s="195" t="s">
        <v>595</v>
      </c>
      <c r="L51" s="195" t="s">
        <v>595</v>
      </c>
      <c r="M51" s="82"/>
      <c r="N51" s="145"/>
      <c r="O51" s="145"/>
      <c r="P51" s="82"/>
      <c r="Q51" s="82"/>
      <c r="R51" s="82"/>
      <c r="S51" s="82"/>
      <c r="T51" s="82"/>
      <c r="U51" s="82"/>
      <c r="V51" s="82"/>
      <c r="W51" s="30"/>
      <c r="X51" s="117"/>
      <c r="Y51" s="117"/>
      <c r="Z51" s="117"/>
      <c r="AA51" s="117"/>
      <c r="AB51" s="83"/>
      <c r="AC51" s="52"/>
      <c r="AD51" s="52"/>
      <c r="AE51" s="52"/>
      <c r="AF51" s="52"/>
      <c r="AG51" s="53"/>
      <c r="AH51" s="53"/>
      <c r="AI51" s="53"/>
      <c r="AJ51" s="53"/>
    </row>
    <row r="52" spans="1:36" s="38" customFormat="1" ht="18.75" customHeight="1" x14ac:dyDescent="0.2">
      <c r="A52" s="113"/>
      <c r="B52" s="17"/>
      <c r="C52" s="219"/>
      <c r="D52" s="192" t="s">
        <v>417</v>
      </c>
      <c r="E52" s="193" t="s">
        <v>405</v>
      </c>
      <c r="F52" s="195" t="s">
        <v>595</v>
      </c>
      <c r="G52" s="195" t="s">
        <v>595</v>
      </c>
      <c r="H52" s="195" t="s">
        <v>595</v>
      </c>
      <c r="I52" s="195" t="s">
        <v>595</v>
      </c>
      <c r="J52" s="195" t="s">
        <v>595</v>
      </c>
      <c r="K52" s="195" t="s">
        <v>595</v>
      </c>
      <c r="L52" s="195" t="s">
        <v>595</v>
      </c>
      <c r="M52" s="82"/>
      <c r="N52" s="145"/>
      <c r="O52" s="145"/>
      <c r="P52" s="82"/>
      <c r="Q52" s="82"/>
      <c r="R52" s="82"/>
      <c r="S52" s="82"/>
      <c r="T52" s="82"/>
      <c r="U52" s="82"/>
      <c r="V52" s="82"/>
      <c r="W52" s="30"/>
      <c r="X52" s="117"/>
      <c r="Y52" s="117"/>
      <c r="Z52" s="117"/>
      <c r="AA52" s="117"/>
      <c r="AB52" s="83"/>
      <c r="AC52" s="52"/>
      <c r="AD52" s="52"/>
      <c r="AE52" s="52"/>
      <c r="AF52" s="52"/>
      <c r="AG52" s="53"/>
      <c r="AH52" s="53"/>
      <c r="AI52" s="53"/>
      <c r="AJ52" s="53"/>
    </row>
    <row r="53" spans="1:36" s="38" customFormat="1" ht="18.75" customHeight="1" x14ac:dyDescent="0.2">
      <c r="A53" s="113"/>
      <c r="B53" s="17"/>
      <c r="C53" s="219"/>
      <c r="D53" s="192" t="s">
        <v>490</v>
      </c>
      <c r="E53" s="193" t="s">
        <v>0</v>
      </c>
      <c r="F53" s="194">
        <v>10</v>
      </c>
      <c r="G53" s="195" t="s">
        <v>595</v>
      </c>
      <c r="H53" s="195" t="s">
        <v>595</v>
      </c>
      <c r="I53" s="195" t="s">
        <v>595</v>
      </c>
      <c r="J53" s="195" t="s">
        <v>595</v>
      </c>
      <c r="K53" s="195" t="s">
        <v>595</v>
      </c>
      <c r="L53" s="195" t="s">
        <v>595</v>
      </c>
      <c r="M53" s="82"/>
      <c r="N53" s="145"/>
      <c r="O53" s="145"/>
      <c r="P53" s="82"/>
      <c r="Q53" s="82"/>
      <c r="R53" s="82"/>
      <c r="S53" s="82"/>
      <c r="T53" s="82"/>
      <c r="U53" s="82"/>
      <c r="V53" s="82"/>
      <c r="W53" s="30"/>
      <c r="X53" s="117"/>
      <c r="Y53" s="117"/>
      <c r="Z53" s="117"/>
      <c r="AA53" s="117"/>
      <c r="AB53" s="83"/>
      <c r="AC53" s="52"/>
      <c r="AD53" s="52"/>
      <c r="AE53" s="52"/>
      <c r="AF53" s="52"/>
      <c r="AG53" s="53"/>
      <c r="AH53" s="53"/>
      <c r="AI53" s="53"/>
      <c r="AJ53" s="53"/>
    </row>
    <row r="54" spans="1:36" s="38" customFormat="1" ht="18.75" customHeight="1" x14ac:dyDescent="0.2">
      <c r="A54" s="113"/>
      <c r="B54" s="17"/>
      <c r="C54" s="219"/>
      <c r="D54" s="192" t="s">
        <v>491</v>
      </c>
      <c r="E54" s="193" t="s">
        <v>0</v>
      </c>
      <c r="F54" s="194">
        <v>10</v>
      </c>
      <c r="G54" s="195" t="s">
        <v>595</v>
      </c>
      <c r="H54" s="195" t="s">
        <v>595</v>
      </c>
      <c r="I54" s="195" t="s">
        <v>595</v>
      </c>
      <c r="J54" s="195" t="s">
        <v>595</v>
      </c>
      <c r="K54" s="195" t="s">
        <v>595</v>
      </c>
      <c r="L54" s="195" t="s">
        <v>595</v>
      </c>
      <c r="M54" s="82"/>
      <c r="N54" s="145"/>
      <c r="O54" s="145"/>
      <c r="P54" s="82"/>
      <c r="Q54" s="82"/>
      <c r="R54" s="82"/>
      <c r="S54" s="82"/>
      <c r="T54" s="82"/>
      <c r="U54" s="82"/>
      <c r="V54" s="82"/>
      <c r="W54" s="30"/>
      <c r="X54" s="117"/>
      <c r="Y54" s="117"/>
      <c r="Z54" s="117"/>
      <c r="AA54" s="117"/>
      <c r="AB54" s="83"/>
      <c r="AC54" s="52"/>
      <c r="AD54" s="52"/>
      <c r="AE54" s="52"/>
      <c r="AF54" s="52"/>
      <c r="AG54" s="53"/>
      <c r="AH54" s="53"/>
      <c r="AI54" s="53"/>
      <c r="AJ54" s="53"/>
    </row>
    <row r="55" spans="1:36" s="38" customFormat="1" ht="18.75" customHeight="1" x14ac:dyDescent="0.2">
      <c r="A55" s="113"/>
      <c r="B55" s="17"/>
      <c r="C55" s="219"/>
      <c r="D55" s="196" t="s">
        <v>420</v>
      </c>
      <c r="E55" s="197" t="s">
        <v>595</v>
      </c>
      <c r="F55" s="197">
        <f>SUM(F47:F54)</f>
        <v>60</v>
      </c>
      <c r="G55" s="195" t="s">
        <v>595</v>
      </c>
      <c r="H55" s="198" t="s">
        <v>595</v>
      </c>
      <c r="I55" s="190" t="s">
        <v>595</v>
      </c>
      <c r="J55" s="190" t="s">
        <v>595</v>
      </c>
      <c r="K55" s="190" t="s">
        <v>595</v>
      </c>
      <c r="L55" s="190" t="s">
        <v>595</v>
      </c>
      <c r="M55" s="82"/>
      <c r="N55" s="145"/>
      <c r="O55" s="145"/>
      <c r="P55" s="82"/>
      <c r="Q55" s="82"/>
      <c r="R55" s="82"/>
      <c r="S55" s="82"/>
      <c r="T55" s="82"/>
      <c r="U55" s="82"/>
      <c r="V55" s="82"/>
      <c r="W55" s="30"/>
      <c r="X55" s="117"/>
      <c r="Y55" s="117"/>
      <c r="Z55" s="117"/>
      <c r="AA55" s="117"/>
      <c r="AB55" s="83"/>
      <c r="AC55" s="52"/>
      <c r="AD55" s="52"/>
      <c r="AE55" s="52"/>
      <c r="AF55" s="52"/>
      <c r="AG55" s="53"/>
      <c r="AH55" s="53"/>
      <c r="AI55" s="53"/>
      <c r="AJ55" s="53"/>
    </row>
    <row r="56" spans="1:36" ht="28.5" customHeight="1" x14ac:dyDescent="0.2">
      <c r="D56" s="84" t="s">
        <v>602</v>
      </c>
      <c r="E56" s="84"/>
      <c r="F56" s="84"/>
      <c r="G56" s="84"/>
      <c r="H56" s="262" t="s">
        <v>603</v>
      </c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84" t="s">
        <v>614</v>
      </c>
      <c r="X56" s="284"/>
      <c r="Y56" s="284"/>
      <c r="Z56" s="284"/>
      <c r="AA56" s="284"/>
      <c r="AB56" s="284"/>
      <c r="AC56" s="52"/>
      <c r="AD56" s="52"/>
      <c r="AE56" s="52"/>
      <c r="AF56" s="52"/>
      <c r="AG56" s="53"/>
      <c r="AH56" s="53"/>
      <c r="AI56" s="53"/>
      <c r="AJ56" s="53"/>
    </row>
    <row r="57" spans="1:36" ht="32.1" customHeight="1" x14ac:dyDescent="0.2">
      <c r="D57" s="84" t="s">
        <v>610</v>
      </c>
      <c r="E57" s="85"/>
      <c r="F57" s="85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90" t="s">
        <v>610</v>
      </c>
      <c r="X57" s="290"/>
      <c r="Y57" s="290"/>
      <c r="Z57" s="290"/>
      <c r="AA57" s="290"/>
      <c r="AB57" s="290"/>
      <c r="AC57" s="52"/>
      <c r="AD57" s="52"/>
      <c r="AE57" s="52"/>
      <c r="AF57" s="52"/>
      <c r="AG57" s="53"/>
      <c r="AH57" s="53"/>
      <c r="AI57" s="53"/>
      <c r="AJ57" s="53"/>
    </row>
  </sheetData>
  <mergeCells count="31">
    <mergeCell ref="W1:AB1"/>
    <mergeCell ref="W3:AB3"/>
    <mergeCell ref="A6:A9"/>
    <mergeCell ref="B6:B9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W6:W8"/>
    <mergeCell ref="AC7:AJ7"/>
    <mergeCell ref="AC8:AF8"/>
    <mergeCell ref="AG8:AJ8"/>
    <mergeCell ref="A10:A45"/>
    <mergeCell ref="B10:B41"/>
    <mergeCell ref="H28:V28"/>
    <mergeCell ref="W28:AB28"/>
    <mergeCell ref="G29:H29"/>
    <mergeCell ref="W29:AB29"/>
    <mergeCell ref="C7:C8"/>
    <mergeCell ref="H56:V56"/>
    <mergeCell ref="W56:AB56"/>
    <mergeCell ref="G57:V57"/>
    <mergeCell ref="W57:AB57"/>
    <mergeCell ref="X6:AA6"/>
  </mergeCells>
  <conditionalFormatting sqref="D56:D1048576 G56:H56 G57 G58:L1048576 X38:X39 X21:X22 G24:L27 X24:X25 G28:H28 D28:D31 G29 G30:H30 G31:L31 H32:I32 K32:L32 G19:H19 J19:K19 G20:K23 G11:K18 G33:L45 D11:D25 D35:D44 G1:L6 D1 G9:L10 W26:W27 W42:W55 L11:L25 D5:D9">
    <cfRule type="expression" dxfId="9" priority="3">
      <formula>LEN($D:$D)&gt;60</formula>
    </cfRule>
  </conditionalFormatting>
  <conditionalFormatting sqref="D2:D4">
    <cfRule type="expression" dxfId="8" priority="1">
      <formula>LEN($C:$C)&gt;60</formula>
    </cfRule>
  </conditionalFormatting>
  <dataValidations count="2">
    <dataValidation type="list" allowBlank="1" showInputMessage="1" showErrorMessage="1" sqref="AD10:AD57 AH10:AH57">
      <formula1>MOD</formula1>
      <formula2>0</formula2>
    </dataValidation>
    <dataValidation type="textLength" operator="lessThan" allowBlank="1" showErrorMessage="1" errorTitle="dépassement" error="Attention, les intitulés ne doivent pas dépasser 60 caractères" sqref="G57 G1:V5 G6:M6 P6:V6 G9:V9 N10:O10 N11:N24 O21:O23 X21:X22 D11:D24 X24:X25 N25:O27 D26:D31 W26:W27 G28:H28 G29:G30 H30 G31:V31 N32:O32 N33:N36 D35:D44 N37:O55 X38:X39 W42:W55 D56:D57 G56:H56 D1:D9">
      <formula1>61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M26:M27 P26:V27 M41:M55 P41:V55</xm:sqref>
        </x14:dataValidation>
        <x14:dataValidation type="list" allowBlank="1" showInputMessage="1" showErrorMessage="1" error="uniquement oui ou non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M10:M25 P10:V10 O11:V20 P21:V23 O24:V24 P25:V25 M32:M40 P32:V32 O33:V36 P37:V40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2CC"/>
    <pageSetUpPr fitToPage="1"/>
  </sheetPr>
  <dimension ref="A1:AMK61"/>
  <sheetViews>
    <sheetView topLeftCell="B1" zoomScale="80" zoomScaleNormal="80" zoomScalePageLayoutView="80" workbookViewId="0">
      <pane xSplit="2" ySplit="8" topLeftCell="D9" activePane="bottomRight" state="frozen"/>
      <selection activeCell="B1" sqref="B1"/>
      <selection pane="topRight" activeCell="D1" sqref="D1"/>
      <selection pane="bottomLeft" activeCell="B18" sqref="B18"/>
      <selection pane="bottomRight" activeCell="B3" sqref="B3"/>
    </sheetView>
  </sheetViews>
  <sheetFormatPr baseColWidth="10" defaultColWidth="9.140625" defaultRowHeight="12.75" x14ac:dyDescent="0.2"/>
  <cols>
    <col min="1" max="2" width="11.28515625" style="17" customWidth="1"/>
    <col min="3" max="3" width="16.42578125" style="219" customWidth="1"/>
    <col min="4" max="4" width="78.42578125" style="17" customWidth="1"/>
    <col min="5" max="5" width="7.85546875" style="17" customWidth="1"/>
    <col min="6" max="6" width="6.28515625" style="17" customWidth="1"/>
    <col min="7" max="7" width="15.28515625" style="17" customWidth="1"/>
    <col min="8" max="8" width="15" style="17" customWidth="1"/>
    <col min="9" max="10" width="15.42578125" style="17" customWidth="1"/>
    <col min="11" max="11" width="16.5703125" style="17" customWidth="1"/>
    <col min="12" max="13" width="13.7109375" style="17" customWidth="1"/>
    <col min="14" max="14" width="39.140625" style="17" customWidth="1"/>
    <col min="15" max="15" width="8.7109375" style="17" customWidth="1"/>
    <col min="16" max="17" width="8.140625" style="17" customWidth="1"/>
    <col min="18" max="18" width="9" style="17" customWidth="1"/>
    <col min="19" max="22" width="8.140625" style="17" customWidth="1"/>
    <col min="23" max="23" width="17.28515625" style="17" customWidth="1"/>
    <col min="24" max="27" width="9.7109375" style="18" customWidth="1"/>
    <col min="28" max="28" width="10" style="18" customWidth="1"/>
    <col min="29" max="29" width="14.85546875" style="17" customWidth="1"/>
    <col min="30" max="30" width="47.85546875" style="17" customWidth="1"/>
    <col min="31" max="31" width="29.7109375" style="17" customWidth="1"/>
    <col min="32" max="32" width="20.5703125" style="17" customWidth="1"/>
    <col min="33" max="1025" width="11.28515625" style="17" customWidth="1"/>
  </cols>
  <sheetData>
    <row r="1" spans="1:36" ht="35.450000000000003" customHeight="1" x14ac:dyDescent="0.2">
      <c r="D1" s="19" t="s">
        <v>292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80" t="s">
        <v>623</v>
      </c>
      <c r="X1" s="280"/>
      <c r="Y1" s="280"/>
      <c r="Z1" s="280"/>
      <c r="AA1" s="280"/>
      <c r="AB1" s="280"/>
    </row>
    <row r="2" spans="1:36" ht="15.75" customHeight="1" x14ac:dyDescent="0.2">
      <c r="D2" s="19" t="s">
        <v>736</v>
      </c>
      <c r="E2" s="21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"/>
      <c r="AB2" s="21"/>
    </row>
    <row r="3" spans="1:36" s="22" customFormat="1" ht="1.5" customHeight="1" x14ac:dyDescent="0.2">
      <c r="C3" s="220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70"/>
      <c r="X3" s="270"/>
      <c r="Y3" s="270"/>
      <c r="Z3" s="270"/>
      <c r="AA3" s="270"/>
      <c r="AB3" s="270"/>
    </row>
    <row r="4" spans="1:36" s="22" customFormat="1" x14ac:dyDescent="0.2">
      <c r="C4" s="220"/>
      <c r="D4" s="23" t="s">
        <v>737</v>
      </c>
      <c r="E4" s="2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  <c r="Y4" s="27"/>
      <c r="Z4" s="27"/>
      <c r="AA4" s="27"/>
      <c r="AB4" s="27"/>
    </row>
    <row r="5" spans="1:36" s="22" customFormat="1" ht="21.75" customHeight="1" x14ac:dyDescent="0.2">
      <c r="C5" s="220"/>
      <c r="D5" s="23" t="s">
        <v>558</v>
      </c>
      <c r="E5" s="20"/>
      <c r="F5" s="2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0"/>
      <c r="Y5" s="20"/>
      <c r="Z5" s="20"/>
      <c r="AA5" s="20"/>
      <c r="AB5" s="20"/>
    </row>
    <row r="6" spans="1:36" s="32" customFormat="1" ht="18" customHeight="1" x14ac:dyDescent="0.2">
      <c r="A6" s="271" t="s">
        <v>294</v>
      </c>
      <c r="B6" s="271" t="s">
        <v>294</v>
      </c>
      <c r="C6" s="216"/>
      <c r="D6" s="293" t="s">
        <v>624</v>
      </c>
      <c r="E6" s="272" t="s">
        <v>296</v>
      </c>
      <c r="F6" s="272" t="s">
        <v>297</v>
      </c>
      <c r="G6" s="273" t="s">
        <v>298</v>
      </c>
      <c r="H6" s="273" t="s">
        <v>299</v>
      </c>
      <c r="I6" s="273" t="s">
        <v>300</v>
      </c>
      <c r="J6" s="273" t="s">
        <v>301</v>
      </c>
      <c r="K6" s="273" t="s">
        <v>302</v>
      </c>
      <c r="L6" s="274" t="s">
        <v>303</v>
      </c>
      <c r="M6" s="281" t="s">
        <v>427</v>
      </c>
      <c r="N6" s="282"/>
      <c r="O6" s="167"/>
      <c r="P6" s="121"/>
      <c r="Q6" s="121"/>
      <c r="R6" s="121"/>
      <c r="S6" s="121"/>
      <c r="T6" s="121"/>
      <c r="U6" s="121"/>
      <c r="V6" s="121"/>
      <c r="W6" s="275" t="s">
        <v>304</v>
      </c>
      <c r="X6" s="276" t="s">
        <v>305</v>
      </c>
      <c r="Y6" s="276"/>
      <c r="Z6" s="276"/>
      <c r="AA6" s="276"/>
      <c r="AB6" s="31"/>
    </row>
    <row r="7" spans="1:36" s="38" customFormat="1" ht="33.75" customHeight="1" x14ac:dyDescent="0.2">
      <c r="A7" s="271"/>
      <c r="B7" s="271"/>
      <c r="C7" s="285" t="s">
        <v>560</v>
      </c>
      <c r="D7" s="293"/>
      <c r="E7" s="272"/>
      <c r="F7" s="272"/>
      <c r="G7" s="273"/>
      <c r="H7" s="273"/>
      <c r="I7" s="273"/>
      <c r="J7" s="273"/>
      <c r="K7" s="273"/>
      <c r="L7" s="274"/>
      <c r="M7" s="281"/>
      <c r="N7" s="282"/>
      <c r="O7" s="168"/>
      <c r="P7" s="122"/>
      <c r="Q7" s="122"/>
      <c r="R7" s="122"/>
      <c r="S7" s="122"/>
      <c r="T7" s="122"/>
      <c r="U7" s="122"/>
      <c r="V7" s="122"/>
      <c r="W7" s="275"/>
      <c r="X7" s="33" t="s">
        <v>306</v>
      </c>
      <c r="Y7" s="34" t="s">
        <v>307</v>
      </c>
      <c r="Z7" s="35" t="s">
        <v>308</v>
      </c>
      <c r="AA7" s="36" t="s">
        <v>309</v>
      </c>
      <c r="AB7" s="37" t="s">
        <v>310</v>
      </c>
      <c r="AC7" s="265" t="s">
        <v>311</v>
      </c>
      <c r="AD7" s="265"/>
      <c r="AE7" s="265"/>
      <c r="AF7" s="265"/>
      <c r="AG7" s="265"/>
      <c r="AH7" s="265"/>
      <c r="AI7" s="265"/>
      <c r="AJ7" s="265"/>
    </row>
    <row r="8" spans="1:36" s="38" customFormat="1" ht="38.25" customHeight="1" x14ac:dyDescent="0.2">
      <c r="A8" s="271"/>
      <c r="B8" s="271"/>
      <c r="C8" s="291"/>
      <c r="D8" s="293"/>
      <c r="E8" s="272"/>
      <c r="F8" s="272"/>
      <c r="G8" s="273"/>
      <c r="H8" s="273"/>
      <c r="I8" s="273"/>
      <c r="J8" s="273"/>
      <c r="K8" s="273"/>
      <c r="L8" s="274"/>
      <c r="M8" s="281"/>
      <c r="N8" s="282"/>
      <c r="O8" s="169" t="s">
        <v>561</v>
      </c>
      <c r="P8" s="123" t="s">
        <v>562</v>
      </c>
      <c r="Q8" s="123" t="s">
        <v>433</v>
      </c>
      <c r="R8" s="123" t="s">
        <v>434</v>
      </c>
      <c r="S8" s="123" t="s">
        <v>431</v>
      </c>
      <c r="T8" s="123" t="s">
        <v>432</v>
      </c>
      <c r="U8" s="123" t="s">
        <v>429</v>
      </c>
      <c r="V8" s="123" t="s">
        <v>430</v>
      </c>
      <c r="W8" s="275"/>
      <c r="X8" s="39" t="s">
        <v>312</v>
      </c>
      <c r="Y8" s="39" t="s">
        <v>312</v>
      </c>
      <c r="Z8" s="39" t="s">
        <v>312</v>
      </c>
      <c r="AA8" s="170" t="s">
        <v>563</v>
      </c>
      <c r="AB8" s="40" t="s">
        <v>314</v>
      </c>
      <c r="AC8" s="266" t="s">
        <v>315</v>
      </c>
      <c r="AD8" s="266"/>
      <c r="AE8" s="266"/>
      <c r="AF8" s="266"/>
      <c r="AG8" s="267" t="s">
        <v>316</v>
      </c>
      <c r="AH8" s="267"/>
      <c r="AI8" s="267"/>
      <c r="AJ8" s="267"/>
    </row>
    <row r="9" spans="1:36" s="32" customFormat="1" x14ac:dyDescent="0.2">
      <c r="A9" s="271"/>
      <c r="B9" s="271"/>
      <c r="C9" s="216"/>
      <c r="D9" s="43" t="s">
        <v>564</v>
      </c>
      <c r="E9" s="44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5"/>
      <c r="X9" s="45"/>
      <c r="Y9" s="45"/>
      <c r="Z9" s="45"/>
      <c r="AA9" s="45"/>
      <c r="AB9" s="45"/>
      <c r="AC9" s="41" t="s">
        <v>318</v>
      </c>
      <c r="AD9" s="41" t="s">
        <v>319</v>
      </c>
      <c r="AE9" s="41" t="s">
        <v>320</v>
      </c>
      <c r="AF9" s="41" t="s">
        <v>321</v>
      </c>
      <c r="AG9" s="42" t="s">
        <v>322</v>
      </c>
      <c r="AH9" s="42" t="s">
        <v>319</v>
      </c>
      <c r="AI9" s="42" t="s">
        <v>320</v>
      </c>
      <c r="AJ9" s="42" t="s">
        <v>321</v>
      </c>
    </row>
    <row r="10" spans="1:36" s="54" customFormat="1" ht="15.75" customHeight="1" x14ac:dyDescent="0.2">
      <c r="A10" s="278"/>
      <c r="B10" s="278"/>
      <c r="C10" s="217"/>
      <c r="D10" s="171" t="s">
        <v>324</v>
      </c>
      <c r="E10" s="56"/>
      <c r="F10" s="48"/>
      <c r="G10" s="96"/>
      <c r="H10" s="96"/>
      <c r="I10" s="96"/>
      <c r="J10" s="96"/>
      <c r="K10" s="96"/>
      <c r="L10" s="172"/>
      <c r="M10" s="65"/>
      <c r="N10" s="126"/>
      <c r="O10" s="126"/>
      <c r="P10" s="65"/>
      <c r="Q10" s="65"/>
      <c r="R10" s="65"/>
      <c r="S10" s="65"/>
      <c r="T10" s="65"/>
      <c r="U10" s="65"/>
      <c r="V10" s="65"/>
      <c r="W10" s="66"/>
      <c r="X10" s="97"/>
      <c r="Y10" s="97"/>
      <c r="Z10" s="97"/>
      <c r="AA10" s="97"/>
      <c r="AB10" s="51"/>
      <c r="AC10" s="52"/>
      <c r="AD10" s="52"/>
      <c r="AE10" s="52"/>
      <c r="AF10" s="52"/>
      <c r="AG10" s="53"/>
      <c r="AH10" s="53"/>
      <c r="AI10" s="53"/>
      <c r="AJ10" s="53"/>
    </row>
    <row r="11" spans="1:36" s="54" customFormat="1" ht="16.149999999999999" customHeight="1" x14ac:dyDescent="0.2">
      <c r="A11" s="278"/>
      <c r="B11" s="278"/>
      <c r="C11" s="218" t="s">
        <v>565</v>
      </c>
      <c r="D11" s="127" t="s">
        <v>566</v>
      </c>
      <c r="E11" s="56" t="s">
        <v>326</v>
      </c>
      <c r="F11" s="57"/>
      <c r="G11" s="96">
        <v>1</v>
      </c>
      <c r="H11" s="96"/>
      <c r="I11" s="96">
        <v>1</v>
      </c>
      <c r="J11" s="96"/>
      <c r="K11" s="96">
        <v>1</v>
      </c>
      <c r="L11" s="172">
        <f t="shared" ref="L11:L22" si="0">SUM(G11:K11)</f>
        <v>3</v>
      </c>
      <c r="M11" s="65"/>
      <c r="N11" s="126"/>
      <c r="O11" s="65" t="s">
        <v>424</v>
      </c>
      <c r="P11" s="65" t="s">
        <v>424</v>
      </c>
      <c r="Q11" s="65" t="s">
        <v>424</v>
      </c>
      <c r="R11" s="65" t="s">
        <v>424</v>
      </c>
      <c r="S11" s="65"/>
      <c r="T11" s="65" t="s">
        <v>424</v>
      </c>
      <c r="U11" s="65" t="s">
        <v>424</v>
      </c>
      <c r="V11" s="65" t="s">
        <v>424</v>
      </c>
      <c r="W11" s="66">
        <v>60</v>
      </c>
      <c r="X11" s="97"/>
      <c r="Y11" s="97">
        <v>21</v>
      </c>
      <c r="Z11" s="97"/>
      <c r="AA11" s="97"/>
      <c r="AB11" s="173">
        <f t="shared" ref="AB11:AB22" si="1">SUM(X11:AA11)</f>
        <v>21</v>
      </c>
      <c r="AC11" s="52">
        <v>100</v>
      </c>
      <c r="AD11" s="52" t="s">
        <v>437</v>
      </c>
      <c r="AE11" s="52"/>
      <c r="AF11" s="52"/>
      <c r="AG11" s="53">
        <v>100</v>
      </c>
      <c r="AH11" s="53"/>
      <c r="AI11" s="53" t="s">
        <v>438</v>
      </c>
      <c r="AJ11" s="53"/>
    </row>
    <row r="12" spans="1:36" s="54" customFormat="1" ht="16.149999999999999" customHeight="1" x14ac:dyDescent="0.2">
      <c r="A12" s="278"/>
      <c r="B12" s="278"/>
      <c r="C12" s="218" t="s">
        <v>565</v>
      </c>
      <c r="D12" s="127" t="s">
        <v>567</v>
      </c>
      <c r="E12" s="56" t="s">
        <v>326</v>
      </c>
      <c r="F12" s="57"/>
      <c r="G12" s="96">
        <v>1</v>
      </c>
      <c r="H12" s="129"/>
      <c r="I12" s="129">
        <v>1</v>
      </c>
      <c r="J12" s="96"/>
      <c r="K12" s="96">
        <v>1</v>
      </c>
      <c r="L12" s="172">
        <f t="shared" si="0"/>
        <v>3</v>
      </c>
      <c r="M12" s="65"/>
      <c r="N12" s="126"/>
      <c r="O12" s="65" t="s">
        <v>424</v>
      </c>
      <c r="P12" s="65" t="s">
        <v>424</v>
      </c>
      <c r="Q12" s="65" t="s">
        <v>424</v>
      </c>
      <c r="R12" s="65" t="s">
        <v>424</v>
      </c>
      <c r="S12" s="65"/>
      <c r="T12" s="65" t="s">
        <v>424</v>
      </c>
      <c r="U12" s="65" t="s">
        <v>424</v>
      </c>
      <c r="V12" s="65" t="s">
        <v>424</v>
      </c>
      <c r="W12" s="66">
        <v>71</v>
      </c>
      <c r="X12" s="97"/>
      <c r="Y12" s="97">
        <v>13.5</v>
      </c>
      <c r="Z12" s="97">
        <v>13.5</v>
      </c>
      <c r="AA12" s="97"/>
      <c r="AB12" s="173">
        <f t="shared" si="1"/>
        <v>27</v>
      </c>
      <c r="AC12" s="52">
        <v>100</v>
      </c>
      <c r="AD12" s="52" t="s">
        <v>437</v>
      </c>
      <c r="AE12" s="52"/>
      <c r="AF12" s="52"/>
      <c r="AG12" s="53">
        <v>100</v>
      </c>
      <c r="AH12" s="53"/>
      <c r="AI12" s="53" t="s">
        <v>438</v>
      </c>
      <c r="AJ12" s="53"/>
    </row>
    <row r="13" spans="1:36" s="54" customFormat="1" ht="16.149999999999999" customHeight="1" x14ac:dyDescent="0.2">
      <c r="A13" s="278"/>
      <c r="B13" s="278"/>
      <c r="C13" s="218" t="s">
        <v>565</v>
      </c>
      <c r="D13" s="127" t="s">
        <v>568</v>
      </c>
      <c r="E13" s="56" t="s">
        <v>326</v>
      </c>
      <c r="F13" s="57"/>
      <c r="G13" s="96">
        <v>1</v>
      </c>
      <c r="H13" s="129"/>
      <c r="I13" s="129">
        <v>1</v>
      </c>
      <c r="J13" s="96"/>
      <c r="K13" s="96">
        <v>1</v>
      </c>
      <c r="L13" s="172">
        <f t="shared" si="0"/>
        <v>3</v>
      </c>
      <c r="M13" s="65"/>
      <c r="N13" s="126"/>
      <c r="O13" s="65" t="s">
        <v>424</v>
      </c>
      <c r="P13" s="65" t="s">
        <v>424</v>
      </c>
      <c r="Q13" s="65" t="s">
        <v>424</v>
      </c>
      <c r="R13" s="65" t="s">
        <v>424</v>
      </c>
      <c r="S13" s="65"/>
      <c r="T13" s="65" t="s">
        <v>424</v>
      </c>
      <c r="U13" s="65" t="s">
        <v>424</v>
      </c>
      <c r="V13" s="65" t="s">
        <v>424</v>
      </c>
      <c r="W13" s="66">
        <v>11</v>
      </c>
      <c r="X13" s="97"/>
      <c r="Y13" s="97">
        <v>15</v>
      </c>
      <c r="Z13" s="97">
        <v>10.5</v>
      </c>
      <c r="AA13" s="97"/>
      <c r="AB13" s="173">
        <f t="shared" si="1"/>
        <v>25.5</v>
      </c>
      <c r="AC13" s="52">
        <v>100</v>
      </c>
      <c r="AD13" s="52" t="s">
        <v>437</v>
      </c>
      <c r="AE13" s="52"/>
      <c r="AF13" s="52"/>
      <c r="AG13" s="53"/>
      <c r="AH13" s="53"/>
      <c r="AI13" s="53"/>
      <c r="AJ13" s="53"/>
    </row>
    <row r="14" spans="1:36" s="54" customFormat="1" ht="16.149999999999999" customHeight="1" x14ac:dyDescent="0.2">
      <c r="A14" s="278"/>
      <c r="B14" s="278"/>
      <c r="C14" s="218" t="s">
        <v>565</v>
      </c>
      <c r="D14" s="127" t="s">
        <v>569</v>
      </c>
      <c r="E14" s="56" t="s">
        <v>326</v>
      </c>
      <c r="F14" s="57"/>
      <c r="G14" s="96">
        <v>0.5</v>
      </c>
      <c r="H14" s="96"/>
      <c r="I14" s="96">
        <v>0.5</v>
      </c>
      <c r="J14" s="96"/>
      <c r="K14" s="96">
        <v>0.5</v>
      </c>
      <c r="L14" s="172">
        <f t="shared" si="0"/>
        <v>1.5</v>
      </c>
      <c r="M14" s="65"/>
      <c r="N14" s="126"/>
      <c r="O14" s="65" t="s">
        <v>424</v>
      </c>
      <c r="P14" s="65" t="s">
        <v>424</v>
      </c>
      <c r="Q14" s="65" t="s">
        <v>424</v>
      </c>
      <c r="R14" s="65" t="s">
        <v>424</v>
      </c>
      <c r="S14" s="65"/>
      <c r="T14" s="65" t="s">
        <v>424</v>
      </c>
      <c r="U14" s="65" t="s">
        <v>424</v>
      </c>
      <c r="V14" s="65" t="s">
        <v>424</v>
      </c>
      <c r="W14" s="66">
        <v>1</v>
      </c>
      <c r="X14" s="97"/>
      <c r="Y14" s="97">
        <v>13.5</v>
      </c>
      <c r="Z14" s="97">
        <v>13.5</v>
      </c>
      <c r="AA14" s="97"/>
      <c r="AB14" s="173">
        <f t="shared" si="1"/>
        <v>27</v>
      </c>
      <c r="AC14" s="52">
        <v>100</v>
      </c>
      <c r="AD14" s="52" t="s">
        <v>437</v>
      </c>
      <c r="AE14" s="52"/>
      <c r="AF14" s="52"/>
      <c r="AG14" s="53">
        <v>100</v>
      </c>
      <c r="AH14" s="53"/>
      <c r="AI14" s="53" t="s">
        <v>438</v>
      </c>
      <c r="AJ14" s="53"/>
    </row>
    <row r="15" spans="1:36" s="54" customFormat="1" ht="16.149999999999999" customHeight="1" x14ac:dyDescent="0.2">
      <c r="A15" s="278"/>
      <c r="B15" s="278"/>
      <c r="C15" s="218" t="s">
        <v>565</v>
      </c>
      <c r="D15" s="174" t="s">
        <v>570</v>
      </c>
      <c r="E15" s="56" t="s">
        <v>326</v>
      </c>
      <c r="F15" s="57"/>
      <c r="G15" s="96">
        <v>0.5</v>
      </c>
      <c r="H15" s="96"/>
      <c r="I15" s="96">
        <v>0.5</v>
      </c>
      <c r="J15" s="96"/>
      <c r="K15" s="96">
        <v>0.5</v>
      </c>
      <c r="L15" s="172">
        <f t="shared" si="0"/>
        <v>1.5</v>
      </c>
      <c r="M15" s="65"/>
      <c r="N15" s="126"/>
      <c r="O15" s="65" t="s">
        <v>424</v>
      </c>
      <c r="P15" s="65" t="s">
        <v>424</v>
      </c>
      <c r="Q15" s="65" t="s">
        <v>424</v>
      </c>
      <c r="R15" s="65" t="s">
        <v>424</v>
      </c>
      <c r="S15" s="65"/>
      <c r="T15" s="65" t="s">
        <v>424</v>
      </c>
      <c r="U15" s="65" t="s">
        <v>424</v>
      </c>
      <c r="V15" s="65" t="s">
        <v>424</v>
      </c>
      <c r="W15" s="66">
        <v>60</v>
      </c>
      <c r="X15" s="97"/>
      <c r="Y15" s="97">
        <v>24</v>
      </c>
      <c r="Z15" s="97"/>
      <c r="AA15" s="97"/>
      <c r="AB15" s="173">
        <f t="shared" si="1"/>
        <v>24</v>
      </c>
      <c r="AC15" s="52">
        <v>100</v>
      </c>
      <c r="AD15" s="52" t="s">
        <v>437</v>
      </c>
      <c r="AE15" s="52"/>
      <c r="AF15" s="52"/>
      <c r="AG15" s="53"/>
      <c r="AH15" s="53"/>
      <c r="AI15" s="53"/>
      <c r="AJ15" s="53"/>
    </row>
    <row r="16" spans="1:36" s="54" customFormat="1" ht="16.149999999999999" customHeight="1" x14ac:dyDescent="0.2">
      <c r="A16" s="278"/>
      <c r="B16" s="278"/>
      <c r="C16" s="218" t="s">
        <v>565</v>
      </c>
      <c r="D16" s="127" t="s">
        <v>625</v>
      </c>
      <c r="E16" s="56" t="s">
        <v>326</v>
      </c>
      <c r="F16" s="57"/>
      <c r="G16" s="96"/>
      <c r="H16" s="96"/>
      <c r="I16" s="96">
        <v>1.5</v>
      </c>
      <c r="J16" s="96"/>
      <c r="K16" s="96"/>
      <c r="L16" s="172">
        <f t="shared" si="0"/>
        <v>1.5</v>
      </c>
      <c r="M16" s="65"/>
      <c r="N16" s="126"/>
      <c r="O16" s="65"/>
      <c r="P16" s="65"/>
      <c r="Q16" s="65"/>
      <c r="R16" s="65"/>
      <c r="S16" s="65"/>
      <c r="T16" s="65" t="s">
        <v>424</v>
      </c>
      <c r="U16" s="65" t="s">
        <v>424</v>
      </c>
      <c r="V16" s="65" t="s">
        <v>424</v>
      </c>
      <c r="W16" s="66">
        <v>60</v>
      </c>
      <c r="X16" s="97"/>
      <c r="Y16" s="97">
        <v>13.5</v>
      </c>
      <c r="Z16" s="97"/>
      <c r="AA16" s="97"/>
      <c r="AB16" s="173">
        <f t="shared" si="1"/>
        <v>13.5</v>
      </c>
      <c r="AC16" s="52">
        <v>100</v>
      </c>
      <c r="AD16" s="52" t="s">
        <v>437</v>
      </c>
      <c r="AE16" s="52"/>
      <c r="AF16" s="52"/>
      <c r="AG16" s="53"/>
      <c r="AH16" s="53"/>
      <c r="AI16" s="53"/>
      <c r="AJ16" s="53"/>
    </row>
    <row r="17" spans="1:36" s="54" customFormat="1" ht="16.149999999999999" customHeight="1" x14ac:dyDescent="0.2">
      <c r="A17" s="278"/>
      <c r="B17" s="278"/>
      <c r="C17" s="218" t="s">
        <v>565</v>
      </c>
      <c r="D17" s="127" t="s">
        <v>626</v>
      </c>
      <c r="E17" s="56" t="s">
        <v>326</v>
      </c>
      <c r="F17" s="57"/>
      <c r="G17" s="96"/>
      <c r="H17" s="96"/>
      <c r="I17" s="96">
        <v>2.5</v>
      </c>
      <c r="J17" s="96"/>
      <c r="K17" s="96"/>
      <c r="L17" s="172">
        <f t="shared" si="0"/>
        <v>2.5</v>
      </c>
      <c r="M17" s="65"/>
      <c r="N17" s="126"/>
      <c r="O17" s="65"/>
      <c r="P17" s="65"/>
      <c r="Q17" s="65"/>
      <c r="R17" s="65"/>
      <c r="S17" s="65"/>
      <c r="T17" s="65" t="s">
        <v>424</v>
      </c>
      <c r="U17" s="65" t="s">
        <v>424</v>
      </c>
      <c r="V17" s="65" t="s">
        <v>424</v>
      </c>
      <c r="W17" s="66">
        <v>60</v>
      </c>
      <c r="X17" s="97"/>
      <c r="Y17" s="97">
        <v>30</v>
      </c>
      <c r="Z17" s="97"/>
      <c r="AA17" s="97"/>
      <c r="AB17" s="173">
        <f t="shared" si="1"/>
        <v>30</v>
      </c>
      <c r="AC17" s="52">
        <v>100</v>
      </c>
      <c r="AD17" s="52" t="s">
        <v>437</v>
      </c>
      <c r="AE17" s="52"/>
      <c r="AF17" s="52"/>
      <c r="AG17" s="53"/>
      <c r="AH17" s="53"/>
      <c r="AI17" s="53"/>
      <c r="AJ17" s="53"/>
    </row>
    <row r="18" spans="1:36" s="54" customFormat="1" ht="16.149999999999999" customHeight="1" x14ac:dyDescent="0.2">
      <c r="A18" s="278"/>
      <c r="B18" s="278"/>
      <c r="C18" s="218" t="s">
        <v>565</v>
      </c>
      <c r="D18" s="127" t="s">
        <v>627</v>
      </c>
      <c r="E18" s="56" t="s">
        <v>326</v>
      </c>
      <c r="F18" s="57"/>
      <c r="G18" s="96"/>
      <c r="H18" s="96"/>
      <c r="I18" s="96">
        <v>1.5</v>
      </c>
      <c r="J18" s="96"/>
      <c r="K18" s="96"/>
      <c r="L18" s="172">
        <f t="shared" si="0"/>
        <v>1.5</v>
      </c>
      <c r="M18" s="65"/>
      <c r="N18" s="126"/>
      <c r="O18" s="65"/>
      <c r="P18" s="65"/>
      <c r="Q18" s="65"/>
      <c r="R18" s="65"/>
      <c r="S18" s="65"/>
      <c r="T18" s="65" t="s">
        <v>424</v>
      </c>
      <c r="U18" s="65" t="s">
        <v>424</v>
      </c>
      <c r="V18" s="65" t="s">
        <v>424</v>
      </c>
      <c r="W18" s="66">
        <v>60</v>
      </c>
      <c r="X18" s="97"/>
      <c r="Y18" s="97">
        <v>12</v>
      </c>
      <c r="Z18" s="97"/>
      <c r="AA18" s="97"/>
      <c r="AB18" s="173">
        <f t="shared" si="1"/>
        <v>12</v>
      </c>
      <c r="AC18" s="52">
        <v>100</v>
      </c>
      <c r="AD18" s="52" t="s">
        <v>437</v>
      </c>
      <c r="AE18" s="52"/>
      <c r="AF18" s="52"/>
      <c r="AG18" s="53">
        <v>100</v>
      </c>
      <c r="AH18" s="53"/>
      <c r="AI18" s="53" t="s">
        <v>438</v>
      </c>
      <c r="AJ18" s="53"/>
    </row>
    <row r="19" spans="1:36" s="54" customFormat="1" ht="16.149999999999999" customHeight="1" x14ac:dyDescent="0.2">
      <c r="A19" s="278"/>
      <c r="B19" s="278"/>
      <c r="C19" s="218" t="s">
        <v>565</v>
      </c>
      <c r="D19" s="127" t="s">
        <v>628</v>
      </c>
      <c r="E19" s="56" t="s">
        <v>326</v>
      </c>
      <c r="F19" s="57"/>
      <c r="G19" s="96"/>
      <c r="H19" s="96"/>
      <c r="I19" s="96">
        <v>2.5</v>
      </c>
      <c r="J19" s="96"/>
      <c r="K19" s="96"/>
      <c r="L19" s="172">
        <f t="shared" si="0"/>
        <v>2.5</v>
      </c>
      <c r="M19" s="65"/>
      <c r="N19" s="126"/>
      <c r="O19" s="65"/>
      <c r="P19" s="65"/>
      <c r="Q19" s="65"/>
      <c r="R19" s="65"/>
      <c r="S19" s="65"/>
      <c r="T19" s="65" t="s">
        <v>424</v>
      </c>
      <c r="U19" s="65" t="s">
        <v>424</v>
      </c>
      <c r="V19" s="65" t="s">
        <v>424</v>
      </c>
      <c r="W19" s="66">
        <v>60</v>
      </c>
      <c r="X19" s="97"/>
      <c r="Y19" s="97">
        <v>19.5</v>
      </c>
      <c r="Z19" s="97"/>
      <c r="AA19" s="97"/>
      <c r="AB19" s="173">
        <f t="shared" si="1"/>
        <v>19.5</v>
      </c>
      <c r="AC19" s="52">
        <v>100</v>
      </c>
      <c r="AD19" s="52" t="s">
        <v>437</v>
      </c>
      <c r="AE19" s="52"/>
      <c r="AF19" s="52"/>
      <c r="AG19" s="53">
        <v>100</v>
      </c>
      <c r="AH19" s="53"/>
      <c r="AI19" s="53" t="s">
        <v>438</v>
      </c>
      <c r="AJ19" s="53"/>
    </row>
    <row r="20" spans="1:36" s="54" customFormat="1" ht="16.149999999999999" customHeight="1" x14ac:dyDescent="0.2">
      <c r="A20" s="278"/>
      <c r="B20" s="278"/>
      <c r="C20" s="218" t="s">
        <v>565</v>
      </c>
      <c r="D20" s="127" t="s">
        <v>629</v>
      </c>
      <c r="E20" s="56" t="s">
        <v>326</v>
      </c>
      <c r="F20" s="57"/>
      <c r="G20" s="96"/>
      <c r="H20" s="96"/>
      <c r="I20" s="96"/>
      <c r="J20" s="96"/>
      <c r="K20" s="96">
        <v>2</v>
      </c>
      <c r="L20" s="172">
        <f t="shared" si="0"/>
        <v>2</v>
      </c>
      <c r="M20" s="65"/>
      <c r="N20" s="126"/>
      <c r="O20" s="65" t="s">
        <v>424</v>
      </c>
      <c r="P20" s="65" t="s">
        <v>424</v>
      </c>
      <c r="Q20" s="65" t="s">
        <v>424</v>
      </c>
      <c r="R20" s="65" t="s">
        <v>424</v>
      </c>
      <c r="S20" s="65"/>
      <c r="T20" s="65" t="s">
        <v>424</v>
      </c>
      <c r="U20" s="65"/>
      <c r="V20" s="65"/>
      <c r="W20" s="66">
        <v>60</v>
      </c>
      <c r="X20" s="97"/>
      <c r="Y20" s="97">
        <v>15</v>
      </c>
      <c r="Z20" s="97"/>
      <c r="AA20" s="97"/>
      <c r="AB20" s="173">
        <f t="shared" si="1"/>
        <v>15</v>
      </c>
      <c r="AC20" s="52">
        <v>100</v>
      </c>
      <c r="AD20" s="52" t="s">
        <v>437</v>
      </c>
      <c r="AE20" s="52"/>
      <c r="AF20" s="52"/>
      <c r="AG20" s="53">
        <v>100</v>
      </c>
      <c r="AH20" s="53"/>
      <c r="AI20" s="53" t="s">
        <v>438</v>
      </c>
      <c r="AJ20" s="53"/>
    </row>
    <row r="21" spans="1:36" s="54" customFormat="1" ht="15" customHeight="1" x14ac:dyDescent="0.2">
      <c r="A21" s="278"/>
      <c r="B21" s="278"/>
      <c r="C21" s="218" t="s">
        <v>565</v>
      </c>
      <c r="D21" s="127" t="s">
        <v>574</v>
      </c>
      <c r="E21" s="56" t="s">
        <v>326</v>
      </c>
      <c r="F21" s="57"/>
      <c r="G21" s="96"/>
      <c r="H21" s="96"/>
      <c r="I21" s="96"/>
      <c r="J21" s="96"/>
      <c r="K21" s="96"/>
      <c r="L21" s="172">
        <f t="shared" si="0"/>
        <v>0</v>
      </c>
      <c r="M21" s="65"/>
      <c r="N21" s="126"/>
      <c r="O21" s="65" t="s">
        <v>424</v>
      </c>
      <c r="P21" s="65" t="s">
        <v>424</v>
      </c>
      <c r="Q21" s="65" t="s">
        <v>424</v>
      </c>
      <c r="R21" s="65" t="s">
        <v>424</v>
      </c>
      <c r="S21" s="65"/>
      <c r="T21" s="65" t="s">
        <v>424</v>
      </c>
      <c r="U21" s="65" t="s">
        <v>424</v>
      </c>
      <c r="V21" s="65" t="s">
        <v>424</v>
      </c>
      <c r="W21" s="66">
        <v>81</v>
      </c>
      <c r="X21" s="97"/>
      <c r="Y21" s="97">
        <v>12</v>
      </c>
      <c r="Z21" s="97">
        <v>6</v>
      </c>
      <c r="AA21" s="97"/>
      <c r="AB21" s="173">
        <f t="shared" si="1"/>
        <v>18</v>
      </c>
      <c r="AC21" s="52">
        <v>100</v>
      </c>
      <c r="AD21" s="52" t="s">
        <v>437</v>
      </c>
      <c r="AE21" s="52"/>
      <c r="AF21" s="52"/>
      <c r="AG21" s="53"/>
      <c r="AH21" s="53"/>
      <c r="AI21" s="53"/>
      <c r="AJ21" s="53"/>
    </row>
    <row r="22" spans="1:36" ht="16.149999999999999" customHeight="1" x14ac:dyDescent="0.2">
      <c r="A22" s="278"/>
      <c r="B22" s="278"/>
      <c r="C22" s="218" t="s">
        <v>565</v>
      </c>
      <c r="D22" s="127" t="s">
        <v>575</v>
      </c>
      <c r="E22" s="56" t="s">
        <v>367</v>
      </c>
      <c r="F22" s="57"/>
      <c r="G22" s="96"/>
      <c r="H22" s="96"/>
      <c r="I22" s="96"/>
      <c r="J22" s="96"/>
      <c r="K22" s="96"/>
      <c r="L22" s="172">
        <f t="shared" si="0"/>
        <v>0</v>
      </c>
      <c r="M22" s="65"/>
      <c r="N22" s="126"/>
      <c r="O22" s="126"/>
      <c r="P22" s="65"/>
      <c r="Q22" s="65"/>
      <c r="R22" s="65"/>
      <c r="S22" s="65"/>
      <c r="T22" s="65"/>
      <c r="U22" s="65"/>
      <c r="V22" s="65"/>
      <c r="W22" s="66">
        <v>81</v>
      </c>
      <c r="X22" s="97"/>
      <c r="Y22" s="97"/>
      <c r="Z22" s="97"/>
      <c r="AA22" s="97"/>
      <c r="AB22" s="173">
        <f t="shared" si="1"/>
        <v>0</v>
      </c>
      <c r="AC22" s="52">
        <v>100</v>
      </c>
      <c r="AD22" s="52" t="s">
        <v>437</v>
      </c>
      <c r="AE22" s="52"/>
      <c r="AF22" s="52"/>
      <c r="AG22" s="53"/>
      <c r="AH22" s="53"/>
      <c r="AI22" s="53"/>
      <c r="AJ22" s="53"/>
    </row>
    <row r="23" spans="1:36" ht="18" x14ac:dyDescent="0.2">
      <c r="A23" s="278"/>
      <c r="B23" s="278"/>
      <c r="C23" s="217"/>
      <c r="D23" s="175" t="s">
        <v>357</v>
      </c>
      <c r="E23" s="56"/>
      <c r="F23" s="57"/>
      <c r="G23" s="129"/>
      <c r="H23" s="129"/>
      <c r="I23" s="129"/>
      <c r="J23" s="129"/>
      <c r="K23" s="129"/>
      <c r="L23" s="172"/>
      <c r="M23" s="65"/>
      <c r="N23" s="126"/>
      <c r="O23" s="126"/>
      <c r="P23" s="65"/>
      <c r="Q23" s="65"/>
      <c r="R23" s="65"/>
      <c r="S23" s="65"/>
      <c r="T23" s="65"/>
      <c r="U23" s="65"/>
      <c r="V23" s="65"/>
      <c r="W23" s="66"/>
      <c r="X23" s="97"/>
      <c r="Y23" s="97"/>
      <c r="Z23" s="97"/>
      <c r="AA23" s="97"/>
      <c r="AB23" s="173"/>
      <c r="AC23" s="52"/>
      <c r="AD23" s="52"/>
      <c r="AE23" s="52"/>
      <c r="AF23" s="52"/>
      <c r="AG23" s="53">
        <v>100</v>
      </c>
      <c r="AH23" s="53"/>
      <c r="AI23" s="53" t="s">
        <v>438</v>
      </c>
      <c r="AJ23" s="53"/>
    </row>
    <row r="24" spans="1:36" ht="16.149999999999999" customHeight="1" x14ac:dyDescent="0.2">
      <c r="A24" s="278"/>
      <c r="B24" s="278"/>
      <c r="C24" s="218" t="s">
        <v>565</v>
      </c>
      <c r="D24" s="127" t="s">
        <v>630</v>
      </c>
      <c r="E24" s="56" t="s">
        <v>359</v>
      </c>
      <c r="F24" s="57"/>
      <c r="G24" s="129">
        <v>8</v>
      </c>
      <c r="H24" s="129"/>
      <c r="I24" s="129"/>
      <c r="J24" s="129"/>
      <c r="K24" s="129"/>
      <c r="L24" s="172">
        <f>SUM(G24:K24)</f>
        <v>8</v>
      </c>
      <c r="M24" s="65"/>
      <c r="N24" s="126"/>
      <c r="O24" s="65"/>
      <c r="P24" s="65"/>
      <c r="Q24" s="65"/>
      <c r="R24" s="65"/>
      <c r="S24" s="65"/>
      <c r="T24" s="65"/>
      <c r="U24" s="65" t="s">
        <v>631</v>
      </c>
      <c r="V24" s="65"/>
      <c r="W24" s="66">
        <v>60</v>
      </c>
      <c r="X24" s="97"/>
      <c r="Y24" s="97">
        <v>13.5</v>
      </c>
      <c r="Z24" s="97">
        <v>13.5</v>
      </c>
      <c r="AA24" s="97"/>
      <c r="AB24" s="173">
        <f>SUM(X24:AA24)</f>
        <v>27</v>
      </c>
      <c r="AC24" s="52">
        <v>100</v>
      </c>
      <c r="AD24" s="52" t="s">
        <v>437</v>
      </c>
      <c r="AE24" s="52"/>
      <c r="AF24" s="52"/>
      <c r="AG24" s="53">
        <v>100</v>
      </c>
      <c r="AH24" s="53"/>
      <c r="AI24" s="53" t="s">
        <v>438</v>
      </c>
      <c r="AJ24" s="53"/>
    </row>
    <row r="25" spans="1:36" ht="15" x14ac:dyDescent="0.2">
      <c r="A25" s="278"/>
      <c r="B25" s="278"/>
      <c r="C25" s="217"/>
      <c r="D25" s="134" t="s">
        <v>592</v>
      </c>
      <c r="E25" s="56"/>
      <c r="F25" s="57"/>
      <c r="G25" s="129"/>
      <c r="H25" s="129"/>
      <c r="I25" s="129"/>
      <c r="J25" s="129"/>
      <c r="K25" s="129"/>
      <c r="L25" s="172">
        <f>SUM(G25:K25)</f>
        <v>0</v>
      </c>
      <c r="M25" s="65"/>
      <c r="N25" s="126"/>
      <c r="O25" s="126"/>
      <c r="P25" s="65"/>
      <c r="Q25" s="65"/>
      <c r="R25" s="65"/>
      <c r="S25" s="65"/>
      <c r="T25" s="65"/>
      <c r="U25" s="65" t="s">
        <v>424</v>
      </c>
      <c r="V25" s="65"/>
      <c r="W25" s="66">
        <v>60</v>
      </c>
      <c r="X25" s="97"/>
      <c r="Y25" s="97"/>
      <c r="Z25" s="97"/>
      <c r="AA25" s="97">
        <v>20</v>
      </c>
      <c r="AB25" s="173">
        <f>SUM(X25:AA25)</f>
        <v>20</v>
      </c>
      <c r="AC25" s="52">
        <v>100</v>
      </c>
      <c r="AD25" s="52" t="s">
        <v>437</v>
      </c>
      <c r="AE25" s="52"/>
      <c r="AF25" s="52"/>
      <c r="AG25" s="53"/>
      <c r="AH25" s="53"/>
      <c r="AI25" s="53"/>
      <c r="AJ25" s="53"/>
    </row>
    <row r="26" spans="1:36" ht="15" x14ac:dyDescent="0.2">
      <c r="A26" s="278"/>
      <c r="B26" s="278"/>
      <c r="C26" s="218" t="s">
        <v>578</v>
      </c>
      <c r="D26" s="174" t="s">
        <v>398</v>
      </c>
      <c r="E26" s="56"/>
      <c r="F26" s="57"/>
      <c r="G26" s="129">
        <v>3</v>
      </c>
      <c r="H26" s="129"/>
      <c r="I26" s="129">
        <v>3</v>
      </c>
      <c r="J26" s="129"/>
      <c r="K26" s="129">
        <v>3</v>
      </c>
      <c r="L26" s="172">
        <f>SUM(G26:K26)</f>
        <v>9</v>
      </c>
      <c r="M26" s="65"/>
      <c r="N26" s="126"/>
      <c r="O26" s="126"/>
      <c r="P26" s="65"/>
      <c r="Q26" s="65"/>
      <c r="R26" s="65"/>
      <c r="S26" s="65"/>
      <c r="T26" s="65"/>
      <c r="U26" s="65"/>
      <c r="V26" s="65"/>
      <c r="W26" s="66">
        <v>80</v>
      </c>
      <c r="X26" s="97"/>
      <c r="Y26" s="97">
        <f>0.25*7</f>
        <v>1.75</v>
      </c>
      <c r="Z26" s="97"/>
      <c r="AA26" s="97"/>
      <c r="AB26" s="173">
        <f>SUM(X26:AA26)</f>
        <v>1.75</v>
      </c>
      <c r="AC26" s="52">
        <v>100</v>
      </c>
      <c r="AD26" s="52" t="s">
        <v>437</v>
      </c>
      <c r="AE26" s="52"/>
      <c r="AF26" s="52"/>
      <c r="AG26" s="53"/>
      <c r="AH26" s="53"/>
      <c r="AI26" s="53"/>
      <c r="AJ26" s="53"/>
    </row>
    <row r="27" spans="1:36" s="38" customFormat="1" ht="16.149999999999999" customHeight="1" x14ac:dyDescent="0.25">
      <c r="A27" s="278"/>
      <c r="B27" s="278"/>
      <c r="C27" s="217"/>
      <c r="D27" s="79"/>
      <c r="E27" s="48"/>
      <c r="F27" s="57"/>
      <c r="G27" s="96"/>
      <c r="H27" s="96"/>
      <c r="I27" s="96"/>
      <c r="J27" s="96"/>
      <c r="K27" s="96"/>
      <c r="L27" s="96"/>
      <c r="M27" s="96"/>
      <c r="N27" s="48"/>
      <c r="O27" s="48"/>
      <c r="P27" s="96"/>
      <c r="Q27" s="96"/>
      <c r="R27" s="96"/>
      <c r="S27" s="96"/>
      <c r="T27" s="96"/>
      <c r="U27" s="96"/>
      <c r="V27" s="96"/>
      <c r="W27" s="29" t="s">
        <v>368</v>
      </c>
      <c r="X27" s="79">
        <f>SUM(X10:X26)</f>
        <v>0</v>
      </c>
      <c r="Y27" s="79">
        <f>SUM(Y10:Y26)</f>
        <v>204.25</v>
      </c>
      <c r="Z27" s="79">
        <f>SUM(Z10:Z26)</f>
        <v>57</v>
      </c>
      <c r="AA27" s="79">
        <f>SUM(AA10:AA26)</f>
        <v>20</v>
      </c>
      <c r="AB27" s="83">
        <f>SUM(X27:AA27)</f>
        <v>281.25</v>
      </c>
      <c r="AC27" s="52"/>
      <c r="AD27" s="52"/>
      <c r="AE27" s="52"/>
      <c r="AF27" s="52"/>
      <c r="AG27" s="53"/>
      <c r="AH27" s="53"/>
      <c r="AI27" s="53"/>
      <c r="AJ27" s="53"/>
    </row>
    <row r="28" spans="1:36" s="38" customFormat="1" ht="16.149999999999999" customHeight="1" x14ac:dyDescent="0.25">
      <c r="A28" s="278"/>
      <c r="B28" s="278"/>
      <c r="C28" s="217"/>
      <c r="D28" s="79"/>
      <c r="E28" s="48"/>
      <c r="F28" s="57"/>
      <c r="G28" s="96"/>
      <c r="H28" s="96"/>
      <c r="I28" s="96"/>
      <c r="J28" s="96"/>
      <c r="K28" s="96"/>
      <c r="L28" s="96"/>
      <c r="M28" s="96"/>
      <c r="N28" s="48"/>
      <c r="O28" s="48"/>
      <c r="P28" s="96"/>
      <c r="Q28" s="96"/>
      <c r="R28" s="96"/>
      <c r="S28" s="96"/>
      <c r="T28" s="96"/>
      <c r="U28" s="96"/>
      <c r="V28" s="96"/>
      <c r="W28" s="29"/>
      <c r="X28" s="110"/>
      <c r="Y28" s="110"/>
      <c r="Z28" s="110"/>
      <c r="AA28" s="110"/>
      <c r="AB28" s="83"/>
      <c r="AC28" s="52"/>
      <c r="AD28" s="52"/>
      <c r="AE28" s="52"/>
      <c r="AF28" s="52"/>
      <c r="AG28" s="53"/>
      <c r="AH28" s="53"/>
      <c r="AI28" s="53"/>
      <c r="AJ28" s="53"/>
    </row>
    <row r="29" spans="1:36" ht="28.5" customHeight="1" x14ac:dyDescent="0.2">
      <c r="A29" s="278"/>
      <c r="B29" s="278"/>
      <c r="C29" s="217"/>
      <c r="D29" s="84" t="s">
        <v>579</v>
      </c>
      <c r="E29" s="84"/>
      <c r="F29" s="84"/>
      <c r="G29" s="84"/>
      <c r="H29" s="262" t="s">
        <v>580</v>
      </c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3" t="s">
        <v>632</v>
      </c>
      <c r="X29" s="263"/>
      <c r="Y29" s="263"/>
      <c r="Z29" s="263"/>
      <c r="AA29" s="263"/>
      <c r="AB29" s="263"/>
      <c r="AC29" s="52"/>
      <c r="AD29" s="52"/>
      <c r="AE29" s="52"/>
      <c r="AF29" s="52"/>
      <c r="AG29" s="53"/>
      <c r="AH29" s="53"/>
      <c r="AI29" s="53"/>
      <c r="AJ29" s="53"/>
    </row>
    <row r="30" spans="1:36" ht="28.5" customHeight="1" x14ac:dyDescent="0.2">
      <c r="A30" s="278"/>
      <c r="B30" s="278"/>
      <c r="C30" s="217"/>
      <c r="D30" s="84" t="s">
        <v>582</v>
      </c>
      <c r="E30" s="86"/>
      <c r="F30" s="86"/>
      <c r="G30" s="262"/>
      <c r="H30" s="262"/>
      <c r="I30" s="86"/>
      <c r="J30" s="86"/>
      <c r="K30" s="86"/>
      <c r="L30" s="86"/>
      <c r="M30" s="86"/>
      <c r="N30" s="137"/>
      <c r="O30" s="86"/>
      <c r="P30" s="86"/>
      <c r="Q30" s="86"/>
      <c r="R30" s="86"/>
      <c r="S30" s="86"/>
      <c r="T30" s="86"/>
      <c r="U30" s="86"/>
      <c r="V30" s="86"/>
      <c r="W30" s="269" t="s">
        <v>583</v>
      </c>
      <c r="X30" s="269"/>
      <c r="Y30" s="269"/>
      <c r="Z30" s="269"/>
      <c r="AA30" s="269"/>
      <c r="AB30" s="269"/>
      <c r="AC30" s="52"/>
      <c r="AD30" s="52"/>
      <c r="AE30" s="52"/>
      <c r="AF30" s="52"/>
      <c r="AG30" s="53"/>
      <c r="AH30" s="53"/>
      <c r="AI30" s="53"/>
      <c r="AJ30" s="53"/>
    </row>
    <row r="31" spans="1:36" s="93" customFormat="1" ht="28.5" customHeight="1" x14ac:dyDescent="0.2">
      <c r="A31" s="278"/>
      <c r="B31" s="278"/>
      <c r="C31" s="217"/>
      <c r="D31" s="88"/>
      <c r="E31" s="89"/>
      <c r="F31" s="89"/>
      <c r="G31" s="88"/>
      <c r="H31" s="90"/>
      <c r="I31" s="91"/>
      <c r="J31" s="91"/>
      <c r="K31" s="91"/>
      <c r="L31" s="91"/>
      <c r="M31" s="91"/>
      <c r="N31" s="138"/>
      <c r="O31" s="91"/>
      <c r="P31" s="91"/>
      <c r="Q31" s="91"/>
      <c r="R31" s="91"/>
      <c r="S31" s="91"/>
      <c r="T31" s="91"/>
      <c r="U31" s="91"/>
      <c r="V31" s="91"/>
      <c r="W31" s="89"/>
      <c r="X31" s="89"/>
      <c r="Y31" s="89"/>
      <c r="Z31" s="89"/>
      <c r="AA31" s="89"/>
      <c r="AB31" s="89"/>
      <c r="AC31" s="52"/>
      <c r="AD31" s="52"/>
      <c r="AE31" s="52"/>
      <c r="AF31" s="52"/>
      <c r="AG31" s="53"/>
      <c r="AH31" s="53"/>
      <c r="AI31" s="53"/>
      <c r="AJ31" s="53"/>
    </row>
    <row r="32" spans="1:36" s="32" customFormat="1" ht="15" x14ac:dyDescent="0.2">
      <c r="A32" s="278"/>
      <c r="B32" s="278"/>
      <c r="C32" s="217"/>
      <c r="D32" s="43" t="s">
        <v>584</v>
      </c>
      <c r="E32" s="44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/>
      <c r="X32" s="45"/>
      <c r="Y32" s="45"/>
      <c r="Z32" s="45"/>
      <c r="AA32" s="45"/>
      <c r="AB32" s="45"/>
      <c r="AC32" s="52"/>
      <c r="AD32" s="52"/>
      <c r="AE32" s="52"/>
      <c r="AF32" s="52"/>
      <c r="AG32" s="53"/>
      <c r="AH32" s="53"/>
      <c r="AI32" s="53"/>
      <c r="AJ32" s="53"/>
    </row>
    <row r="33" spans="1:36" s="54" customFormat="1" ht="15.75" customHeight="1" x14ac:dyDescent="0.2">
      <c r="A33" s="278"/>
      <c r="B33" s="278"/>
      <c r="C33" s="217"/>
      <c r="D33" s="171" t="s">
        <v>324</v>
      </c>
      <c r="E33" s="48"/>
      <c r="F33" s="48"/>
      <c r="H33" s="96"/>
      <c r="I33" s="96"/>
      <c r="K33" s="96"/>
      <c r="L33" s="96"/>
      <c r="M33" s="65"/>
      <c r="N33" s="48"/>
      <c r="O33" s="48"/>
      <c r="P33" s="65"/>
      <c r="Q33" s="65"/>
      <c r="R33" s="65"/>
      <c r="S33" s="65"/>
      <c r="T33" s="65"/>
      <c r="U33" s="65"/>
      <c r="V33" s="65"/>
      <c r="W33" s="66"/>
      <c r="X33" s="97"/>
      <c r="Y33" s="97"/>
      <c r="Z33" s="97"/>
      <c r="AA33" s="97"/>
      <c r="AB33" s="51"/>
      <c r="AC33" s="52"/>
      <c r="AD33" s="52"/>
      <c r="AE33" s="52"/>
      <c r="AF33" s="52"/>
      <c r="AG33" s="53">
        <v>100</v>
      </c>
      <c r="AH33" s="53"/>
      <c r="AI33" s="53" t="s">
        <v>438</v>
      </c>
      <c r="AJ33" s="53"/>
    </row>
    <row r="34" spans="1:36" s="54" customFormat="1" ht="16.149999999999999" customHeight="1" x14ac:dyDescent="0.2">
      <c r="A34" s="278"/>
      <c r="B34" s="278"/>
      <c r="C34" s="218" t="s">
        <v>565</v>
      </c>
      <c r="D34" s="127" t="s">
        <v>585</v>
      </c>
      <c r="E34" s="56" t="s">
        <v>326</v>
      </c>
      <c r="F34" s="57"/>
      <c r="G34" s="96">
        <v>4</v>
      </c>
      <c r="H34" s="96"/>
      <c r="I34" s="206"/>
      <c r="J34" s="206"/>
      <c r="K34" s="96"/>
      <c r="L34" s="172">
        <f>SUM(G34:K34)</f>
        <v>4</v>
      </c>
      <c r="M34" s="65"/>
      <c r="N34" s="126"/>
      <c r="O34" s="65" t="s">
        <v>424</v>
      </c>
      <c r="P34" s="65" t="s">
        <v>424</v>
      </c>
      <c r="Q34" s="65"/>
      <c r="R34" s="65"/>
      <c r="S34" s="65"/>
      <c r="T34" s="65" t="s">
        <v>424</v>
      </c>
      <c r="U34" s="65" t="s">
        <v>424</v>
      </c>
      <c r="V34" s="65" t="s">
        <v>424</v>
      </c>
      <c r="W34" s="66">
        <v>60</v>
      </c>
      <c r="X34" s="97"/>
      <c r="Y34" s="97">
        <v>40.5</v>
      </c>
      <c r="Z34" s="97"/>
      <c r="AA34" s="97"/>
      <c r="AB34" s="173">
        <f>SUM(X34:AA34)</f>
        <v>40.5</v>
      </c>
      <c r="AC34" s="52">
        <v>100</v>
      </c>
      <c r="AD34" s="52" t="s">
        <v>437</v>
      </c>
      <c r="AE34" s="52"/>
      <c r="AF34" s="52"/>
      <c r="AG34" s="53">
        <v>100</v>
      </c>
      <c r="AH34" s="53"/>
      <c r="AI34" s="53" t="s">
        <v>438</v>
      </c>
      <c r="AJ34" s="53"/>
    </row>
    <row r="35" spans="1:36" s="54" customFormat="1" ht="16.149999999999999" customHeight="1" x14ac:dyDescent="0.2">
      <c r="A35" s="278"/>
      <c r="B35" s="278"/>
      <c r="C35" s="218" t="s">
        <v>565</v>
      </c>
      <c r="D35" s="127" t="s">
        <v>586</v>
      </c>
      <c r="E35" s="56" t="s">
        <v>326</v>
      </c>
      <c r="F35" s="57"/>
      <c r="G35" s="96">
        <v>4</v>
      </c>
      <c r="H35" s="96"/>
      <c r="I35" s="96"/>
      <c r="J35" s="96"/>
      <c r="K35" s="96"/>
      <c r="L35" s="172">
        <f>SUM(G35:K35)</f>
        <v>4</v>
      </c>
      <c r="M35" s="65"/>
      <c r="N35" s="126"/>
      <c r="O35" s="65" t="s">
        <v>424</v>
      </c>
      <c r="P35" s="65" t="s">
        <v>424</v>
      </c>
      <c r="Q35" s="65"/>
      <c r="R35" s="65"/>
      <c r="S35" s="65"/>
      <c r="T35" s="65" t="s">
        <v>424</v>
      </c>
      <c r="U35" s="65" t="s">
        <v>424</v>
      </c>
      <c r="V35" s="65" t="s">
        <v>424</v>
      </c>
      <c r="W35" s="66">
        <v>60</v>
      </c>
      <c r="X35" s="97"/>
      <c r="Y35" s="97">
        <v>24</v>
      </c>
      <c r="Z35" s="97">
        <v>6</v>
      </c>
      <c r="AA35" s="97"/>
      <c r="AB35" s="173">
        <f>SUM(X35:AA35)</f>
        <v>30</v>
      </c>
      <c r="AC35" s="52">
        <v>100</v>
      </c>
      <c r="AD35" s="52" t="s">
        <v>437</v>
      </c>
      <c r="AE35" s="52"/>
      <c r="AF35" s="52"/>
      <c r="AG35" s="53">
        <v>100</v>
      </c>
      <c r="AH35" s="53"/>
      <c r="AI35" s="53" t="s">
        <v>438</v>
      </c>
      <c r="AJ35" s="53"/>
    </row>
    <row r="36" spans="1:36" s="54" customFormat="1" ht="16.149999999999999" customHeight="1" x14ac:dyDescent="0.2">
      <c r="A36" s="278"/>
      <c r="B36" s="278"/>
      <c r="C36" s="218" t="s">
        <v>565</v>
      </c>
      <c r="D36" s="174" t="s">
        <v>587</v>
      </c>
      <c r="E36" s="56" t="s">
        <v>326</v>
      </c>
      <c r="F36" s="57"/>
      <c r="G36" s="96"/>
      <c r="H36" s="96"/>
      <c r="I36" s="96"/>
      <c r="J36" s="96"/>
      <c r="K36" s="215">
        <v>6</v>
      </c>
      <c r="L36" s="172">
        <f>SUM(G36:K36)</f>
        <v>6</v>
      </c>
      <c r="M36" s="65"/>
      <c r="N36" s="126"/>
      <c r="O36" s="65" t="s">
        <v>424</v>
      </c>
      <c r="P36" s="65" t="s">
        <v>424</v>
      </c>
      <c r="Q36" s="65" t="s">
        <v>424</v>
      </c>
      <c r="R36" s="65" t="s">
        <v>424</v>
      </c>
      <c r="S36" s="65"/>
      <c r="T36" s="65" t="s">
        <v>424</v>
      </c>
      <c r="U36" s="65"/>
      <c r="V36" s="65"/>
      <c r="W36" s="66">
        <v>60</v>
      </c>
      <c r="X36" s="97"/>
      <c r="Y36" s="97">
        <v>52.5</v>
      </c>
      <c r="Z36" s="97"/>
      <c r="AA36" s="97"/>
      <c r="AB36" s="173">
        <f>SUM(X36:AA36)</f>
        <v>52.5</v>
      </c>
      <c r="AC36" s="52">
        <v>100</v>
      </c>
      <c r="AD36" s="52" t="s">
        <v>437</v>
      </c>
      <c r="AE36" s="52"/>
      <c r="AF36" s="52"/>
      <c r="AG36" s="53">
        <v>100</v>
      </c>
      <c r="AH36" s="53"/>
      <c r="AI36" s="53" t="s">
        <v>438</v>
      </c>
      <c r="AJ36" s="53"/>
    </row>
    <row r="37" spans="1:36" s="54" customFormat="1" ht="16.149999999999999" customHeight="1" x14ac:dyDescent="0.2">
      <c r="A37" s="278"/>
      <c r="B37" s="278"/>
      <c r="C37" s="218" t="s">
        <v>578</v>
      </c>
      <c r="D37" s="127" t="s">
        <v>588</v>
      </c>
      <c r="E37" s="56" t="s">
        <v>326</v>
      </c>
      <c r="F37" s="57"/>
      <c r="G37" s="96">
        <v>2</v>
      </c>
      <c r="H37" s="96"/>
      <c r="I37" s="96">
        <v>2</v>
      </c>
      <c r="J37" s="96"/>
      <c r="K37" s="96">
        <v>2</v>
      </c>
      <c r="L37" s="172">
        <f>SUM(G37:K37)</f>
        <v>6</v>
      </c>
      <c r="M37" s="65"/>
      <c r="N37" s="126"/>
      <c r="O37" s="65" t="s">
        <v>424</v>
      </c>
      <c r="P37" s="65"/>
      <c r="Q37" s="65" t="s">
        <v>424</v>
      </c>
      <c r="R37" s="65"/>
      <c r="S37" s="65"/>
      <c r="T37" s="65"/>
      <c r="U37" s="65"/>
      <c r="V37" s="65" t="s">
        <v>424</v>
      </c>
      <c r="W37" s="66">
        <v>60</v>
      </c>
      <c r="X37" s="97"/>
      <c r="Y37" s="97">
        <v>13.5</v>
      </c>
      <c r="Z37" s="97"/>
      <c r="AA37" s="97"/>
      <c r="AB37" s="173">
        <f>SUM(X37:AA37)</f>
        <v>13.5</v>
      </c>
      <c r="AC37" s="52">
        <v>100</v>
      </c>
      <c r="AD37" s="52" t="s">
        <v>437</v>
      </c>
      <c r="AE37" s="52"/>
      <c r="AF37" s="52"/>
      <c r="AG37" s="53"/>
      <c r="AH37" s="53"/>
      <c r="AI37" s="53"/>
      <c r="AJ37" s="53"/>
    </row>
    <row r="38" spans="1:36" s="54" customFormat="1" ht="16.149999999999999" customHeight="1" x14ac:dyDescent="0.2">
      <c r="A38" s="278"/>
      <c r="B38" s="278"/>
      <c r="C38" s="217"/>
      <c r="D38" s="127"/>
      <c r="E38" s="56"/>
      <c r="F38" s="57"/>
      <c r="G38" s="96"/>
      <c r="H38" s="96"/>
      <c r="I38" s="96"/>
      <c r="J38" s="96"/>
      <c r="K38" s="96"/>
      <c r="L38" s="172"/>
      <c r="M38" s="65"/>
      <c r="N38" s="126"/>
      <c r="O38" s="65"/>
      <c r="P38" s="65"/>
      <c r="Q38" s="65"/>
      <c r="R38" s="65"/>
      <c r="S38" s="65"/>
      <c r="T38" s="65"/>
      <c r="U38" s="65"/>
      <c r="V38" s="65"/>
      <c r="W38" s="66"/>
      <c r="X38" s="97"/>
      <c r="Y38" s="97"/>
      <c r="Z38" s="97"/>
      <c r="AA38" s="97"/>
      <c r="AB38" s="173"/>
      <c r="AC38" s="52"/>
      <c r="AD38" s="52"/>
      <c r="AE38" s="52"/>
      <c r="AF38" s="52"/>
      <c r="AG38" s="53">
        <v>100</v>
      </c>
      <c r="AH38" s="53"/>
      <c r="AI38" s="53" t="s">
        <v>438</v>
      </c>
      <c r="AJ38" s="53"/>
    </row>
    <row r="39" spans="1:36" s="54" customFormat="1" ht="16.149999999999999" customHeight="1" x14ac:dyDescent="0.2">
      <c r="A39" s="278"/>
      <c r="B39" s="278"/>
      <c r="C39" s="217"/>
      <c r="D39" s="184" t="s">
        <v>357</v>
      </c>
      <c r="E39" s="56"/>
      <c r="F39" s="57"/>
      <c r="G39" s="96"/>
      <c r="H39" s="96"/>
      <c r="I39" s="96"/>
      <c r="J39" s="96"/>
      <c r="K39" s="96"/>
      <c r="L39" s="172"/>
      <c r="M39" s="65"/>
      <c r="N39" s="126"/>
      <c r="O39" s="65"/>
      <c r="P39" s="65"/>
      <c r="Q39" s="65"/>
      <c r="R39" s="65"/>
      <c r="S39" s="65"/>
      <c r="T39" s="65"/>
      <c r="U39" s="65"/>
      <c r="V39" s="65"/>
      <c r="W39" s="66"/>
      <c r="X39" s="97"/>
      <c r="Y39" s="97"/>
      <c r="Z39" s="97"/>
      <c r="AA39" s="97"/>
      <c r="AB39" s="173"/>
      <c r="AC39" s="52"/>
      <c r="AD39" s="52"/>
      <c r="AE39" s="52"/>
      <c r="AF39" s="52"/>
      <c r="AG39" s="53">
        <v>100</v>
      </c>
      <c r="AH39" s="53"/>
      <c r="AI39" s="53" t="s">
        <v>438</v>
      </c>
      <c r="AJ39" s="53"/>
    </row>
    <row r="40" spans="1:36" ht="16.149999999999999" customHeight="1" x14ac:dyDescent="0.2">
      <c r="A40" s="278"/>
      <c r="B40" s="278"/>
      <c r="C40" s="218" t="s">
        <v>565</v>
      </c>
      <c r="D40" s="127" t="s">
        <v>633</v>
      </c>
      <c r="E40" s="56" t="s">
        <v>359</v>
      </c>
      <c r="F40" s="57"/>
      <c r="G40" s="96"/>
      <c r="H40" s="96"/>
      <c r="I40" s="96">
        <v>8</v>
      </c>
      <c r="J40" s="96"/>
      <c r="K40" s="96"/>
      <c r="L40" s="172">
        <f t="shared" ref="L40:L45" si="2">SUM(G40:K40)</f>
        <v>8</v>
      </c>
      <c r="M40" s="65"/>
      <c r="N40" s="48"/>
      <c r="O40" s="65"/>
      <c r="P40" s="65"/>
      <c r="Q40" s="65"/>
      <c r="R40" s="65"/>
      <c r="S40" s="65"/>
      <c r="T40" s="65" t="s">
        <v>631</v>
      </c>
      <c r="U40" s="65"/>
      <c r="V40" s="65"/>
      <c r="W40" s="66">
        <v>60</v>
      </c>
      <c r="X40" s="97"/>
      <c r="Y40" s="97">
        <v>13.5</v>
      </c>
      <c r="Z40" s="97">
        <v>13.5</v>
      </c>
      <c r="AA40" s="97"/>
      <c r="AB40" s="173">
        <f t="shared" ref="AB40:AB45" si="3">SUM(X40:AA40)</f>
        <v>27</v>
      </c>
      <c r="AC40" s="52">
        <v>100</v>
      </c>
      <c r="AD40" s="52" t="s">
        <v>437</v>
      </c>
      <c r="AE40" s="52"/>
      <c r="AF40" s="52"/>
      <c r="AG40" s="53"/>
      <c r="AH40" s="53"/>
      <c r="AI40" s="53"/>
      <c r="AJ40" s="53"/>
    </row>
    <row r="41" spans="1:36" ht="16.149999999999999" customHeight="1" x14ac:dyDescent="0.2">
      <c r="A41" s="278"/>
      <c r="B41" s="278"/>
      <c r="C41" s="218" t="s">
        <v>565</v>
      </c>
      <c r="D41" s="127" t="s">
        <v>634</v>
      </c>
      <c r="E41" s="56" t="s">
        <v>359</v>
      </c>
      <c r="F41" s="57"/>
      <c r="G41" s="96"/>
      <c r="H41" s="96"/>
      <c r="I41" s="96"/>
      <c r="J41" s="96"/>
      <c r="K41" s="96">
        <v>8</v>
      </c>
      <c r="L41" s="172">
        <f t="shared" si="2"/>
        <v>8</v>
      </c>
      <c r="M41" s="65"/>
      <c r="N41" s="48"/>
      <c r="O41" s="65"/>
      <c r="P41" s="65"/>
      <c r="Q41" s="65"/>
      <c r="R41" s="65"/>
      <c r="S41" s="65"/>
      <c r="T41" s="65" t="s">
        <v>424</v>
      </c>
      <c r="U41" s="65"/>
      <c r="V41" s="65"/>
      <c r="W41" s="66">
        <v>60</v>
      </c>
      <c r="X41" s="97"/>
      <c r="Y41" s="97">
        <v>13.5</v>
      </c>
      <c r="Z41" s="97">
        <v>13.5</v>
      </c>
      <c r="AA41" s="97"/>
      <c r="AB41" s="173">
        <f t="shared" si="3"/>
        <v>27</v>
      </c>
      <c r="AC41" s="52">
        <v>100</v>
      </c>
      <c r="AD41" s="52" t="s">
        <v>437</v>
      </c>
      <c r="AE41" s="52"/>
      <c r="AF41" s="52"/>
      <c r="AG41" s="53">
        <v>100</v>
      </c>
      <c r="AH41" s="53"/>
      <c r="AI41" s="53" t="s">
        <v>438</v>
      </c>
      <c r="AJ41" s="53"/>
    </row>
    <row r="42" spans="1:36" ht="15" x14ac:dyDescent="0.2">
      <c r="A42" s="278"/>
      <c r="B42" s="278"/>
      <c r="C42" s="218" t="s">
        <v>578</v>
      </c>
      <c r="D42" s="134" t="s">
        <v>635</v>
      </c>
      <c r="E42" s="56" t="s">
        <v>359</v>
      </c>
      <c r="F42" s="57"/>
      <c r="G42" s="96">
        <v>8</v>
      </c>
      <c r="H42" s="96"/>
      <c r="I42" s="96">
        <v>8</v>
      </c>
      <c r="J42" s="96"/>
      <c r="K42" s="96">
        <v>8</v>
      </c>
      <c r="L42" s="172">
        <f t="shared" si="2"/>
        <v>24</v>
      </c>
      <c r="M42" s="65"/>
      <c r="N42" s="126"/>
      <c r="O42" s="65"/>
      <c r="P42" s="65"/>
      <c r="Q42" s="65"/>
      <c r="R42" s="65"/>
      <c r="S42" s="65"/>
      <c r="T42" s="65"/>
      <c r="U42" s="65"/>
      <c r="V42" s="65"/>
      <c r="W42" s="66">
        <v>60</v>
      </c>
      <c r="X42" s="97"/>
      <c r="Y42" s="97">
        <v>10</v>
      </c>
      <c r="Z42" s="97"/>
      <c r="AA42" s="97"/>
      <c r="AB42" s="173">
        <f t="shared" si="3"/>
        <v>10</v>
      </c>
      <c r="AC42" s="52">
        <v>100</v>
      </c>
      <c r="AD42" s="52" t="s">
        <v>437</v>
      </c>
      <c r="AE42" s="52"/>
      <c r="AF42" s="52"/>
      <c r="AG42" s="53">
        <v>100</v>
      </c>
      <c r="AH42" s="53"/>
      <c r="AI42" s="53" t="s">
        <v>438</v>
      </c>
      <c r="AJ42" s="53"/>
    </row>
    <row r="43" spans="1:36" ht="15" x14ac:dyDescent="0.2">
      <c r="A43" s="278"/>
      <c r="B43" s="278"/>
      <c r="C43" s="217"/>
      <c r="D43" s="134" t="s">
        <v>592</v>
      </c>
      <c r="E43" s="56"/>
      <c r="F43" s="57"/>
      <c r="G43" s="96"/>
      <c r="H43" s="96"/>
      <c r="I43" s="96"/>
      <c r="J43" s="96"/>
      <c r="K43" s="96"/>
      <c r="L43" s="172">
        <f t="shared" si="2"/>
        <v>0</v>
      </c>
      <c r="M43" s="65"/>
      <c r="N43" s="126"/>
      <c r="O43" s="65"/>
      <c r="P43" s="65"/>
      <c r="Q43" s="65"/>
      <c r="R43" s="65"/>
      <c r="S43" s="65"/>
      <c r="T43" s="65" t="s">
        <v>424</v>
      </c>
      <c r="U43" s="65"/>
      <c r="V43" s="65"/>
      <c r="W43" s="66">
        <v>60</v>
      </c>
      <c r="X43" s="97"/>
      <c r="Y43" s="97"/>
      <c r="Z43" s="97"/>
      <c r="AA43" s="97">
        <v>55</v>
      </c>
      <c r="AB43" s="173">
        <f t="shared" si="3"/>
        <v>55</v>
      </c>
      <c r="AC43" s="52">
        <v>100</v>
      </c>
      <c r="AD43" s="52" t="s">
        <v>437</v>
      </c>
      <c r="AE43" s="52"/>
      <c r="AF43" s="52"/>
      <c r="AG43" s="53">
        <v>100</v>
      </c>
      <c r="AH43" s="53"/>
      <c r="AI43" s="53" t="s">
        <v>438</v>
      </c>
      <c r="AJ43" s="53"/>
    </row>
    <row r="44" spans="1:36" ht="16.149999999999999" customHeight="1" x14ac:dyDescent="0.2">
      <c r="A44" s="278"/>
      <c r="B44" s="278"/>
      <c r="C44" s="218" t="s">
        <v>578</v>
      </c>
      <c r="D44" s="174" t="s">
        <v>593</v>
      </c>
      <c r="E44" s="56"/>
      <c r="F44" s="57"/>
      <c r="G44" s="96">
        <v>5</v>
      </c>
      <c r="H44" s="96"/>
      <c r="I44" s="96">
        <v>5</v>
      </c>
      <c r="J44" s="96"/>
      <c r="K44" s="96">
        <v>5</v>
      </c>
      <c r="L44" s="172">
        <f t="shared" si="2"/>
        <v>15</v>
      </c>
      <c r="M44" s="65"/>
      <c r="N44" s="126"/>
      <c r="O44" s="65"/>
      <c r="P44" s="65"/>
      <c r="Q44" s="65"/>
      <c r="R44" s="65"/>
      <c r="S44" s="65"/>
      <c r="T44" s="65"/>
      <c r="U44" s="65"/>
      <c r="V44" s="65"/>
      <c r="W44" s="66">
        <v>80</v>
      </c>
      <c r="X44" s="97"/>
      <c r="Y44" s="97">
        <f>0.25*7</f>
        <v>1.75</v>
      </c>
      <c r="Z44" s="97"/>
      <c r="AA44" s="97"/>
      <c r="AB44" s="173">
        <f t="shared" si="3"/>
        <v>1.75</v>
      </c>
      <c r="AC44" s="52">
        <v>100</v>
      </c>
      <c r="AD44" s="52" t="s">
        <v>437</v>
      </c>
      <c r="AE44" s="52"/>
      <c r="AF44" s="52"/>
      <c r="AG44" s="53">
        <v>100</v>
      </c>
      <c r="AH44" s="53"/>
      <c r="AI44" s="53" t="s">
        <v>438</v>
      </c>
      <c r="AJ44" s="53"/>
    </row>
    <row r="45" spans="1:36" ht="16.149999999999999" customHeight="1" x14ac:dyDescent="0.2">
      <c r="A45" s="278"/>
      <c r="B45" s="278"/>
      <c r="C45" s="218" t="s">
        <v>578</v>
      </c>
      <c r="D45" s="127" t="s">
        <v>594</v>
      </c>
      <c r="E45" s="56" t="s">
        <v>367</v>
      </c>
      <c r="F45" s="57"/>
      <c r="G45" s="96">
        <v>2</v>
      </c>
      <c r="H45" s="96"/>
      <c r="I45" s="96">
        <v>2</v>
      </c>
      <c r="J45" s="96"/>
      <c r="K45" s="96">
        <v>2</v>
      </c>
      <c r="L45" s="172">
        <f t="shared" si="2"/>
        <v>6</v>
      </c>
      <c r="M45" s="65"/>
      <c r="N45" s="126"/>
      <c r="O45" s="65"/>
      <c r="P45" s="65"/>
      <c r="Q45" s="65"/>
      <c r="R45" s="65"/>
      <c r="S45" s="65"/>
      <c r="T45" s="65"/>
      <c r="U45" s="65"/>
      <c r="V45" s="65"/>
      <c r="W45" s="66">
        <v>81</v>
      </c>
      <c r="X45" s="97"/>
      <c r="Y45" s="97"/>
      <c r="Z45" s="97"/>
      <c r="AA45" s="97"/>
      <c r="AB45" s="173">
        <f t="shared" si="3"/>
        <v>0</v>
      </c>
      <c r="AC45" s="52">
        <v>100</v>
      </c>
      <c r="AD45" s="52" t="s">
        <v>437</v>
      </c>
      <c r="AE45" s="52"/>
      <c r="AF45" s="52"/>
      <c r="AG45" s="53">
        <v>100</v>
      </c>
      <c r="AH45" s="53"/>
      <c r="AI45" s="53" t="s">
        <v>438</v>
      </c>
      <c r="AJ45" s="53"/>
    </row>
    <row r="46" spans="1:36" ht="16.149999999999999" customHeight="1" x14ac:dyDescent="0.2">
      <c r="A46" s="278"/>
      <c r="B46" s="278"/>
      <c r="C46" s="223"/>
      <c r="D46" s="143"/>
      <c r="E46" s="48"/>
      <c r="F46" s="57"/>
      <c r="G46" s="65"/>
      <c r="H46" s="96"/>
      <c r="I46" s="96"/>
      <c r="J46" s="96"/>
      <c r="K46" s="96"/>
      <c r="L46" s="172"/>
      <c r="M46" s="65"/>
      <c r="N46" s="126"/>
      <c r="O46" s="126"/>
      <c r="P46" s="65"/>
      <c r="Q46" s="65"/>
      <c r="R46" s="65"/>
      <c r="S46" s="65"/>
      <c r="T46" s="65"/>
      <c r="U46" s="65"/>
      <c r="V46" s="65"/>
      <c r="W46" s="66"/>
      <c r="X46" s="51"/>
      <c r="Y46" s="97"/>
      <c r="Z46" s="97"/>
      <c r="AA46" s="51"/>
      <c r="AB46" s="173"/>
      <c r="AC46" s="52"/>
      <c r="AD46" s="52"/>
      <c r="AE46" s="52"/>
      <c r="AF46" s="52"/>
      <c r="AG46" s="53">
        <v>100</v>
      </c>
      <c r="AH46" s="53"/>
      <c r="AI46" s="53" t="s">
        <v>438</v>
      </c>
      <c r="AJ46" s="53"/>
    </row>
    <row r="47" spans="1:36" s="38" customFormat="1" ht="16.149999999999999" customHeight="1" x14ac:dyDescent="0.25">
      <c r="A47" s="278"/>
      <c r="B47" s="278"/>
      <c r="C47" s="223"/>
      <c r="D47" s="77"/>
      <c r="E47" s="48"/>
      <c r="F47" s="57"/>
      <c r="G47" s="96"/>
      <c r="H47" s="96"/>
      <c r="I47" s="96"/>
      <c r="J47" s="96"/>
      <c r="K47" s="96"/>
      <c r="L47" s="172"/>
      <c r="M47" s="96"/>
      <c r="N47" s="48"/>
      <c r="O47" s="48"/>
      <c r="P47" s="96"/>
      <c r="Q47" s="96"/>
      <c r="R47" s="96"/>
      <c r="S47" s="96"/>
      <c r="T47" s="96"/>
      <c r="U47" s="96"/>
      <c r="V47" s="96"/>
      <c r="W47" s="29" t="s">
        <v>368</v>
      </c>
      <c r="X47" s="79">
        <f>SUM(X33:X46)</f>
        <v>0</v>
      </c>
      <c r="Y47" s="79">
        <f>SUM(Y33:Y46)</f>
        <v>169.25</v>
      </c>
      <c r="Z47" s="79">
        <f>SUM(Z33:Z46)</f>
        <v>33</v>
      </c>
      <c r="AA47" s="79">
        <f>SUM(AA33:AA46)</f>
        <v>55</v>
      </c>
      <c r="AB47" s="83">
        <f>SUM(X47:AA47)</f>
        <v>257.25</v>
      </c>
      <c r="AC47" s="52"/>
      <c r="AD47" s="52"/>
      <c r="AE47" s="52"/>
      <c r="AF47" s="52"/>
      <c r="AG47" s="53"/>
      <c r="AH47" s="53"/>
      <c r="AI47" s="53"/>
      <c r="AJ47" s="53"/>
    </row>
    <row r="48" spans="1:36" s="38" customFormat="1" ht="16.149999999999999" customHeight="1" x14ac:dyDescent="0.25">
      <c r="A48" s="278"/>
      <c r="B48" s="113"/>
      <c r="C48" s="221"/>
      <c r="D48" s="77"/>
      <c r="E48" s="48"/>
      <c r="F48" s="57"/>
      <c r="G48" s="96"/>
      <c r="H48" s="96"/>
      <c r="I48" s="96"/>
      <c r="J48" s="96"/>
      <c r="K48" s="96"/>
      <c r="L48" s="96"/>
      <c r="M48" s="96"/>
      <c r="N48" s="48"/>
      <c r="O48" s="48"/>
      <c r="P48" s="96"/>
      <c r="Q48" s="96"/>
      <c r="R48" s="96"/>
      <c r="S48" s="96"/>
      <c r="T48" s="96"/>
      <c r="U48" s="96"/>
      <c r="V48" s="96"/>
      <c r="W48" s="29"/>
      <c r="X48" s="110"/>
      <c r="Y48" s="110"/>
      <c r="Z48" s="110"/>
      <c r="AA48" s="110"/>
      <c r="AB48" s="83"/>
      <c r="AC48" s="52"/>
      <c r="AD48" s="52"/>
      <c r="AE48" s="52"/>
      <c r="AF48" s="52"/>
      <c r="AG48" s="53"/>
      <c r="AH48" s="53"/>
      <c r="AI48" s="53"/>
      <c r="AJ48" s="53"/>
    </row>
    <row r="49" spans="1:36" s="38" customFormat="1" ht="33" customHeight="1" x14ac:dyDescent="0.2">
      <c r="A49" s="278"/>
      <c r="B49" s="113"/>
      <c r="C49" s="221"/>
      <c r="D49" s="77"/>
      <c r="E49" s="48"/>
      <c r="F49" s="48"/>
      <c r="G49" s="77"/>
      <c r="H49" s="77"/>
      <c r="I49" s="77"/>
      <c r="J49" s="77"/>
      <c r="K49" s="77"/>
      <c r="L49" s="77"/>
      <c r="M49" s="77"/>
      <c r="N49" s="48"/>
      <c r="O49" s="48"/>
      <c r="P49" s="77"/>
      <c r="Q49" s="77"/>
      <c r="R49" s="77"/>
      <c r="S49" s="77"/>
      <c r="T49" s="77"/>
      <c r="U49" s="77"/>
      <c r="V49" s="77"/>
      <c r="W49" s="30" t="s">
        <v>403</v>
      </c>
      <c r="X49" s="112">
        <f>+X47+X27</f>
        <v>0</v>
      </c>
      <c r="Y49" s="112">
        <f>+Y47+Y27</f>
        <v>373.5</v>
      </c>
      <c r="Z49" s="112">
        <f>+Z47+Z27</f>
        <v>90</v>
      </c>
      <c r="AA49" s="112">
        <f>+AA47+AA27</f>
        <v>75</v>
      </c>
      <c r="AB49" s="83">
        <f>SUM(X49:AA49)</f>
        <v>538.5</v>
      </c>
      <c r="AC49" s="52"/>
      <c r="AD49" s="52"/>
      <c r="AE49" s="52"/>
      <c r="AF49" s="52"/>
      <c r="AG49" s="53"/>
      <c r="AH49" s="53"/>
      <c r="AI49" s="53"/>
      <c r="AJ49" s="53"/>
    </row>
    <row r="50" spans="1:36" s="38" customFormat="1" ht="25.5" customHeight="1" x14ac:dyDescent="0.2">
      <c r="A50" s="113"/>
      <c r="B50" s="17"/>
      <c r="C50" s="219"/>
      <c r="D50" s="188" t="s">
        <v>404</v>
      </c>
      <c r="E50" s="189" t="s">
        <v>405</v>
      </c>
      <c r="F50" s="190" t="s">
        <v>595</v>
      </c>
      <c r="G50" s="190" t="s">
        <v>595</v>
      </c>
      <c r="H50" s="190" t="s">
        <v>595</v>
      </c>
      <c r="I50" s="190" t="s">
        <v>595</v>
      </c>
      <c r="J50" s="190" t="s">
        <v>595</v>
      </c>
      <c r="K50" s="190" t="s">
        <v>595</v>
      </c>
      <c r="L50" s="190" t="s">
        <v>595</v>
      </c>
      <c r="M50" s="191"/>
      <c r="N50" s="48"/>
      <c r="O50" s="48"/>
      <c r="P50" s="77"/>
      <c r="Q50" s="77"/>
      <c r="R50" s="77"/>
      <c r="S50" s="77"/>
      <c r="T50" s="77"/>
      <c r="U50" s="77"/>
      <c r="V50" s="77"/>
      <c r="W50" s="30"/>
      <c r="X50" s="117"/>
      <c r="Y50" s="117"/>
      <c r="Z50" s="117"/>
      <c r="AA50" s="117"/>
      <c r="AB50" s="83"/>
      <c r="AC50" s="52"/>
      <c r="AD50" s="52"/>
      <c r="AE50" s="52"/>
      <c r="AF50" s="52"/>
      <c r="AG50" s="53"/>
      <c r="AH50" s="53"/>
      <c r="AI50" s="53"/>
      <c r="AJ50" s="53"/>
    </row>
    <row r="51" spans="1:36" s="38" customFormat="1" ht="18.75" customHeight="1" x14ac:dyDescent="0.2">
      <c r="A51" s="113"/>
      <c r="B51" s="17"/>
      <c r="C51" s="219"/>
      <c r="D51" s="192" t="s">
        <v>596</v>
      </c>
      <c r="E51" s="193" t="s">
        <v>0</v>
      </c>
      <c r="F51" s="194">
        <v>10</v>
      </c>
      <c r="G51" s="195" t="s">
        <v>595</v>
      </c>
      <c r="H51" s="195" t="s">
        <v>595</v>
      </c>
      <c r="I51" s="195" t="s">
        <v>595</v>
      </c>
      <c r="J51" s="195" t="s">
        <v>595</v>
      </c>
      <c r="K51" s="195" t="s">
        <v>595</v>
      </c>
      <c r="L51" s="195" t="s">
        <v>595</v>
      </c>
      <c r="M51" s="82"/>
      <c r="N51" s="145"/>
      <c r="O51" s="145"/>
      <c r="P51" s="82"/>
      <c r="Q51" s="82"/>
      <c r="R51" s="82"/>
      <c r="S51" s="82"/>
      <c r="T51" s="82"/>
      <c r="U51" s="82"/>
      <c r="V51" s="82"/>
      <c r="W51" s="30"/>
      <c r="X51" s="117"/>
      <c r="Y51" s="117"/>
      <c r="Z51" s="117"/>
      <c r="AA51" s="117"/>
      <c r="AB51" s="83"/>
      <c r="AC51" s="52"/>
      <c r="AD51" s="52"/>
      <c r="AE51" s="52"/>
      <c r="AF51" s="52"/>
      <c r="AG51" s="53"/>
      <c r="AH51" s="53"/>
      <c r="AI51" s="53"/>
      <c r="AJ51" s="53"/>
    </row>
    <row r="52" spans="1:36" s="38" customFormat="1" ht="18.75" customHeight="1" x14ac:dyDescent="0.2">
      <c r="A52" s="113"/>
      <c r="B52" s="17"/>
      <c r="C52" s="219"/>
      <c r="D52" s="192" t="s">
        <v>597</v>
      </c>
      <c r="E52" s="193" t="s">
        <v>0</v>
      </c>
      <c r="F52" s="194">
        <v>10</v>
      </c>
      <c r="G52" s="195" t="s">
        <v>595</v>
      </c>
      <c r="H52" s="195" t="s">
        <v>595</v>
      </c>
      <c r="I52" s="195" t="s">
        <v>595</v>
      </c>
      <c r="J52" s="195" t="s">
        <v>595</v>
      </c>
      <c r="K52" s="195" t="s">
        <v>595</v>
      </c>
      <c r="L52" s="195" t="s">
        <v>595</v>
      </c>
      <c r="M52" s="82"/>
      <c r="N52" s="145"/>
      <c r="O52" s="145"/>
      <c r="P52" s="82"/>
      <c r="Q52" s="82"/>
      <c r="R52" s="82"/>
      <c r="S52" s="82"/>
      <c r="T52" s="82"/>
      <c r="U52" s="82"/>
      <c r="V52" s="82"/>
      <c r="W52" s="30"/>
      <c r="X52" s="117"/>
      <c r="Y52" s="117"/>
      <c r="Z52" s="117"/>
      <c r="AA52" s="117"/>
      <c r="AB52" s="83"/>
      <c r="AC52" s="52"/>
      <c r="AD52" s="52"/>
      <c r="AE52" s="52"/>
      <c r="AF52" s="52"/>
      <c r="AG52" s="53"/>
      <c r="AH52" s="53"/>
      <c r="AI52" s="53"/>
      <c r="AJ52" s="53"/>
    </row>
    <row r="53" spans="1:36" s="38" customFormat="1" ht="24.75" customHeight="1" x14ac:dyDescent="0.2">
      <c r="A53" s="113"/>
      <c r="B53" s="17"/>
      <c r="C53" s="219"/>
      <c r="D53" s="192" t="s">
        <v>411</v>
      </c>
      <c r="E53" s="193" t="s">
        <v>405</v>
      </c>
      <c r="F53" s="195" t="s">
        <v>595</v>
      </c>
      <c r="G53" s="195" t="s">
        <v>595</v>
      </c>
      <c r="H53" s="195" t="s">
        <v>595</v>
      </c>
      <c r="I53" s="195" t="s">
        <v>595</v>
      </c>
      <c r="J53" s="195" t="s">
        <v>595</v>
      </c>
      <c r="K53" s="195" t="s">
        <v>595</v>
      </c>
      <c r="L53" s="195" t="s">
        <v>595</v>
      </c>
      <c r="M53" s="82"/>
      <c r="N53" s="145"/>
      <c r="O53" s="145"/>
      <c r="P53" s="82"/>
      <c r="Q53" s="82"/>
      <c r="R53" s="82"/>
      <c r="S53" s="82"/>
      <c r="T53" s="82"/>
      <c r="U53" s="82"/>
      <c r="V53" s="82"/>
      <c r="W53" s="30"/>
      <c r="X53" s="117"/>
      <c r="Y53" s="117"/>
      <c r="Z53" s="117"/>
      <c r="AA53" s="117"/>
      <c r="AB53" s="83"/>
      <c r="AC53" s="52"/>
      <c r="AD53" s="52"/>
      <c r="AE53" s="52"/>
      <c r="AF53" s="52"/>
      <c r="AG53" s="53"/>
      <c r="AH53" s="53"/>
      <c r="AI53" s="53"/>
      <c r="AJ53" s="53"/>
    </row>
    <row r="54" spans="1:36" s="38" customFormat="1" ht="18.75" customHeight="1" x14ac:dyDescent="0.2">
      <c r="A54" s="113"/>
      <c r="B54" s="17"/>
      <c r="C54" s="219"/>
      <c r="D54" s="192" t="s">
        <v>636</v>
      </c>
      <c r="E54" s="193" t="s">
        <v>0</v>
      </c>
      <c r="F54" s="194">
        <v>10</v>
      </c>
      <c r="G54" s="195" t="s">
        <v>595</v>
      </c>
      <c r="H54" s="195" t="s">
        <v>595</v>
      </c>
      <c r="I54" s="195" t="s">
        <v>595</v>
      </c>
      <c r="J54" s="195" t="s">
        <v>595</v>
      </c>
      <c r="K54" s="195" t="s">
        <v>595</v>
      </c>
      <c r="L54" s="195" t="s">
        <v>595</v>
      </c>
      <c r="M54" s="82"/>
      <c r="N54" s="145"/>
      <c r="O54" s="145"/>
      <c r="P54" s="82"/>
      <c r="Q54" s="82"/>
      <c r="R54" s="82"/>
      <c r="S54" s="82"/>
      <c r="T54" s="82"/>
      <c r="U54" s="82"/>
      <c r="V54" s="82"/>
      <c r="W54" s="30"/>
      <c r="X54" s="117"/>
      <c r="Y54" s="117"/>
      <c r="Z54" s="117"/>
      <c r="AA54" s="117"/>
      <c r="AB54" s="83"/>
      <c r="AC54" s="52"/>
      <c r="AD54" s="52"/>
      <c r="AE54" s="52"/>
      <c r="AF54" s="52"/>
      <c r="AG54" s="53"/>
      <c r="AH54" s="53"/>
      <c r="AI54" s="53"/>
      <c r="AJ54" s="53"/>
    </row>
    <row r="55" spans="1:36" s="38" customFormat="1" ht="18.75" customHeight="1" x14ac:dyDescent="0.2">
      <c r="A55" s="113"/>
      <c r="B55" s="17"/>
      <c r="C55" s="219"/>
      <c r="D55" s="192" t="s">
        <v>637</v>
      </c>
      <c r="E55" s="193" t="s">
        <v>0</v>
      </c>
      <c r="F55" s="194">
        <v>10</v>
      </c>
      <c r="G55" s="195" t="s">
        <v>595</v>
      </c>
      <c r="H55" s="195" t="s">
        <v>595</v>
      </c>
      <c r="I55" s="195" t="s">
        <v>595</v>
      </c>
      <c r="J55" s="195" t="s">
        <v>595</v>
      </c>
      <c r="K55" s="195" t="s">
        <v>595</v>
      </c>
      <c r="L55" s="195" t="s">
        <v>595</v>
      </c>
      <c r="M55" s="82"/>
      <c r="N55" s="145"/>
      <c r="O55" s="145"/>
      <c r="P55" s="82"/>
      <c r="Q55" s="82"/>
      <c r="R55" s="82"/>
      <c r="S55" s="82"/>
      <c r="T55" s="82"/>
      <c r="U55" s="82"/>
      <c r="V55" s="82"/>
      <c r="W55" s="30"/>
      <c r="X55" s="117"/>
      <c r="Y55" s="117"/>
      <c r="Z55" s="117"/>
      <c r="AA55" s="117"/>
      <c r="AB55" s="83"/>
      <c r="AC55" s="52"/>
      <c r="AD55" s="52"/>
      <c r="AE55" s="52"/>
      <c r="AF55" s="52"/>
      <c r="AG55" s="53"/>
      <c r="AH55" s="53"/>
      <c r="AI55" s="53"/>
      <c r="AJ55" s="53"/>
    </row>
    <row r="56" spans="1:36" s="38" customFormat="1" ht="18.75" customHeight="1" x14ac:dyDescent="0.2">
      <c r="A56" s="113"/>
      <c r="B56" s="17"/>
      <c r="C56" s="219"/>
      <c r="D56" s="192" t="s">
        <v>417</v>
      </c>
      <c r="E56" s="193" t="s">
        <v>405</v>
      </c>
      <c r="F56" s="195" t="s">
        <v>595</v>
      </c>
      <c r="G56" s="195" t="s">
        <v>595</v>
      </c>
      <c r="H56" s="195" t="s">
        <v>595</v>
      </c>
      <c r="I56" s="195" t="s">
        <v>595</v>
      </c>
      <c r="J56" s="195" t="s">
        <v>595</v>
      </c>
      <c r="K56" s="195" t="s">
        <v>595</v>
      </c>
      <c r="L56" s="195" t="s">
        <v>595</v>
      </c>
      <c r="M56" s="82"/>
      <c r="N56" s="145"/>
      <c r="O56" s="145"/>
      <c r="P56" s="82"/>
      <c r="Q56" s="82"/>
      <c r="R56" s="82"/>
      <c r="S56" s="82"/>
      <c r="T56" s="82"/>
      <c r="U56" s="82"/>
      <c r="V56" s="82"/>
      <c r="W56" s="30"/>
      <c r="X56" s="117"/>
      <c r="Y56" s="117"/>
      <c r="Z56" s="117"/>
      <c r="AA56" s="117"/>
      <c r="AB56" s="83"/>
      <c r="AC56" s="52"/>
      <c r="AD56" s="52"/>
      <c r="AE56" s="52"/>
      <c r="AF56" s="52"/>
      <c r="AG56" s="53"/>
      <c r="AH56" s="53"/>
      <c r="AI56" s="53"/>
      <c r="AJ56" s="53"/>
    </row>
    <row r="57" spans="1:36" s="38" customFormat="1" ht="18.75" customHeight="1" x14ac:dyDescent="0.2">
      <c r="A57" s="113"/>
      <c r="B57" s="17"/>
      <c r="C57" s="219"/>
      <c r="D57" s="192" t="s">
        <v>600</v>
      </c>
      <c r="E57" s="193" t="s">
        <v>0</v>
      </c>
      <c r="F57" s="194">
        <v>10</v>
      </c>
      <c r="G57" s="195" t="s">
        <v>595</v>
      </c>
      <c r="H57" s="195" t="s">
        <v>595</v>
      </c>
      <c r="I57" s="195" t="s">
        <v>595</v>
      </c>
      <c r="J57" s="195" t="s">
        <v>595</v>
      </c>
      <c r="K57" s="195" t="s">
        <v>595</v>
      </c>
      <c r="L57" s="195" t="s">
        <v>595</v>
      </c>
      <c r="M57" s="82"/>
      <c r="N57" s="145"/>
      <c r="O57" s="145"/>
      <c r="P57" s="82"/>
      <c r="Q57" s="82"/>
      <c r="R57" s="82"/>
      <c r="S57" s="82"/>
      <c r="T57" s="82"/>
      <c r="U57" s="82"/>
      <c r="V57" s="82"/>
      <c r="W57" s="30"/>
      <c r="X57" s="117"/>
      <c r="Y57" s="117"/>
      <c r="Z57" s="117"/>
      <c r="AA57" s="117"/>
      <c r="AB57" s="83"/>
      <c r="AC57" s="52"/>
      <c r="AD57" s="52"/>
      <c r="AE57" s="52"/>
      <c r="AF57" s="52"/>
      <c r="AG57" s="53"/>
      <c r="AH57" s="53"/>
      <c r="AI57" s="53"/>
      <c r="AJ57" s="53"/>
    </row>
    <row r="58" spans="1:36" s="38" customFormat="1" ht="18.75" customHeight="1" x14ac:dyDescent="0.2">
      <c r="A58" s="113"/>
      <c r="B58" s="17"/>
      <c r="C58" s="219"/>
      <c r="D58" s="192" t="s">
        <v>601</v>
      </c>
      <c r="E58" s="193" t="s">
        <v>0</v>
      </c>
      <c r="F58" s="194">
        <v>10</v>
      </c>
      <c r="G58" s="195" t="s">
        <v>595</v>
      </c>
      <c r="H58" s="195" t="s">
        <v>595</v>
      </c>
      <c r="I58" s="195" t="s">
        <v>595</v>
      </c>
      <c r="J58" s="195" t="s">
        <v>595</v>
      </c>
      <c r="K58" s="195" t="s">
        <v>595</v>
      </c>
      <c r="L58" s="195" t="s">
        <v>595</v>
      </c>
      <c r="M58" s="82"/>
      <c r="N58" s="145"/>
      <c r="O58" s="145"/>
      <c r="P58" s="82"/>
      <c r="Q58" s="82"/>
      <c r="R58" s="82"/>
      <c r="S58" s="82"/>
      <c r="T58" s="82"/>
      <c r="U58" s="82"/>
      <c r="V58" s="82"/>
      <c r="W58" s="30"/>
      <c r="X58" s="117"/>
      <c r="Y58" s="117"/>
      <c r="Z58" s="117"/>
      <c r="AA58" s="117"/>
      <c r="AB58" s="83"/>
      <c r="AC58" s="52"/>
      <c r="AD58" s="52"/>
      <c r="AE58" s="52"/>
      <c r="AF58" s="52"/>
      <c r="AG58" s="53"/>
      <c r="AH58" s="53"/>
      <c r="AI58" s="53"/>
      <c r="AJ58" s="53"/>
    </row>
    <row r="59" spans="1:36" s="38" customFormat="1" ht="18.75" customHeight="1" x14ac:dyDescent="0.2">
      <c r="A59" s="113"/>
      <c r="B59" s="17"/>
      <c r="C59" s="219"/>
      <c r="D59" s="196" t="s">
        <v>420</v>
      </c>
      <c r="E59" s="197" t="s">
        <v>595</v>
      </c>
      <c r="F59" s="197">
        <f>SUM(F51:F58)</f>
        <v>60</v>
      </c>
      <c r="G59" s="195" t="s">
        <v>595</v>
      </c>
      <c r="H59" s="195" t="s">
        <v>595</v>
      </c>
      <c r="I59" s="195" t="s">
        <v>595</v>
      </c>
      <c r="J59" s="195" t="s">
        <v>595</v>
      </c>
      <c r="K59" s="195" t="s">
        <v>595</v>
      </c>
      <c r="L59" s="195" t="s">
        <v>595</v>
      </c>
      <c r="M59" s="82"/>
      <c r="N59" s="145"/>
      <c r="O59" s="145"/>
      <c r="P59" s="82"/>
      <c r="Q59" s="82"/>
      <c r="R59" s="82"/>
      <c r="S59" s="82"/>
      <c r="T59" s="82"/>
      <c r="U59" s="82"/>
      <c r="V59" s="82"/>
      <c r="W59" s="30"/>
      <c r="X59" s="117"/>
      <c r="Y59" s="117"/>
      <c r="Z59" s="117"/>
      <c r="AA59" s="117"/>
      <c r="AB59" s="83"/>
      <c r="AC59" s="52"/>
      <c r="AD59" s="52"/>
      <c r="AE59" s="52"/>
      <c r="AF59" s="52"/>
      <c r="AG59" s="53"/>
      <c r="AH59" s="53"/>
      <c r="AI59" s="53"/>
      <c r="AJ59" s="53"/>
    </row>
    <row r="60" spans="1:36" ht="28.5" customHeight="1" x14ac:dyDescent="0.2">
      <c r="D60" s="84" t="s">
        <v>602</v>
      </c>
      <c r="E60" s="84"/>
      <c r="F60" s="84"/>
      <c r="G60" s="84"/>
      <c r="H60" s="262" t="s">
        <v>603</v>
      </c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3" t="s">
        <v>632</v>
      </c>
      <c r="X60" s="263"/>
      <c r="Y60" s="263"/>
      <c r="Z60" s="263"/>
      <c r="AA60" s="263"/>
      <c r="AB60" s="263"/>
      <c r="AC60" s="52"/>
      <c r="AD60" s="52"/>
      <c r="AE60" s="52"/>
      <c r="AF60" s="52"/>
      <c r="AG60" s="53"/>
      <c r="AH60" s="53"/>
      <c r="AI60" s="53"/>
      <c r="AJ60" s="53"/>
    </row>
    <row r="61" spans="1:36" ht="32.1" customHeight="1" x14ac:dyDescent="0.2">
      <c r="D61" s="84" t="s">
        <v>604</v>
      </c>
      <c r="E61" s="85"/>
      <c r="F61" s="85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4" t="s">
        <v>604</v>
      </c>
      <c r="X61" s="264"/>
      <c r="Y61" s="264"/>
      <c r="Z61" s="264"/>
      <c r="AA61" s="264"/>
      <c r="AB61" s="264"/>
      <c r="AC61" s="52"/>
      <c r="AD61" s="52"/>
      <c r="AE61" s="52"/>
      <c r="AF61" s="52"/>
      <c r="AG61" s="53"/>
      <c r="AH61" s="53"/>
      <c r="AI61" s="53"/>
      <c r="AJ61" s="53"/>
    </row>
  </sheetData>
  <mergeCells count="31">
    <mergeCell ref="W1:AB1"/>
    <mergeCell ref="W3:AB3"/>
    <mergeCell ref="A6:A9"/>
    <mergeCell ref="B6:B9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W6:W8"/>
    <mergeCell ref="AC7:AJ7"/>
    <mergeCell ref="AC8:AF8"/>
    <mergeCell ref="AG8:AJ8"/>
    <mergeCell ref="A10:A49"/>
    <mergeCell ref="B10:B47"/>
    <mergeCell ref="H29:V29"/>
    <mergeCell ref="W29:AB29"/>
    <mergeCell ref="G30:H30"/>
    <mergeCell ref="W30:AB30"/>
    <mergeCell ref="C7:C8"/>
    <mergeCell ref="H60:V60"/>
    <mergeCell ref="W60:AB60"/>
    <mergeCell ref="G61:V61"/>
    <mergeCell ref="W61:AB61"/>
    <mergeCell ref="X6:AA6"/>
  </mergeCells>
  <conditionalFormatting sqref="G60:H60 D60:D1048576 G61 G62:L1048576 X22:X23 X25:X26 G29:H29 D29:D32 G30 G31:H31 G32:L32 H33:I33 K33:L33 X42:X43 G34:L49 D11:D26 D34:D49 G1:L6 D1 G9:L28 W27:W28 W47:W59 D5:D9">
    <cfRule type="expression" dxfId="7" priority="3">
      <formula>LEN($D:$D)&gt;60</formula>
    </cfRule>
  </conditionalFormatting>
  <conditionalFormatting sqref="D2:D4">
    <cfRule type="expression" dxfId="6" priority="1">
      <formula>LEN($C:$C)&gt;60</formula>
    </cfRule>
  </conditionalFormatting>
  <dataValidations count="2">
    <dataValidation type="list" allowBlank="1" showInputMessage="1" showErrorMessage="1" sqref="AD10:AD61 AH10:AH61">
      <formula1>MOD</formula1>
      <formula2>0</formula2>
    </dataValidation>
    <dataValidation type="textLength" operator="lessThan" allowBlank="1" showErrorMessage="1" errorTitle="dépassement" error="Attention, les intitulés ne doivent pas dépasser 60 caractères" sqref="G61 G1:V5 G6:M6 P6:V6 G9:V9 N10:O10 D11:D32 N11:N21 N22:O23 X22:X23 N24 N25:O28 X25:X26 W27:W28 G29:H29 G30:G31 H31 G32:V32 N33:O33 D34:D49 N34:N45 X42:X43 N46:O59 W47:W59 D60:D61 G60:H60 D1:D9">
      <formula1>61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M27:M28 P27:V28 M47:M59 P47:V59</xm:sqref>
        </x14:dataValidation>
        <x14:dataValidation type="list" allowBlank="1" showInputMessage="1" showErrorMessage="1" error="uniquement oui ou non_x000a_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G49:K49</xm:sqref>
        </x14:dataValidation>
        <x14:dataValidation type="list" allowBlank="1" showInputMessage="1" showErrorMessage="1" error="uniquement oui ou non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M10:M26 P10:V10 O11:V21 P22:V23 O24:V24 P25:V26 M33:M46 P33:V33 O34:V45 P46:V46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2CC"/>
    <pageSetUpPr fitToPage="1"/>
  </sheetPr>
  <dimension ref="A1:AMK59"/>
  <sheetViews>
    <sheetView topLeftCell="B1" zoomScale="90" zoomScaleNormal="90" zoomScalePageLayoutView="80" workbookViewId="0">
      <pane xSplit="2" ySplit="8" topLeftCell="D9" activePane="bottomRight" state="frozen"/>
      <selection activeCell="B1" sqref="B1"/>
      <selection pane="topRight" activeCell="D1" sqref="D1"/>
      <selection pane="bottomLeft" activeCell="B15" sqref="B15"/>
      <selection pane="bottomRight" activeCell="D2" sqref="D2:D4"/>
    </sheetView>
  </sheetViews>
  <sheetFormatPr baseColWidth="10" defaultColWidth="9.140625" defaultRowHeight="12.75" x14ac:dyDescent="0.2"/>
  <cols>
    <col min="1" max="2" width="11.28515625" style="17" customWidth="1"/>
    <col min="3" max="3" width="15.140625" style="219" customWidth="1"/>
    <col min="4" max="4" width="78.42578125" style="17" customWidth="1"/>
    <col min="5" max="5" width="7.85546875" style="17" customWidth="1"/>
    <col min="6" max="6" width="6.28515625" style="17" customWidth="1"/>
    <col min="7" max="7" width="15.28515625" style="17" customWidth="1"/>
    <col min="8" max="8" width="15" style="17" customWidth="1"/>
    <col min="9" max="10" width="15.42578125" style="17" customWidth="1"/>
    <col min="11" max="11" width="16.5703125" style="17" customWidth="1"/>
    <col min="12" max="13" width="13.7109375" style="17" customWidth="1"/>
    <col min="14" max="14" width="39.140625" style="17" customWidth="1"/>
    <col min="15" max="15" width="8.7109375" style="17" customWidth="1"/>
    <col min="16" max="17" width="8.140625" style="17" customWidth="1"/>
    <col min="18" max="18" width="9" style="17" customWidth="1"/>
    <col min="19" max="22" width="8.140625" style="17" customWidth="1"/>
    <col min="23" max="23" width="17.28515625" style="17" customWidth="1"/>
    <col min="24" max="27" width="9.7109375" style="18" customWidth="1"/>
    <col min="28" max="28" width="10" style="18" customWidth="1"/>
    <col min="29" max="29" width="14.85546875" style="17" customWidth="1"/>
    <col min="30" max="30" width="47.85546875" style="17" customWidth="1"/>
    <col min="31" max="31" width="29.7109375" style="17" customWidth="1"/>
    <col min="32" max="32" width="20.5703125" style="17" customWidth="1"/>
    <col min="33" max="1025" width="11.28515625" style="17" customWidth="1"/>
  </cols>
  <sheetData>
    <row r="1" spans="1:36" ht="35.450000000000003" customHeight="1" x14ac:dyDescent="0.2">
      <c r="D1" s="19" t="s">
        <v>292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80" t="s">
        <v>623</v>
      </c>
      <c r="X1" s="280"/>
      <c r="Y1" s="280"/>
      <c r="Z1" s="280"/>
      <c r="AA1" s="280"/>
      <c r="AB1" s="280"/>
    </row>
    <row r="2" spans="1:36" ht="15.75" customHeight="1" x14ac:dyDescent="0.2">
      <c r="D2" s="19" t="s">
        <v>736</v>
      </c>
      <c r="E2" s="21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"/>
      <c r="AB2" s="21"/>
    </row>
    <row r="3" spans="1:36" s="22" customFormat="1" ht="1.5" customHeight="1" x14ac:dyDescent="0.2">
      <c r="C3" s="220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70"/>
      <c r="X3" s="270"/>
      <c r="Y3" s="270"/>
      <c r="Z3" s="270"/>
      <c r="AA3" s="270"/>
      <c r="AB3" s="270"/>
    </row>
    <row r="4" spans="1:36" s="22" customFormat="1" x14ac:dyDescent="0.2">
      <c r="C4" s="220"/>
      <c r="D4" s="23" t="s">
        <v>737</v>
      </c>
      <c r="E4" s="2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  <c r="Y4" s="27"/>
      <c r="Z4" s="27"/>
      <c r="AA4" s="27"/>
      <c r="AB4" s="27"/>
    </row>
    <row r="5" spans="1:36" s="22" customFormat="1" ht="21.75" customHeight="1" x14ac:dyDescent="0.2">
      <c r="C5" s="220"/>
      <c r="D5" s="23" t="s">
        <v>558</v>
      </c>
      <c r="E5" s="20"/>
      <c r="F5" s="2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0"/>
      <c r="Y5" s="20"/>
      <c r="Z5" s="20"/>
      <c r="AA5" s="20"/>
      <c r="AB5" s="20"/>
    </row>
    <row r="6" spans="1:36" s="32" customFormat="1" ht="18" customHeight="1" x14ac:dyDescent="0.2">
      <c r="A6" s="271" t="s">
        <v>294</v>
      </c>
      <c r="B6" s="271" t="s">
        <v>294</v>
      </c>
      <c r="C6" s="216"/>
      <c r="D6" s="293" t="s">
        <v>638</v>
      </c>
      <c r="E6" s="272" t="s">
        <v>296</v>
      </c>
      <c r="F6" s="272" t="s">
        <v>297</v>
      </c>
      <c r="G6" s="273" t="s">
        <v>298</v>
      </c>
      <c r="H6" s="273" t="s">
        <v>299</v>
      </c>
      <c r="I6" s="273" t="s">
        <v>300</v>
      </c>
      <c r="J6" s="273" t="s">
        <v>301</v>
      </c>
      <c r="K6" s="273" t="s">
        <v>302</v>
      </c>
      <c r="L6" s="274" t="s">
        <v>303</v>
      </c>
      <c r="M6" s="281" t="s">
        <v>427</v>
      </c>
      <c r="N6" s="282"/>
      <c r="O6" s="167"/>
      <c r="P6" s="121"/>
      <c r="Q6" s="121"/>
      <c r="R6" s="121"/>
      <c r="S6" s="121"/>
      <c r="T6" s="121"/>
      <c r="U6" s="121"/>
      <c r="V6" s="121"/>
      <c r="W6" s="275" t="s">
        <v>304</v>
      </c>
      <c r="X6" s="276" t="s">
        <v>305</v>
      </c>
      <c r="Y6" s="276"/>
      <c r="Z6" s="276"/>
      <c r="AA6" s="276"/>
      <c r="AB6" s="31"/>
    </row>
    <row r="7" spans="1:36" s="38" customFormat="1" ht="33.75" customHeight="1" x14ac:dyDescent="0.2">
      <c r="A7" s="271"/>
      <c r="B7" s="271"/>
      <c r="C7" s="285" t="s">
        <v>560</v>
      </c>
      <c r="D7" s="293"/>
      <c r="E7" s="272"/>
      <c r="F7" s="272"/>
      <c r="G7" s="273"/>
      <c r="H7" s="273"/>
      <c r="I7" s="273"/>
      <c r="J7" s="273"/>
      <c r="K7" s="273"/>
      <c r="L7" s="274"/>
      <c r="M7" s="281"/>
      <c r="N7" s="282"/>
      <c r="O7" s="168"/>
      <c r="P7" s="122"/>
      <c r="Q7" s="122"/>
      <c r="R7" s="122"/>
      <c r="S7" s="122"/>
      <c r="T7" s="122"/>
      <c r="U7" s="122"/>
      <c r="V7" s="122"/>
      <c r="W7" s="275"/>
      <c r="X7" s="33" t="s">
        <v>306</v>
      </c>
      <c r="Y7" s="34" t="s">
        <v>307</v>
      </c>
      <c r="Z7" s="35" t="s">
        <v>308</v>
      </c>
      <c r="AA7" s="36" t="s">
        <v>309</v>
      </c>
      <c r="AB7" s="37" t="s">
        <v>310</v>
      </c>
      <c r="AC7" s="265" t="s">
        <v>311</v>
      </c>
      <c r="AD7" s="265"/>
      <c r="AE7" s="265"/>
      <c r="AF7" s="265"/>
      <c r="AG7" s="265"/>
      <c r="AH7" s="265"/>
      <c r="AI7" s="265"/>
      <c r="AJ7" s="265"/>
    </row>
    <row r="8" spans="1:36" s="38" customFormat="1" ht="38.25" customHeight="1" x14ac:dyDescent="0.2">
      <c r="A8" s="271"/>
      <c r="B8" s="271"/>
      <c r="C8" s="291"/>
      <c r="D8" s="293"/>
      <c r="E8" s="272"/>
      <c r="F8" s="272"/>
      <c r="G8" s="273"/>
      <c r="H8" s="273"/>
      <c r="I8" s="273"/>
      <c r="J8" s="273"/>
      <c r="K8" s="273"/>
      <c r="L8" s="274"/>
      <c r="M8" s="281"/>
      <c r="N8" s="282"/>
      <c r="O8" s="169" t="s">
        <v>561</v>
      </c>
      <c r="P8" s="123" t="s">
        <v>562</v>
      </c>
      <c r="Q8" s="123" t="s">
        <v>433</v>
      </c>
      <c r="R8" s="123" t="s">
        <v>434</v>
      </c>
      <c r="S8" s="123" t="s">
        <v>431</v>
      </c>
      <c r="T8" s="123" t="s">
        <v>432</v>
      </c>
      <c r="U8" s="123" t="s">
        <v>429</v>
      </c>
      <c r="V8" s="123" t="s">
        <v>430</v>
      </c>
      <c r="W8" s="275"/>
      <c r="X8" s="39" t="s">
        <v>312</v>
      </c>
      <c r="Y8" s="39" t="s">
        <v>312</v>
      </c>
      <c r="Z8" s="39" t="s">
        <v>312</v>
      </c>
      <c r="AA8" s="170" t="s">
        <v>563</v>
      </c>
      <c r="AB8" s="40" t="s">
        <v>314</v>
      </c>
      <c r="AC8" s="266" t="s">
        <v>315</v>
      </c>
      <c r="AD8" s="266"/>
      <c r="AE8" s="266"/>
      <c r="AF8" s="266"/>
      <c r="AG8" s="267" t="s">
        <v>316</v>
      </c>
      <c r="AH8" s="267"/>
      <c r="AI8" s="267"/>
      <c r="AJ8" s="267"/>
    </row>
    <row r="9" spans="1:36" s="32" customFormat="1" x14ac:dyDescent="0.2">
      <c r="A9" s="271"/>
      <c r="B9" s="271"/>
      <c r="C9" s="216"/>
      <c r="D9" s="43" t="s">
        <v>564</v>
      </c>
      <c r="E9" s="44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5"/>
      <c r="X9" s="45"/>
      <c r="Y9" s="45"/>
      <c r="Z9" s="45"/>
      <c r="AA9" s="45"/>
      <c r="AB9" s="45"/>
      <c r="AC9" s="41" t="s">
        <v>318</v>
      </c>
      <c r="AD9" s="41" t="s">
        <v>319</v>
      </c>
      <c r="AE9" s="41" t="s">
        <v>320</v>
      </c>
      <c r="AF9" s="41" t="s">
        <v>321</v>
      </c>
      <c r="AG9" s="42" t="s">
        <v>322</v>
      </c>
      <c r="AH9" s="42" t="s">
        <v>319</v>
      </c>
      <c r="AI9" s="42" t="s">
        <v>320</v>
      </c>
      <c r="AJ9" s="42" t="s">
        <v>321</v>
      </c>
    </row>
    <row r="10" spans="1:36" s="54" customFormat="1" ht="15.75" customHeight="1" x14ac:dyDescent="0.2">
      <c r="A10" s="278"/>
      <c r="B10" s="278"/>
      <c r="C10" s="217"/>
      <c r="D10" s="171" t="s">
        <v>324</v>
      </c>
      <c r="E10" s="56"/>
      <c r="F10" s="48"/>
      <c r="G10" s="96"/>
      <c r="H10" s="96"/>
      <c r="I10" s="96"/>
      <c r="J10" s="96"/>
      <c r="K10" s="96"/>
      <c r="L10" s="172"/>
      <c r="M10" s="65"/>
      <c r="N10" s="126"/>
      <c r="O10" s="126"/>
      <c r="P10" s="65"/>
      <c r="Q10" s="65"/>
      <c r="R10" s="65"/>
      <c r="S10" s="65"/>
      <c r="T10" s="65"/>
      <c r="U10" s="65"/>
      <c r="V10" s="65"/>
      <c r="W10" s="66"/>
      <c r="X10" s="97"/>
      <c r="Y10" s="97"/>
      <c r="Z10" s="97"/>
      <c r="AA10" s="97"/>
      <c r="AB10" s="51"/>
      <c r="AC10" s="52"/>
      <c r="AD10" s="52"/>
      <c r="AE10" s="52"/>
      <c r="AF10" s="52"/>
      <c r="AG10" s="53"/>
      <c r="AH10" s="53"/>
      <c r="AI10" s="53"/>
      <c r="AJ10" s="53"/>
    </row>
    <row r="11" spans="1:36" s="54" customFormat="1" ht="16.149999999999999" customHeight="1" x14ac:dyDescent="0.2">
      <c r="A11" s="278"/>
      <c r="B11" s="278"/>
      <c r="C11" s="218" t="s">
        <v>565</v>
      </c>
      <c r="D11" s="127" t="s">
        <v>566</v>
      </c>
      <c r="E11" s="56" t="s">
        <v>326</v>
      </c>
      <c r="F11" s="57"/>
      <c r="G11" s="96">
        <v>1</v>
      </c>
      <c r="H11" s="129"/>
      <c r="I11" s="129">
        <v>1</v>
      </c>
      <c r="J11" s="96"/>
      <c r="K11" s="96">
        <v>1</v>
      </c>
      <c r="L11" s="172">
        <f t="shared" ref="L11:L22" si="0">SUM(G11:K11)</f>
        <v>3</v>
      </c>
      <c r="M11" s="65"/>
      <c r="N11" s="126"/>
      <c r="O11" s="65" t="s">
        <v>424</v>
      </c>
      <c r="P11" s="65" t="s">
        <v>424</v>
      </c>
      <c r="Q11" s="65" t="s">
        <v>424</v>
      </c>
      <c r="R11" s="65" t="s">
        <v>424</v>
      </c>
      <c r="S11" s="65" t="s">
        <v>424</v>
      </c>
      <c r="U11" s="65" t="s">
        <v>424</v>
      </c>
      <c r="V11" s="65" t="s">
        <v>424</v>
      </c>
      <c r="W11" s="66">
        <v>60</v>
      </c>
      <c r="X11" s="97"/>
      <c r="Y11" s="97">
        <v>21</v>
      </c>
      <c r="Z11" s="97"/>
      <c r="AA11" s="97"/>
      <c r="AB11" s="173">
        <f t="shared" ref="AB11:AB22" si="1">SUM(X11:AA11)</f>
        <v>21</v>
      </c>
      <c r="AC11" s="52">
        <v>100</v>
      </c>
      <c r="AD11" s="52" t="s">
        <v>437</v>
      </c>
      <c r="AE11" s="52"/>
      <c r="AF11" s="52"/>
      <c r="AG11" s="53">
        <v>100</v>
      </c>
      <c r="AH11" s="53"/>
      <c r="AI11" s="53" t="s">
        <v>438</v>
      </c>
      <c r="AJ11" s="53"/>
    </row>
    <row r="12" spans="1:36" s="54" customFormat="1" ht="16.149999999999999" customHeight="1" x14ac:dyDescent="0.2">
      <c r="A12" s="278"/>
      <c r="B12" s="278"/>
      <c r="C12" s="218" t="s">
        <v>565</v>
      </c>
      <c r="D12" s="127" t="s">
        <v>567</v>
      </c>
      <c r="E12" s="56" t="s">
        <v>326</v>
      </c>
      <c r="F12" s="57"/>
      <c r="G12" s="96">
        <v>1</v>
      </c>
      <c r="H12" s="129"/>
      <c r="I12" s="129">
        <v>1</v>
      </c>
      <c r="J12" s="96"/>
      <c r="K12" s="96">
        <v>1</v>
      </c>
      <c r="L12" s="172">
        <f t="shared" si="0"/>
        <v>3</v>
      </c>
      <c r="M12" s="65"/>
      <c r="N12" s="126"/>
      <c r="O12" s="65" t="s">
        <v>424</v>
      </c>
      <c r="P12" s="65" t="s">
        <v>424</v>
      </c>
      <c r="Q12" s="65" t="s">
        <v>424</v>
      </c>
      <c r="R12" s="65" t="s">
        <v>424</v>
      </c>
      <c r="S12" s="65" t="s">
        <v>424</v>
      </c>
      <c r="U12" s="65" t="s">
        <v>424</v>
      </c>
      <c r="V12" s="65" t="s">
        <v>424</v>
      </c>
      <c r="W12" s="66">
        <v>71</v>
      </c>
      <c r="X12" s="97"/>
      <c r="Y12" s="97">
        <v>13.5</v>
      </c>
      <c r="Z12" s="97">
        <v>13.5</v>
      </c>
      <c r="AA12" s="97"/>
      <c r="AB12" s="173">
        <f t="shared" si="1"/>
        <v>27</v>
      </c>
      <c r="AC12" s="52">
        <v>100</v>
      </c>
      <c r="AD12" s="52" t="s">
        <v>437</v>
      </c>
      <c r="AE12" s="52"/>
      <c r="AF12" s="52"/>
      <c r="AG12" s="53">
        <v>100</v>
      </c>
      <c r="AH12" s="53"/>
      <c r="AI12" s="53" t="s">
        <v>438</v>
      </c>
      <c r="AJ12" s="53"/>
    </row>
    <row r="13" spans="1:36" s="54" customFormat="1" ht="16.149999999999999" customHeight="1" x14ac:dyDescent="0.2">
      <c r="A13" s="278"/>
      <c r="B13" s="278"/>
      <c r="C13" s="218" t="s">
        <v>565</v>
      </c>
      <c r="D13" s="127" t="s">
        <v>568</v>
      </c>
      <c r="E13" s="56" t="s">
        <v>326</v>
      </c>
      <c r="F13" s="57"/>
      <c r="G13" s="96">
        <v>1</v>
      </c>
      <c r="H13" s="129"/>
      <c r="I13" s="129">
        <v>1</v>
      </c>
      <c r="J13" s="96"/>
      <c r="K13" s="96">
        <v>1</v>
      </c>
      <c r="L13" s="172">
        <f t="shared" si="0"/>
        <v>3</v>
      </c>
      <c r="M13" s="65"/>
      <c r="N13" s="126"/>
      <c r="O13" s="65" t="s">
        <v>424</v>
      </c>
      <c r="P13" s="65" t="s">
        <v>424</v>
      </c>
      <c r="Q13" s="65" t="s">
        <v>424</v>
      </c>
      <c r="R13" s="65" t="s">
        <v>424</v>
      </c>
      <c r="S13" s="65" t="s">
        <v>424</v>
      </c>
      <c r="U13" s="65" t="s">
        <v>424</v>
      </c>
      <c r="V13" s="65" t="s">
        <v>424</v>
      </c>
      <c r="W13" s="66">
        <v>11</v>
      </c>
      <c r="X13" s="97"/>
      <c r="Y13" s="97">
        <v>15</v>
      </c>
      <c r="Z13" s="97">
        <v>10.5</v>
      </c>
      <c r="AA13" s="97"/>
      <c r="AB13" s="173">
        <f t="shared" si="1"/>
        <v>25.5</v>
      </c>
      <c r="AC13" s="52">
        <v>100</v>
      </c>
      <c r="AD13" s="52" t="s">
        <v>437</v>
      </c>
      <c r="AE13" s="52"/>
      <c r="AF13" s="52"/>
      <c r="AG13" s="53"/>
      <c r="AH13" s="53"/>
      <c r="AI13" s="53"/>
      <c r="AJ13" s="53"/>
    </row>
    <row r="14" spans="1:36" s="54" customFormat="1" ht="16.149999999999999" customHeight="1" x14ac:dyDescent="0.2">
      <c r="A14" s="278"/>
      <c r="B14" s="278"/>
      <c r="C14" s="218" t="s">
        <v>565</v>
      </c>
      <c r="D14" s="127" t="s">
        <v>569</v>
      </c>
      <c r="E14" s="56" t="s">
        <v>326</v>
      </c>
      <c r="F14" s="57"/>
      <c r="G14" s="96">
        <v>0.5</v>
      </c>
      <c r="H14" s="96"/>
      <c r="I14" s="96">
        <v>0.5</v>
      </c>
      <c r="J14" s="96"/>
      <c r="K14" s="96">
        <v>0.5</v>
      </c>
      <c r="L14" s="172">
        <f t="shared" si="0"/>
        <v>1.5</v>
      </c>
      <c r="M14" s="65"/>
      <c r="N14" s="126"/>
      <c r="O14" s="65" t="s">
        <v>424</v>
      </c>
      <c r="P14" s="65" t="s">
        <v>424</v>
      </c>
      <c r="Q14" s="65" t="s">
        <v>424</v>
      </c>
      <c r="R14" s="65" t="s">
        <v>424</v>
      </c>
      <c r="S14" s="65" t="s">
        <v>424</v>
      </c>
      <c r="U14" s="65" t="s">
        <v>424</v>
      </c>
      <c r="V14" s="65" t="s">
        <v>424</v>
      </c>
      <c r="W14" s="66">
        <v>1</v>
      </c>
      <c r="X14" s="97"/>
      <c r="Y14" s="97">
        <v>13.5</v>
      </c>
      <c r="Z14" s="97">
        <v>13.5</v>
      </c>
      <c r="AA14" s="97"/>
      <c r="AB14" s="173">
        <f t="shared" si="1"/>
        <v>27</v>
      </c>
      <c r="AC14" s="52">
        <v>100</v>
      </c>
      <c r="AD14" s="52" t="s">
        <v>437</v>
      </c>
      <c r="AE14" s="52"/>
      <c r="AF14" s="52"/>
      <c r="AG14" s="53">
        <v>100</v>
      </c>
      <c r="AH14" s="53"/>
      <c r="AI14" s="53" t="s">
        <v>438</v>
      </c>
      <c r="AJ14" s="53"/>
    </row>
    <row r="15" spans="1:36" s="54" customFormat="1" ht="16.149999999999999" customHeight="1" x14ac:dyDescent="0.2">
      <c r="A15" s="278"/>
      <c r="B15" s="278"/>
      <c r="C15" s="218" t="s">
        <v>565</v>
      </c>
      <c r="D15" s="174" t="s">
        <v>570</v>
      </c>
      <c r="E15" s="56" t="s">
        <v>326</v>
      </c>
      <c r="F15" s="57"/>
      <c r="G15" s="96">
        <v>0.5</v>
      </c>
      <c r="H15" s="96"/>
      <c r="I15" s="96">
        <v>0.5</v>
      </c>
      <c r="J15" s="96"/>
      <c r="K15" s="96">
        <v>0.5</v>
      </c>
      <c r="L15" s="172">
        <f t="shared" si="0"/>
        <v>1.5</v>
      </c>
      <c r="M15" s="65"/>
      <c r="N15" s="126"/>
      <c r="O15" s="65" t="s">
        <v>424</v>
      </c>
      <c r="P15" s="65" t="s">
        <v>424</v>
      </c>
      <c r="Q15" s="65" t="s">
        <v>424</v>
      </c>
      <c r="R15" s="65" t="s">
        <v>424</v>
      </c>
      <c r="S15" s="65" t="s">
        <v>424</v>
      </c>
      <c r="U15" s="65" t="s">
        <v>424</v>
      </c>
      <c r="V15" s="65" t="s">
        <v>424</v>
      </c>
      <c r="W15" s="66">
        <v>60</v>
      </c>
      <c r="X15" s="97"/>
      <c r="Y15" s="97">
        <v>24</v>
      </c>
      <c r="Z15" s="97"/>
      <c r="AA15" s="97"/>
      <c r="AB15" s="173">
        <f t="shared" si="1"/>
        <v>24</v>
      </c>
      <c r="AC15" s="52">
        <v>100</v>
      </c>
      <c r="AD15" s="52" t="s">
        <v>437</v>
      </c>
      <c r="AE15" s="52"/>
      <c r="AF15" s="52"/>
      <c r="AG15" s="53"/>
      <c r="AH15" s="53"/>
      <c r="AI15" s="53"/>
      <c r="AJ15" s="53"/>
    </row>
    <row r="16" spans="1:36" s="54" customFormat="1" ht="16.149999999999999" customHeight="1" x14ac:dyDescent="0.2">
      <c r="A16" s="278"/>
      <c r="B16" s="278"/>
      <c r="C16" s="218" t="s">
        <v>565</v>
      </c>
      <c r="D16" s="127" t="s">
        <v>625</v>
      </c>
      <c r="E16" s="56" t="s">
        <v>326</v>
      </c>
      <c r="F16" s="57"/>
      <c r="G16" s="96"/>
      <c r="H16" s="96"/>
      <c r="I16" s="96">
        <v>1.5</v>
      </c>
      <c r="J16" s="96"/>
      <c r="K16" s="96"/>
      <c r="L16" s="172">
        <f t="shared" si="0"/>
        <v>1.5</v>
      </c>
      <c r="M16" s="65"/>
      <c r="N16" s="126"/>
      <c r="O16" s="65"/>
      <c r="P16" s="65"/>
      <c r="Q16" s="65"/>
      <c r="R16" s="65"/>
      <c r="S16" s="65" t="s">
        <v>424</v>
      </c>
      <c r="U16" s="65" t="s">
        <v>424</v>
      </c>
      <c r="V16" s="65" t="s">
        <v>424</v>
      </c>
      <c r="W16" s="66">
        <v>60</v>
      </c>
      <c r="X16" s="97"/>
      <c r="Y16" s="97">
        <v>13.5</v>
      </c>
      <c r="Z16" s="97"/>
      <c r="AA16" s="97"/>
      <c r="AB16" s="173">
        <f t="shared" si="1"/>
        <v>13.5</v>
      </c>
      <c r="AC16" s="52">
        <v>100</v>
      </c>
      <c r="AD16" s="52" t="s">
        <v>437</v>
      </c>
      <c r="AE16" s="52"/>
      <c r="AF16" s="52"/>
      <c r="AG16" s="53"/>
      <c r="AH16" s="53"/>
      <c r="AI16" s="53"/>
      <c r="AJ16" s="53"/>
    </row>
    <row r="17" spans="1:36" s="54" customFormat="1" ht="16.149999999999999" customHeight="1" x14ac:dyDescent="0.2">
      <c r="A17" s="278"/>
      <c r="B17" s="278"/>
      <c r="C17" s="218" t="s">
        <v>565</v>
      </c>
      <c r="D17" s="127" t="s">
        <v>626</v>
      </c>
      <c r="E17" s="56" t="s">
        <v>326</v>
      </c>
      <c r="F17" s="57"/>
      <c r="G17" s="96"/>
      <c r="H17" s="96"/>
      <c r="I17" s="96">
        <v>2.5</v>
      </c>
      <c r="J17" s="96"/>
      <c r="K17" s="96"/>
      <c r="L17" s="172">
        <f t="shared" si="0"/>
        <v>2.5</v>
      </c>
      <c r="M17" s="65"/>
      <c r="N17" s="126"/>
      <c r="O17" s="65"/>
      <c r="P17" s="65"/>
      <c r="Q17" s="65"/>
      <c r="R17" s="65"/>
      <c r="S17" s="65" t="s">
        <v>424</v>
      </c>
      <c r="U17" s="65" t="s">
        <v>424</v>
      </c>
      <c r="V17" s="65" t="s">
        <v>424</v>
      </c>
      <c r="W17" s="66">
        <v>60</v>
      </c>
      <c r="X17" s="97"/>
      <c r="Y17" s="97">
        <v>30</v>
      </c>
      <c r="Z17" s="97"/>
      <c r="AA17" s="97"/>
      <c r="AB17" s="173">
        <f t="shared" si="1"/>
        <v>30</v>
      </c>
      <c r="AC17" s="52">
        <v>100</v>
      </c>
      <c r="AD17" s="52" t="s">
        <v>437</v>
      </c>
      <c r="AE17" s="52"/>
      <c r="AF17" s="52"/>
      <c r="AG17" s="53"/>
      <c r="AH17" s="53"/>
      <c r="AI17" s="53"/>
      <c r="AJ17" s="53"/>
    </row>
    <row r="18" spans="1:36" s="54" customFormat="1" ht="16.149999999999999" customHeight="1" x14ac:dyDescent="0.2">
      <c r="A18" s="278"/>
      <c r="B18" s="278"/>
      <c r="C18" s="218" t="s">
        <v>565</v>
      </c>
      <c r="D18" s="127" t="s">
        <v>627</v>
      </c>
      <c r="E18" s="56" t="s">
        <v>326</v>
      </c>
      <c r="F18" s="57"/>
      <c r="G18" s="96"/>
      <c r="H18" s="96"/>
      <c r="I18" s="96">
        <v>1.5</v>
      </c>
      <c r="J18" s="96"/>
      <c r="K18" s="96"/>
      <c r="L18" s="172">
        <f t="shared" si="0"/>
        <v>1.5</v>
      </c>
      <c r="M18" s="65"/>
      <c r="N18" s="126"/>
      <c r="O18" s="65"/>
      <c r="P18" s="65"/>
      <c r="Q18" s="65"/>
      <c r="R18" s="65"/>
      <c r="S18" s="65" t="s">
        <v>424</v>
      </c>
      <c r="U18" s="65" t="s">
        <v>424</v>
      </c>
      <c r="V18" s="65" t="s">
        <v>424</v>
      </c>
      <c r="W18" s="66">
        <v>60</v>
      </c>
      <c r="X18" s="97"/>
      <c r="Y18" s="97">
        <v>12</v>
      </c>
      <c r="Z18" s="97"/>
      <c r="AA18" s="97"/>
      <c r="AB18" s="173">
        <f t="shared" si="1"/>
        <v>12</v>
      </c>
      <c r="AC18" s="52">
        <v>100</v>
      </c>
      <c r="AD18" s="52" t="s">
        <v>437</v>
      </c>
      <c r="AE18" s="52"/>
      <c r="AF18" s="52"/>
      <c r="AG18" s="53">
        <v>100</v>
      </c>
      <c r="AH18" s="53"/>
      <c r="AI18" s="53" t="s">
        <v>438</v>
      </c>
      <c r="AJ18" s="53"/>
    </row>
    <row r="19" spans="1:36" s="54" customFormat="1" ht="16.149999999999999" customHeight="1" x14ac:dyDescent="0.2">
      <c r="A19" s="278"/>
      <c r="B19" s="278"/>
      <c r="C19" s="218" t="s">
        <v>565</v>
      </c>
      <c r="D19" s="127" t="s">
        <v>628</v>
      </c>
      <c r="E19" s="56" t="s">
        <v>326</v>
      </c>
      <c r="F19" s="57"/>
      <c r="G19" s="96"/>
      <c r="H19" s="96"/>
      <c r="I19" s="96">
        <v>2.5</v>
      </c>
      <c r="J19" s="96"/>
      <c r="K19" s="96"/>
      <c r="L19" s="172">
        <f t="shared" si="0"/>
        <v>2.5</v>
      </c>
      <c r="M19" s="65"/>
      <c r="N19" s="126"/>
      <c r="O19" s="65"/>
      <c r="P19" s="65"/>
      <c r="Q19" s="65"/>
      <c r="R19" s="65"/>
      <c r="S19" s="65" t="s">
        <v>424</v>
      </c>
      <c r="U19" s="65" t="s">
        <v>424</v>
      </c>
      <c r="V19" s="65" t="s">
        <v>424</v>
      </c>
      <c r="W19" s="66">
        <v>60</v>
      </c>
      <c r="X19" s="97"/>
      <c r="Y19" s="97">
        <v>19.5</v>
      </c>
      <c r="Z19" s="97"/>
      <c r="AA19" s="97"/>
      <c r="AB19" s="173">
        <f t="shared" si="1"/>
        <v>19.5</v>
      </c>
      <c r="AC19" s="52">
        <v>100</v>
      </c>
      <c r="AD19" s="52" t="s">
        <v>437</v>
      </c>
      <c r="AE19" s="52"/>
      <c r="AF19" s="52"/>
      <c r="AG19" s="53">
        <v>100</v>
      </c>
      <c r="AH19" s="53"/>
      <c r="AI19" s="53" t="s">
        <v>438</v>
      </c>
      <c r="AJ19" s="53"/>
    </row>
    <row r="20" spans="1:36" s="54" customFormat="1" ht="16.149999999999999" customHeight="1" x14ac:dyDescent="0.2">
      <c r="A20" s="278"/>
      <c r="B20" s="278"/>
      <c r="C20" s="218" t="s">
        <v>565</v>
      </c>
      <c r="D20" s="127" t="s">
        <v>629</v>
      </c>
      <c r="E20" s="56" t="s">
        <v>326</v>
      </c>
      <c r="F20" s="57"/>
      <c r="G20" s="96"/>
      <c r="H20" s="96"/>
      <c r="I20" s="96"/>
      <c r="J20" s="96"/>
      <c r="K20" s="96">
        <v>2</v>
      </c>
      <c r="L20" s="172">
        <f t="shared" si="0"/>
        <v>2</v>
      </c>
      <c r="M20" s="65"/>
      <c r="N20" s="126"/>
      <c r="O20" s="65" t="s">
        <v>424</v>
      </c>
      <c r="P20" s="65" t="s">
        <v>424</v>
      </c>
      <c r="Q20" s="65" t="s">
        <v>424</v>
      </c>
      <c r="R20" s="65" t="s">
        <v>424</v>
      </c>
      <c r="S20" s="65" t="s">
        <v>424</v>
      </c>
      <c r="U20" s="65"/>
      <c r="V20" s="65"/>
      <c r="W20" s="66">
        <v>60</v>
      </c>
      <c r="X20" s="97"/>
      <c r="Y20" s="97">
        <v>15</v>
      </c>
      <c r="Z20" s="97"/>
      <c r="AA20" s="97"/>
      <c r="AB20" s="173">
        <f t="shared" si="1"/>
        <v>15</v>
      </c>
      <c r="AC20" s="52">
        <v>100</v>
      </c>
      <c r="AD20" s="52" t="s">
        <v>437</v>
      </c>
      <c r="AE20" s="52"/>
      <c r="AF20" s="52"/>
      <c r="AG20" s="53">
        <v>100</v>
      </c>
      <c r="AH20" s="53"/>
      <c r="AI20" s="53" t="s">
        <v>438</v>
      </c>
      <c r="AJ20" s="53"/>
    </row>
    <row r="21" spans="1:36" s="54" customFormat="1" ht="16.149999999999999" customHeight="1" x14ac:dyDescent="0.2">
      <c r="A21" s="278"/>
      <c r="B21" s="278"/>
      <c r="C21" s="218" t="s">
        <v>565</v>
      </c>
      <c r="D21" s="127" t="s">
        <v>574</v>
      </c>
      <c r="E21" s="56" t="s">
        <v>326</v>
      </c>
      <c r="F21" s="57"/>
      <c r="G21" s="96"/>
      <c r="H21" s="96"/>
      <c r="I21" s="96"/>
      <c r="J21" s="96"/>
      <c r="K21" s="96"/>
      <c r="L21" s="172">
        <f t="shared" si="0"/>
        <v>0</v>
      </c>
      <c r="M21" s="65"/>
      <c r="N21" s="126"/>
      <c r="O21" s="65" t="s">
        <v>424</v>
      </c>
      <c r="P21" s="65" t="s">
        <v>424</v>
      </c>
      <c r="Q21" s="65" t="s">
        <v>424</v>
      </c>
      <c r="R21" s="65" t="s">
        <v>424</v>
      </c>
      <c r="S21" s="65" t="s">
        <v>424</v>
      </c>
      <c r="U21" s="65" t="s">
        <v>424</v>
      </c>
      <c r="V21" s="65" t="s">
        <v>424</v>
      </c>
      <c r="W21" s="66">
        <v>81</v>
      </c>
      <c r="X21" s="97"/>
      <c r="Y21" s="97">
        <v>12</v>
      </c>
      <c r="Z21" s="97">
        <v>6</v>
      </c>
      <c r="AA21" s="97"/>
      <c r="AB21" s="173">
        <f t="shared" si="1"/>
        <v>18</v>
      </c>
      <c r="AC21" s="52">
        <v>100</v>
      </c>
      <c r="AD21" s="52" t="s">
        <v>437</v>
      </c>
      <c r="AE21" s="52"/>
      <c r="AF21" s="52"/>
      <c r="AG21" s="53"/>
      <c r="AH21" s="53"/>
      <c r="AI21" s="53"/>
      <c r="AJ21" s="53"/>
    </row>
    <row r="22" spans="1:36" ht="16.149999999999999" customHeight="1" x14ac:dyDescent="0.2">
      <c r="A22" s="278"/>
      <c r="B22" s="278"/>
      <c r="C22" s="218" t="s">
        <v>565</v>
      </c>
      <c r="D22" s="127" t="s">
        <v>575</v>
      </c>
      <c r="E22" s="56" t="s">
        <v>367</v>
      </c>
      <c r="F22" s="57"/>
      <c r="G22" s="96"/>
      <c r="H22" s="96"/>
      <c r="I22" s="96"/>
      <c r="J22" s="96"/>
      <c r="K22" s="96"/>
      <c r="L22" s="172">
        <f t="shared" si="0"/>
        <v>0</v>
      </c>
      <c r="M22" s="65"/>
      <c r="N22" s="126"/>
      <c r="O22" s="126"/>
      <c r="P22" s="65"/>
      <c r="Q22" s="65"/>
      <c r="R22" s="65"/>
      <c r="S22" s="65"/>
      <c r="T22" s="65"/>
      <c r="U22" s="65"/>
      <c r="V22" s="65"/>
      <c r="W22" s="66">
        <v>81</v>
      </c>
      <c r="X22" s="97"/>
      <c r="Y22" s="97"/>
      <c r="Z22" s="97"/>
      <c r="AA22" s="97"/>
      <c r="AB22" s="173">
        <f t="shared" si="1"/>
        <v>0</v>
      </c>
      <c r="AC22" s="52">
        <v>100</v>
      </c>
      <c r="AD22" s="52" t="s">
        <v>437</v>
      </c>
      <c r="AE22" s="52"/>
      <c r="AF22" s="52"/>
      <c r="AG22" s="53"/>
      <c r="AH22" s="53"/>
      <c r="AI22" s="53"/>
      <c r="AJ22" s="53"/>
    </row>
    <row r="23" spans="1:36" ht="18" x14ac:dyDescent="0.2">
      <c r="A23" s="278"/>
      <c r="B23" s="278"/>
      <c r="C23" s="217"/>
      <c r="D23" s="175" t="s">
        <v>357</v>
      </c>
      <c r="E23" s="56"/>
      <c r="F23" s="57"/>
      <c r="G23" s="129"/>
      <c r="H23" s="129"/>
      <c r="I23" s="129"/>
      <c r="J23" s="129"/>
      <c r="K23" s="129"/>
      <c r="L23" s="172"/>
      <c r="M23" s="65"/>
      <c r="N23" s="126"/>
      <c r="O23" s="126"/>
      <c r="P23" s="65"/>
      <c r="Q23" s="65"/>
      <c r="R23" s="65"/>
      <c r="S23" s="65"/>
      <c r="T23" s="65"/>
      <c r="U23" s="65"/>
      <c r="V23" s="65"/>
      <c r="W23" s="66"/>
      <c r="X23" s="97"/>
      <c r="Y23" s="97"/>
      <c r="Z23" s="97"/>
      <c r="AA23" s="97"/>
      <c r="AB23" s="173"/>
      <c r="AC23" s="52"/>
      <c r="AD23" s="52"/>
      <c r="AE23" s="52"/>
      <c r="AF23" s="52"/>
      <c r="AG23" s="53">
        <v>100</v>
      </c>
      <c r="AH23" s="53"/>
      <c r="AI23" s="53" t="s">
        <v>438</v>
      </c>
      <c r="AJ23" s="53"/>
    </row>
    <row r="24" spans="1:36" ht="16.149999999999999" customHeight="1" x14ac:dyDescent="0.2">
      <c r="A24" s="278"/>
      <c r="B24" s="278"/>
      <c r="C24" s="218" t="s">
        <v>565</v>
      </c>
      <c r="D24" s="127" t="s">
        <v>630</v>
      </c>
      <c r="E24" s="56" t="s">
        <v>359</v>
      </c>
      <c r="F24" s="57"/>
      <c r="G24" s="129">
        <v>8</v>
      </c>
      <c r="H24" s="129"/>
      <c r="I24" s="129"/>
      <c r="J24" s="129"/>
      <c r="K24" s="129"/>
      <c r="L24" s="172">
        <f>SUM(G24:K24)</f>
        <v>8</v>
      </c>
      <c r="M24" s="65"/>
      <c r="N24" s="126"/>
      <c r="O24" s="65"/>
      <c r="P24" s="65"/>
      <c r="Q24" s="65"/>
      <c r="R24" s="65"/>
      <c r="S24" s="65"/>
      <c r="T24" s="65"/>
      <c r="U24" s="65" t="s">
        <v>631</v>
      </c>
      <c r="V24" s="65"/>
      <c r="W24" s="66">
        <v>60</v>
      </c>
      <c r="X24" s="97"/>
      <c r="Y24" s="97">
        <v>13.5</v>
      </c>
      <c r="Z24" s="97">
        <v>13.5</v>
      </c>
      <c r="AA24" s="97"/>
      <c r="AB24" s="173">
        <f>SUM(X24:AA24)</f>
        <v>27</v>
      </c>
      <c r="AC24" s="52">
        <v>100</v>
      </c>
      <c r="AD24" s="52" t="s">
        <v>437</v>
      </c>
      <c r="AE24" s="52"/>
      <c r="AF24" s="52"/>
      <c r="AG24" s="53">
        <v>100</v>
      </c>
      <c r="AH24" s="53"/>
      <c r="AI24" s="53" t="s">
        <v>438</v>
      </c>
      <c r="AJ24" s="53"/>
    </row>
    <row r="25" spans="1:36" ht="15" x14ac:dyDescent="0.2">
      <c r="A25" s="278"/>
      <c r="B25" s="278"/>
      <c r="C25" s="217"/>
      <c r="D25" s="134" t="s">
        <v>592</v>
      </c>
      <c r="E25" s="56"/>
      <c r="F25" s="57"/>
      <c r="G25" s="129"/>
      <c r="H25" s="129"/>
      <c r="I25" s="129"/>
      <c r="J25" s="129"/>
      <c r="K25" s="129"/>
      <c r="L25" s="172">
        <f>SUM(G25:K25)</f>
        <v>0</v>
      </c>
      <c r="M25" s="65"/>
      <c r="N25" s="126"/>
      <c r="O25" s="126"/>
      <c r="P25" s="65"/>
      <c r="Q25" s="65"/>
      <c r="R25" s="65"/>
      <c r="S25" s="65"/>
      <c r="T25" s="65"/>
      <c r="U25" s="65" t="s">
        <v>424</v>
      </c>
      <c r="V25" s="65"/>
      <c r="W25" s="66">
        <v>60</v>
      </c>
      <c r="X25" s="97"/>
      <c r="Y25" s="97"/>
      <c r="Z25" s="97"/>
      <c r="AA25" s="97">
        <v>20</v>
      </c>
      <c r="AB25" s="173">
        <f>SUM(X25:AA25)</f>
        <v>20</v>
      </c>
      <c r="AC25" s="52">
        <v>100</v>
      </c>
      <c r="AD25" s="52" t="s">
        <v>437</v>
      </c>
      <c r="AE25" s="52"/>
      <c r="AF25" s="52"/>
      <c r="AG25" s="53"/>
      <c r="AH25" s="53"/>
      <c r="AI25" s="53"/>
      <c r="AJ25" s="53"/>
    </row>
    <row r="26" spans="1:36" ht="15" x14ac:dyDescent="0.2">
      <c r="A26" s="278"/>
      <c r="B26" s="278"/>
      <c r="C26" s="218" t="s">
        <v>578</v>
      </c>
      <c r="D26" s="200" t="s">
        <v>639</v>
      </c>
      <c r="E26" s="56"/>
      <c r="F26" s="57"/>
      <c r="G26" s="129">
        <v>3</v>
      </c>
      <c r="H26" s="129"/>
      <c r="I26" s="129">
        <v>3</v>
      </c>
      <c r="J26" s="129"/>
      <c r="K26" s="129">
        <v>3</v>
      </c>
      <c r="L26" s="172">
        <f>SUM(G26:K26)</f>
        <v>9</v>
      </c>
      <c r="M26" s="65"/>
      <c r="N26" s="126"/>
      <c r="O26" s="126"/>
      <c r="P26" s="65"/>
      <c r="Q26" s="65"/>
      <c r="R26" s="65"/>
      <c r="S26" s="65"/>
      <c r="T26" s="65"/>
      <c r="U26" s="65"/>
      <c r="V26" s="65"/>
      <c r="W26" s="66">
        <v>80</v>
      </c>
      <c r="X26" s="97"/>
      <c r="Y26" s="97"/>
      <c r="Z26" s="97"/>
      <c r="AA26" s="97"/>
      <c r="AB26" s="173">
        <f>SUM(X26:AA26)</f>
        <v>0</v>
      </c>
      <c r="AC26" s="52">
        <v>100</v>
      </c>
      <c r="AD26" s="52" t="s">
        <v>437</v>
      </c>
      <c r="AE26" s="52"/>
      <c r="AF26" s="52"/>
      <c r="AG26" s="53"/>
      <c r="AH26" s="53"/>
      <c r="AI26" s="53"/>
      <c r="AJ26" s="53"/>
    </row>
    <row r="27" spans="1:36" s="38" customFormat="1" ht="16.149999999999999" customHeight="1" x14ac:dyDescent="0.25">
      <c r="A27" s="278"/>
      <c r="B27" s="278"/>
      <c r="C27" s="217"/>
      <c r="D27" s="79"/>
      <c r="E27" s="48"/>
      <c r="F27" s="57"/>
      <c r="G27" s="96"/>
      <c r="H27" s="96"/>
      <c r="I27" s="96"/>
      <c r="J27" s="96"/>
      <c r="K27" s="96"/>
      <c r="L27" s="96"/>
      <c r="M27" s="96"/>
      <c r="N27" s="48"/>
      <c r="O27" s="48"/>
      <c r="P27" s="96"/>
      <c r="Q27" s="96"/>
      <c r="R27" s="96"/>
      <c r="S27" s="96"/>
      <c r="T27" s="96"/>
      <c r="U27" s="96"/>
      <c r="V27" s="96"/>
      <c r="W27" s="29" t="s">
        <v>368</v>
      </c>
      <c r="X27" s="79">
        <f>SUM(X10:X26)</f>
        <v>0</v>
      </c>
      <c r="Y27" s="79">
        <f>SUM(Y10:Y26)</f>
        <v>202.5</v>
      </c>
      <c r="Z27" s="79">
        <f>SUM(Z10:Z26)</f>
        <v>57</v>
      </c>
      <c r="AA27" s="79">
        <f>SUM(AA10:AA26)</f>
        <v>20</v>
      </c>
      <c r="AB27" s="83">
        <f>SUM(X27:AA27)</f>
        <v>279.5</v>
      </c>
      <c r="AC27" s="52"/>
      <c r="AD27" s="52"/>
      <c r="AE27" s="52"/>
      <c r="AF27" s="52"/>
      <c r="AG27" s="53"/>
      <c r="AH27" s="53"/>
      <c r="AI27" s="53"/>
      <c r="AJ27" s="53"/>
    </row>
    <row r="28" spans="1:36" s="38" customFormat="1" ht="16.149999999999999" customHeight="1" x14ac:dyDescent="0.25">
      <c r="A28" s="278"/>
      <c r="B28" s="278"/>
      <c r="C28" s="217"/>
      <c r="D28" s="79"/>
      <c r="E28" s="48"/>
      <c r="F28" s="57"/>
      <c r="G28" s="96"/>
      <c r="H28" s="96"/>
      <c r="I28" s="96"/>
      <c r="J28" s="96"/>
      <c r="K28" s="96"/>
      <c r="L28" s="96"/>
      <c r="M28" s="96"/>
      <c r="N28" s="48"/>
      <c r="O28" s="48"/>
      <c r="P28" s="96"/>
      <c r="Q28" s="96"/>
      <c r="R28" s="96"/>
      <c r="S28" s="96"/>
      <c r="T28" s="96"/>
      <c r="U28" s="96"/>
      <c r="V28" s="96"/>
      <c r="W28" s="29"/>
      <c r="X28" s="110"/>
      <c r="Y28" s="110"/>
      <c r="Z28" s="110"/>
      <c r="AA28" s="110"/>
      <c r="AB28" s="83"/>
      <c r="AC28" s="52"/>
      <c r="AD28" s="52"/>
      <c r="AE28" s="52"/>
      <c r="AF28" s="52"/>
      <c r="AG28" s="53"/>
      <c r="AH28" s="53"/>
      <c r="AI28" s="53"/>
      <c r="AJ28" s="53"/>
    </row>
    <row r="29" spans="1:36" ht="28.5" customHeight="1" x14ac:dyDescent="0.2">
      <c r="A29" s="278"/>
      <c r="B29" s="278"/>
      <c r="C29" s="217"/>
      <c r="D29" s="84" t="s">
        <v>579</v>
      </c>
      <c r="E29" s="84"/>
      <c r="F29" s="84"/>
      <c r="G29" s="84"/>
      <c r="H29" s="262" t="s">
        <v>580</v>
      </c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3" t="s">
        <v>632</v>
      </c>
      <c r="X29" s="263"/>
      <c r="Y29" s="263"/>
      <c r="Z29" s="263"/>
      <c r="AA29" s="263"/>
      <c r="AB29" s="263"/>
      <c r="AC29" s="52"/>
      <c r="AD29" s="52"/>
      <c r="AE29" s="52"/>
      <c r="AF29" s="52"/>
      <c r="AG29" s="53"/>
      <c r="AH29" s="53"/>
      <c r="AI29" s="53"/>
      <c r="AJ29" s="53"/>
    </row>
    <row r="30" spans="1:36" ht="28.5" customHeight="1" x14ac:dyDescent="0.2">
      <c r="A30" s="278"/>
      <c r="B30" s="278"/>
      <c r="C30" s="217"/>
      <c r="D30" s="84" t="s">
        <v>582</v>
      </c>
      <c r="E30" s="86"/>
      <c r="F30" s="86"/>
      <c r="G30" s="262"/>
      <c r="H30" s="262"/>
      <c r="I30" s="86"/>
      <c r="J30" s="86"/>
      <c r="K30" s="86"/>
      <c r="L30" s="86"/>
      <c r="M30" s="86"/>
      <c r="N30" s="137"/>
      <c r="O30" s="86"/>
      <c r="P30" s="86"/>
      <c r="Q30" s="86"/>
      <c r="R30" s="86"/>
      <c r="S30" s="86"/>
      <c r="T30" s="86"/>
      <c r="U30" s="86"/>
      <c r="V30" s="86"/>
      <c r="W30" s="290" t="s">
        <v>607</v>
      </c>
      <c r="X30" s="290"/>
      <c r="Y30" s="290"/>
      <c r="Z30" s="290"/>
      <c r="AA30" s="290"/>
      <c r="AB30" s="290"/>
      <c r="AC30" s="52"/>
      <c r="AD30" s="52"/>
      <c r="AE30" s="52"/>
      <c r="AF30" s="52"/>
      <c r="AG30" s="53"/>
      <c r="AH30" s="53"/>
      <c r="AI30" s="53"/>
      <c r="AJ30" s="53"/>
    </row>
    <row r="31" spans="1:36" s="93" customFormat="1" ht="28.5" customHeight="1" x14ac:dyDescent="0.2">
      <c r="A31" s="278"/>
      <c r="B31" s="278"/>
      <c r="C31" s="217"/>
      <c r="D31" s="88"/>
      <c r="E31" s="89"/>
      <c r="F31" s="89"/>
      <c r="G31" s="88"/>
      <c r="H31" s="90"/>
      <c r="I31" s="91"/>
      <c r="J31" s="91"/>
      <c r="K31" s="91"/>
      <c r="L31" s="91"/>
      <c r="M31" s="91"/>
      <c r="N31" s="138"/>
      <c r="O31" s="91"/>
      <c r="P31" s="91"/>
      <c r="Q31" s="91"/>
      <c r="R31" s="91"/>
      <c r="S31" s="91"/>
      <c r="T31" s="91"/>
      <c r="U31" s="91"/>
      <c r="V31" s="91"/>
      <c r="W31" s="89"/>
      <c r="X31" s="89"/>
      <c r="Y31" s="89"/>
      <c r="Z31" s="89"/>
      <c r="AA31" s="89"/>
      <c r="AB31" s="89"/>
      <c r="AC31" s="52"/>
      <c r="AD31" s="52"/>
      <c r="AE31" s="52"/>
      <c r="AF31" s="52"/>
      <c r="AG31" s="53"/>
      <c r="AH31" s="53"/>
      <c r="AI31" s="53"/>
      <c r="AJ31" s="53"/>
    </row>
    <row r="32" spans="1:36" s="32" customFormat="1" ht="15" x14ac:dyDescent="0.2">
      <c r="A32" s="278"/>
      <c r="B32" s="278"/>
      <c r="C32" s="217"/>
      <c r="D32" s="43" t="s">
        <v>584</v>
      </c>
      <c r="E32" s="44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/>
      <c r="X32" s="45"/>
      <c r="Y32" s="45"/>
      <c r="Z32" s="45"/>
      <c r="AA32" s="45"/>
      <c r="AB32" s="45"/>
      <c r="AC32" s="52"/>
      <c r="AD32" s="52"/>
      <c r="AE32" s="52"/>
      <c r="AF32" s="52"/>
      <c r="AG32" s="53"/>
      <c r="AH32" s="53"/>
      <c r="AI32" s="53"/>
      <c r="AJ32" s="53"/>
    </row>
    <row r="33" spans="1:36" s="54" customFormat="1" ht="15.75" customHeight="1" x14ac:dyDescent="0.2">
      <c r="A33" s="278"/>
      <c r="B33" s="278"/>
      <c r="C33" s="217"/>
      <c r="D33" s="171" t="s">
        <v>324</v>
      </c>
      <c r="E33" s="48"/>
      <c r="F33" s="48"/>
      <c r="H33" s="96"/>
      <c r="I33" s="96"/>
      <c r="K33" s="96"/>
      <c r="L33" s="96"/>
      <c r="M33" s="65"/>
      <c r="N33" s="48"/>
      <c r="O33" s="48"/>
      <c r="P33" s="65"/>
      <c r="Q33" s="65"/>
      <c r="R33" s="65"/>
      <c r="S33" s="65"/>
      <c r="T33" s="65"/>
      <c r="U33" s="65"/>
      <c r="V33" s="65"/>
      <c r="W33" s="66"/>
      <c r="X33" s="97"/>
      <c r="Y33" s="97"/>
      <c r="Z33" s="97"/>
      <c r="AA33" s="97"/>
      <c r="AB33" s="51"/>
      <c r="AC33" s="52"/>
      <c r="AD33" s="52"/>
      <c r="AE33" s="52"/>
      <c r="AF33" s="52"/>
      <c r="AG33" s="53">
        <v>100</v>
      </c>
      <c r="AH33" s="53"/>
      <c r="AI33" s="53" t="s">
        <v>438</v>
      </c>
      <c r="AJ33" s="53"/>
    </row>
    <row r="34" spans="1:36" s="54" customFormat="1" ht="16.149999999999999" customHeight="1" x14ac:dyDescent="0.2">
      <c r="A34" s="278"/>
      <c r="B34" s="278"/>
      <c r="C34" s="218" t="s">
        <v>565</v>
      </c>
      <c r="D34" s="127" t="s">
        <v>585</v>
      </c>
      <c r="E34" s="56" t="s">
        <v>326</v>
      </c>
      <c r="F34" s="57"/>
      <c r="G34" s="96">
        <v>4</v>
      </c>
      <c r="H34" s="96"/>
      <c r="I34" s="206"/>
      <c r="J34" s="206"/>
      <c r="K34" s="96"/>
      <c r="L34" s="172">
        <f>SUM(G34:K34)</f>
        <v>4</v>
      </c>
      <c r="M34" s="65"/>
      <c r="N34" s="126"/>
      <c r="O34" s="65" t="s">
        <v>424</v>
      </c>
      <c r="P34" s="65" t="s">
        <v>424</v>
      </c>
      <c r="Q34" s="65"/>
      <c r="R34" s="65"/>
      <c r="S34" s="65" t="s">
        <v>424</v>
      </c>
      <c r="U34" s="65" t="s">
        <v>424</v>
      </c>
      <c r="V34" s="65" t="s">
        <v>424</v>
      </c>
      <c r="W34" s="66">
        <v>60</v>
      </c>
      <c r="X34" s="97"/>
      <c r="Y34" s="97">
        <v>40.5</v>
      </c>
      <c r="Z34" s="97"/>
      <c r="AA34" s="97"/>
      <c r="AB34" s="173">
        <f>SUM(X34:AA34)</f>
        <v>40.5</v>
      </c>
      <c r="AC34" s="52">
        <v>100</v>
      </c>
      <c r="AD34" s="52" t="s">
        <v>437</v>
      </c>
      <c r="AE34" s="52"/>
      <c r="AF34" s="52"/>
      <c r="AG34" s="53">
        <v>100</v>
      </c>
      <c r="AH34" s="53"/>
      <c r="AI34" s="53" t="s">
        <v>438</v>
      </c>
      <c r="AJ34" s="53"/>
    </row>
    <row r="35" spans="1:36" s="54" customFormat="1" ht="16.149999999999999" customHeight="1" x14ac:dyDescent="0.2">
      <c r="A35" s="278"/>
      <c r="B35" s="278"/>
      <c r="C35" s="218" t="s">
        <v>565</v>
      </c>
      <c r="D35" s="127" t="s">
        <v>586</v>
      </c>
      <c r="E35" s="56" t="s">
        <v>326</v>
      </c>
      <c r="F35" s="57"/>
      <c r="G35" s="96">
        <v>4</v>
      </c>
      <c r="H35" s="96"/>
      <c r="I35" s="96"/>
      <c r="J35" s="96"/>
      <c r="K35" s="96"/>
      <c r="L35" s="172">
        <f>SUM(G35:K35)</f>
        <v>4</v>
      </c>
      <c r="M35" s="65"/>
      <c r="N35" s="126"/>
      <c r="O35" s="65" t="s">
        <v>424</v>
      </c>
      <c r="P35" s="65" t="s">
        <v>424</v>
      </c>
      <c r="Q35" s="65"/>
      <c r="R35" s="65"/>
      <c r="S35" s="65" t="s">
        <v>424</v>
      </c>
      <c r="U35" s="65" t="s">
        <v>424</v>
      </c>
      <c r="V35" s="65" t="s">
        <v>424</v>
      </c>
      <c r="W35" s="66">
        <v>60</v>
      </c>
      <c r="X35" s="97"/>
      <c r="Y35" s="97">
        <v>24</v>
      </c>
      <c r="Z35" s="97">
        <v>6</v>
      </c>
      <c r="AA35" s="97"/>
      <c r="AB35" s="173">
        <f>SUM(X35:AA35)</f>
        <v>30</v>
      </c>
      <c r="AC35" s="52">
        <v>100</v>
      </c>
      <c r="AD35" s="52" t="s">
        <v>437</v>
      </c>
      <c r="AE35" s="52"/>
      <c r="AF35" s="52"/>
      <c r="AG35" s="53">
        <v>100</v>
      </c>
      <c r="AH35" s="53"/>
      <c r="AI35" s="53" t="s">
        <v>438</v>
      </c>
      <c r="AJ35" s="53"/>
    </row>
    <row r="36" spans="1:36" s="54" customFormat="1" ht="16.149999999999999" customHeight="1" x14ac:dyDescent="0.2">
      <c r="A36" s="278"/>
      <c r="B36" s="278"/>
      <c r="C36" s="218" t="s">
        <v>565</v>
      </c>
      <c r="D36" s="174" t="s">
        <v>587</v>
      </c>
      <c r="E36" s="56" t="s">
        <v>326</v>
      </c>
      <c r="F36" s="57"/>
      <c r="G36" s="96"/>
      <c r="H36" s="96"/>
      <c r="I36" s="96"/>
      <c r="J36" s="96"/>
      <c r="K36" s="215">
        <v>6</v>
      </c>
      <c r="L36" s="172">
        <f>SUM(G36:K36)</f>
        <v>6</v>
      </c>
      <c r="M36" s="65"/>
      <c r="N36" s="126"/>
      <c r="O36" s="65" t="s">
        <v>424</v>
      </c>
      <c r="P36" s="65" t="s">
        <v>424</v>
      </c>
      <c r="Q36" s="65" t="s">
        <v>424</v>
      </c>
      <c r="R36" s="65" t="s">
        <v>424</v>
      </c>
      <c r="S36" s="65" t="s">
        <v>424</v>
      </c>
      <c r="U36" s="65"/>
      <c r="V36" s="65"/>
      <c r="W36" s="66">
        <v>60</v>
      </c>
      <c r="X36" s="97"/>
      <c r="Y36" s="97">
        <v>52.5</v>
      </c>
      <c r="Z36" s="97"/>
      <c r="AA36" s="97"/>
      <c r="AB36" s="173">
        <f>SUM(X36:AA36)</f>
        <v>52.5</v>
      </c>
      <c r="AC36" s="52">
        <v>100</v>
      </c>
      <c r="AD36" s="52" t="s">
        <v>437</v>
      </c>
      <c r="AE36" s="52"/>
      <c r="AF36" s="52"/>
      <c r="AG36" s="53">
        <v>100</v>
      </c>
      <c r="AH36" s="53"/>
      <c r="AI36" s="53" t="s">
        <v>438</v>
      </c>
      <c r="AJ36" s="53"/>
    </row>
    <row r="37" spans="1:36" s="54" customFormat="1" ht="16.149999999999999" customHeight="1" x14ac:dyDescent="0.2">
      <c r="A37" s="278"/>
      <c r="B37" s="278"/>
      <c r="C37" s="221"/>
      <c r="D37" s="127"/>
      <c r="E37" s="56"/>
      <c r="F37" s="57"/>
      <c r="G37" s="96"/>
      <c r="H37" s="96"/>
      <c r="I37" s="96"/>
      <c r="J37" s="96"/>
      <c r="K37" s="96"/>
      <c r="L37" s="172"/>
      <c r="M37" s="65"/>
      <c r="N37" s="126"/>
      <c r="O37" s="65"/>
      <c r="P37" s="65"/>
      <c r="Q37" s="65"/>
      <c r="R37" s="65"/>
      <c r="S37" s="65"/>
      <c r="T37" s="65"/>
      <c r="U37" s="65"/>
      <c r="V37" s="65"/>
      <c r="W37" s="66"/>
      <c r="X37" s="97"/>
      <c r="Y37" s="97"/>
      <c r="Z37" s="97"/>
      <c r="AA37" s="97"/>
      <c r="AB37" s="173"/>
      <c r="AC37" s="52"/>
      <c r="AD37" s="52"/>
      <c r="AE37" s="52"/>
      <c r="AF37" s="52"/>
      <c r="AG37" s="53">
        <v>100</v>
      </c>
      <c r="AH37" s="53"/>
      <c r="AI37" s="53" t="s">
        <v>438</v>
      </c>
      <c r="AJ37" s="53"/>
    </row>
    <row r="38" spans="1:36" s="54" customFormat="1" ht="16.149999999999999" customHeight="1" x14ac:dyDescent="0.2">
      <c r="A38" s="278"/>
      <c r="B38" s="278"/>
      <c r="C38" s="217"/>
      <c r="D38" s="184" t="s">
        <v>357</v>
      </c>
      <c r="E38" s="56"/>
      <c r="F38" s="57"/>
      <c r="G38" s="96"/>
      <c r="H38" s="96"/>
      <c r="I38" s="96"/>
      <c r="J38" s="96"/>
      <c r="K38" s="96"/>
      <c r="L38" s="172"/>
      <c r="M38" s="65"/>
      <c r="N38" s="126"/>
      <c r="O38" s="65"/>
      <c r="P38" s="65"/>
      <c r="Q38" s="65"/>
      <c r="R38" s="65"/>
      <c r="S38" s="65"/>
      <c r="T38" s="65"/>
      <c r="U38" s="65"/>
      <c r="V38" s="65"/>
      <c r="W38" s="66"/>
      <c r="X38" s="97"/>
      <c r="Y38" s="97"/>
      <c r="Z38" s="97"/>
      <c r="AA38" s="97"/>
      <c r="AB38" s="173"/>
      <c r="AC38" s="52"/>
      <c r="AD38" s="52"/>
      <c r="AE38" s="52"/>
      <c r="AF38" s="52"/>
      <c r="AG38" s="53">
        <v>100</v>
      </c>
      <c r="AH38" s="53"/>
      <c r="AI38" s="53" t="s">
        <v>438</v>
      </c>
      <c r="AJ38" s="53"/>
    </row>
    <row r="39" spans="1:36" ht="16.149999999999999" customHeight="1" x14ac:dyDescent="0.2">
      <c r="A39" s="278"/>
      <c r="B39" s="278"/>
      <c r="C39" s="218" t="s">
        <v>565</v>
      </c>
      <c r="D39" s="127" t="s">
        <v>633</v>
      </c>
      <c r="E39" s="56" t="s">
        <v>359</v>
      </c>
      <c r="F39" s="57"/>
      <c r="G39" s="96"/>
      <c r="H39" s="96"/>
      <c r="I39" s="96">
        <v>8</v>
      </c>
      <c r="J39" s="96"/>
      <c r="K39" s="96"/>
      <c r="L39" s="172">
        <f>SUM(G39:K39)</f>
        <v>8</v>
      </c>
      <c r="M39" s="65"/>
      <c r="N39" s="48"/>
      <c r="O39" s="65"/>
      <c r="P39" s="65"/>
      <c r="Q39" s="65"/>
      <c r="R39" s="65"/>
      <c r="S39" s="65"/>
      <c r="T39" s="65" t="s">
        <v>424</v>
      </c>
      <c r="U39" s="65"/>
      <c r="V39" s="65"/>
      <c r="W39" s="66">
        <v>60</v>
      </c>
      <c r="X39" s="97"/>
      <c r="Y39" s="97">
        <v>13.5</v>
      </c>
      <c r="Z39" s="97">
        <v>13.5</v>
      </c>
      <c r="AA39" s="97"/>
      <c r="AB39" s="173">
        <f>SUM(X39:AA39)</f>
        <v>27</v>
      </c>
      <c r="AC39" s="52">
        <v>100</v>
      </c>
      <c r="AD39" s="52" t="s">
        <v>437</v>
      </c>
      <c r="AE39" s="52"/>
      <c r="AF39" s="52"/>
      <c r="AG39" s="53"/>
      <c r="AH39" s="53"/>
      <c r="AI39" s="53"/>
      <c r="AJ39" s="53"/>
    </row>
    <row r="40" spans="1:36" ht="16.149999999999999" customHeight="1" x14ac:dyDescent="0.2">
      <c r="A40" s="278"/>
      <c r="B40" s="278"/>
      <c r="C40" s="218" t="s">
        <v>565</v>
      </c>
      <c r="D40" s="127" t="s">
        <v>634</v>
      </c>
      <c r="E40" s="56" t="s">
        <v>359</v>
      </c>
      <c r="F40" s="57"/>
      <c r="G40" s="96"/>
      <c r="H40" s="96"/>
      <c r="I40" s="96"/>
      <c r="J40" s="96"/>
      <c r="K40" s="96">
        <v>8</v>
      </c>
      <c r="L40" s="172">
        <f>SUM(G40:K40)</f>
        <v>8</v>
      </c>
      <c r="M40" s="65"/>
      <c r="N40" s="48"/>
      <c r="O40" s="65"/>
      <c r="P40" s="65"/>
      <c r="Q40" s="65"/>
      <c r="R40" s="65"/>
      <c r="S40" s="65"/>
      <c r="T40" s="65" t="s">
        <v>424</v>
      </c>
      <c r="U40" s="65"/>
      <c r="V40" s="65"/>
      <c r="W40" s="66">
        <v>60</v>
      </c>
      <c r="X40" s="97"/>
      <c r="Y40" s="97">
        <v>13.5</v>
      </c>
      <c r="Z40" s="97">
        <v>13.5</v>
      </c>
      <c r="AA40" s="97"/>
      <c r="AB40" s="173">
        <f>SUM(X40:AA40)</f>
        <v>27</v>
      </c>
      <c r="AC40" s="52">
        <v>100</v>
      </c>
      <c r="AD40" s="52" t="s">
        <v>437</v>
      </c>
      <c r="AE40" s="52"/>
      <c r="AF40" s="52"/>
      <c r="AG40" s="53">
        <v>100</v>
      </c>
      <c r="AH40" s="53"/>
      <c r="AI40" s="53" t="s">
        <v>438</v>
      </c>
      <c r="AJ40" s="53"/>
    </row>
    <row r="41" spans="1:36" ht="15" x14ac:dyDescent="0.2">
      <c r="A41" s="278"/>
      <c r="B41" s="278"/>
      <c r="C41" s="217"/>
      <c r="D41" s="134" t="s">
        <v>577</v>
      </c>
      <c r="E41" s="56"/>
      <c r="F41" s="57"/>
      <c r="G41" s="96"/>
      <c r="H41" s="96"/>
      <c r="I41" s="96"/>
      <c r="J41" s="96"/>
      <c r="K41" s="96"/>
      <c r="L41" s="172">
        <f>SUM(G41:K41)</f>
        <v>0</v>
      </c>
      <c r="M41" s="65"/>
      <c r="N41" s="126"/>
      <c r="O41" s="65"/>
      <c r="P41" s="65"/>
      <c r="Q41" s="65"/>
      <c r="R41" s="65"/>
      <c r="S41" s="65"/>
      <c r="T41" s="65" t="s">
        <v>424</v>
      </c>
      <c r="U41" s="65"/>
      <c r="V41" s="65"/>
      <c r="W41" s="66">
        <v>60</v>
      </c>
      <c r="X41" s="97"/>
      <c r="Y41" s="97"/>
      <c r="Z41" s="97"/>
      <c r="AA41" s="97">
        <v>55</v>
      </c>
      <c r="AB41" s="173">
        <f>SUM(X41:AA41)</f>
        <v>55</v>
      </c>
      <c r="AC41" s="52">
        <v>100</v>
      </c>
      <c r="AD41" s="52" t="s">
        <v>437</v>
      </c>
      <c r="AE41" s="52"/>
      <c r="AF41" s="52"/>
      <c r="AG41" s="53">
        <v>100</v>
      </c>
      <c r="AH41" s="53"/>
      <c r="AI41" s="53" t="s">
        <v>438</v>
      </c>
      <c r="AJ41" s="53"/>
    </row>
    <row r="42" spans="1:36" ht="18.75" customHeight="1" x14ac:dyDescent="0.2">
      <c r="A42" s="278"/>
      <c r="B42" s="278"/>
      <c r="C42" s="218" t="s">
        <v>578</v>
      </c>
      <c r="D42" s="200" t="s">
        <v>606</v>
      </c>
      <c r="E42" s="56"/>
      <c r="F42" s="57"/>
      <c r="G42" s="96">
        <v>5</v>
      </c>
      <c r="H42" s="96"/>
      <c r="I42" s="96">
        <v>5</v>
      </c>
      <c r="J42" s="96"/>
      <c r="K42" s="96">
        <v>5</v>
      </c>
      <c r="L42" s="172">
        <f>SUM(G42:K42)</f>
        <v>15</v>
      </c>
      <c r="M42" s="65"/>
      <c r="N42" s="126"/>
      <c r="O42" s="65"/>
      <c r="P42" s="65"/>
      <c r="Q42" s="65"/>
      <c r="R42" s="65"/>
      <c r="S42" s="65"/>
      <c r="T42" s="65"/>
      <c r="U42" s="65"/>
      <c r="V42" s="65"/>
      <c r="W42" s="66">
        <v>80</v>
      </c>
      <c r="X42" s="97"/>
      <c r="Y42" s="97"/>
      <c r="Z42" s="97"/>
      <c r="AA42" s="97"/>
      <c r="AB42" s="173">
        <f>SUM(X42:AA42)</f>
        <v>0</v>
      </c>
      <c r="AC42" s="52">
        <v>100</v>
      </c>
      <c r="AD42" s="52" t="s">
        <v>437</v>
      </c>
      <c r="AE42" s="52"/>
      <c r="AF42" s="52"/>
      <c r="AG42" s="53">
        <v>100</v>
      </c>
      <c r="AH42" s="53"/>
      <c r="AI42" s="53" t="s">
        <v>438</v>
      </c>
      <c r="AJ42" s="53"/>
    </row>
    <row r="43" spans="1:36" ht="16.149999999999999" customHeight="1" x14ac:dyDescent="0.2">
      <c r="A43" s="278"/>
      <c r="B43" s="278"/>
      <c r="C43" s="218" t="s">
        <v>578</v>
      </c>
      <c r="D43" s="127" t="s">
        <v>594</v>
      </c>
      <c r="E43" s="56" t="s">
        <v>367</v>
      </c>
      <c r="F43" s="57"/>
      <c r="G43" s="96">
        <v>2</v>
      </c>
      <c r="H43" s="96"/>
      <c r="I43" s="96">
        <v>2</v>
      </c>
      <c r="J43" s="96"/>
      <c r="K43" s="96">
        <v>2</v>
      </c>
      <c r="L43" s="172">
        <f>SUM(G43:K43)</f>
        <v>6</v>
      </c>
      <c r="M43" s="65"/>
      <c r="N43" s="126"/>
      <c r="O43" s="65"/>
      <c r="P43" s="65"/>
      <c r="Q43" s="65"/>
      <c r="R43" s="65"/>
      <c r="S43" s="65"/>
      <c r="T43" s="65"/>
      <c r="U43" s="65"/>
      <c r="V43" s="65"/>
      <c r="W43" s="66">
        <v>81</v>
      </c>
      <c r="X43" s="97"/>
      <c r="Y43" s="97"/>
      <c r="Z43" s="97"/>
      <c r="AA43" s="97"/>
      <c r="AB43" s="173">
        <f>SUM(X43:AA43)</f>
        <v>0</v>
      </c>
      <c r="AC43" s="52">
        <v>100</v>
      </c>
      <c r="AD43" s="52" t="s">
        <v>437</v>
      </c>
      <c r="AE43" s="52"/>
      <c r="AF43" s="52"/>
      <c r="AG43" s="53">
        <v>100</v>
      </c>
      <c r="AH43" s="53"/>
      <c r="AI43" s="53" t="s">
        <v>438</v>
      </c>
      <c r="AJ43" s="53"/>
    </row>
    <row r="44" spans="1:36" ht="16.149999999999999" customHeight="1" x14ac:dyDescent="0.2">
      <c r="A44" s="278"/>
      <c r="B44" s="278"/>
      <c r="C44" s="223"/>
      <c r="D44" s="143"/>
      <c r="E44" s="48"/>
      <c r="F44" s="57"/>
      <c r="G44" s="96"/>
      <c r="H44" s="96"/>
      <c r="I44" s="96"/>
      <c r="J44" s="96"/>
      <c r="K44" s="96"/>
      <c r="L44" s="96"/>
      <c r="M44" s="65"/>
      <c r="N44" s="126"/>
      <c r="O44" s="126"/>
      <c r="P44" s="65"/>
      <c r="Q44" s="65"/>
      <c r="R44" s="65"/>
      <c r="S44" s="65"/>
      <c r="T44" s="65"/>
      <c r="U44" s="65"/>
      <c r="V44" s="65"/>
      <c r="W44" s="66"/>
      <c r="X44" s="51"/>
      <c r="Y44" s="97"/>
      <c r="Z44" s="97"/>
      <c r="AA44" s="51"/>
      <c r="AB44" s="173"/>
      <c r="AC44" s="52"/>
      <c r="AD44" s="52"/>
      <c r="AE44" s="52"/>
      <c r="AF44" s="52"/>
      <c r="AG44" s="53">
        <v>100</v>
      </c>
      <c r="AH44" s="53"/>
      <c r="AI44" s="53" t="s">
        <v>438</v>
      </c>
      <c r="AJ44" s="53"/>
    </row>
    <row r="45" spans="1:36" s="38" customFormat="1" ht="16.149999999999999" customHeight="1" x14ac:dyDescent="0.25">
      <c r="A45" s="278"/>
      <c r="B45" s="278"/>
      <c r="C45" s="223"/>
      <c r="D45" s="77"/>
      <c r="E45" s="48"/>
      <c r="F45" s="57"/>
      <c r="L45" s="96"/>
      <c r="M45" s="96"/>
      <c r="N45" s="48"/>
      <c r="O45" s="48"/>
      <c r="P45" s="96"/>
      <c r="Q45" s="96"/>
      <c r="R45" s="96"/>
      <c r="S45" s="96"/>
      <c r="T45" s="96"/>
      <c r="U45" s="96"/>
      <c r="V45" s="96"/>
      <c r="W45" s="29" t="s">
        <v>368</v>
      </c>
      <c r="X45" s="79">
        <f>SUM(X33:X44)</f>
        <v>0</v>
      </c>
      <c r="Y45" s="79">
        <f>SUM(Y33:Y44)</f>
        <v>144</v>
      </c>
      <c r="Z45" s="79">
        <f>SUM(Z33:Z44)</f>
        <v>33</v>
      </c>
      <c r="AA45" s="79">
        <f>SUM(AA33:AA44)</f>
        <v>55</v>
      </c>
      <c r="AB45" s="83">
        <f>SUM(X45:AA45)</f>
        <v>232</v>
      </c>
      <c r="AC45" s="52"/>
      <c r="AD45" s="52"/>
      <c r="AE45" s="52"/>
      <c r="AF45" s="52"/>
      <c r="AG45" s="53"/>
      <c r="AH45" s="53"/>
      <c r="AI45" s="53"/>
      <c r="AJ45" s="53"/>
    </row>
    <row r="46" spans="1:36" s="38" customFormat="1" ht="16.149999999999999" customHeight="1" x14ac:dyDescent="0.25">
      <c r="A46" s="278"/>
      <c r="B46" s="113"/>
      <c r="C46" s="221"/>
      <c r="D46" s="77"/>
      <c r="E46" s="48"/>
      <c r="F46" s="57"/>
      <c r="G46" s="96"/>
      <c r="H46" s="96"/>
      <c r="I46" s="96"/>
      <c r="J46" s="96"/>
      <c r="K46" s="96"/>
      <c r="L46" s="96"/>
      <c r="M46" s="96"/>
      <c r="N46" s="48"/>
      <c r="O46" s="48"/>
      <c r="P46" s="96"/>
      <c r="Q46" s="96"/>
      <c r="R46" s="96"/>
      <c r="S46" s="96"/>
      <c r="T46" s="96"/>
      <c r="U46" s="96"/>
      <c r="V46" s="96"/>
      <c r="W46" s="29"/>
      <c r="X46" s="110"/>
      <c r="Y46" s="110"/>
      <c r="Z46" s="110"/>
      <c r="AA46" s="110"/>
      <c r="AB46" s="83"/>
      <c r="AC46" s="52"/>
      <c r="AD46" s="52"/>
      <c r="AE46" s="52"/>
      <c r="AF46" s="52"/>
      <c r="AG46" s="53"/>
      <c r="AH46" s="53"/>
      <c r="AI46" s="53"/>
      <c r="AJ46" s="53"/>
    </row>
    <row r="47" spans="1:36" s="38" customFormat="1" ht="33" customHeight="1" x14ac:dyDescent="0.2">
      <c r="A47" s="278"/>
      <c r="B47" s="113"/>
      <c r="C47" s="221"/>
      <c r="D47" s="77"/>
      <c r="E47" s="48"/>
      <c r="F47" s="48"/>
      <c r="G47" s="77"/>
      <c r="H47" s="77"/>
      <c r="I47" s="77"/>
      <c r="J47" s="77"/>
      <c r="K47" s="77"/>
      <c r="L47" s="77"/>
      <c r="M47" s="77"/>
      <c r="N47" s="48"/>
      <c r="O47" s="48"/>
      <c r="P47" s="77"/>
      <c r="Q47" s="77"/>
      <c r="R47" s="77"/>
      <c r="S47" s="77"/>
      <c r="T47" s="77"/>
      <c r="U47" s="77"/>
      <c r="V47" s="77"/>
      <c r="W47" s="30" t="s">
        <v>403</v>
      </c>
      <c r="X47" s="112">
        <f>+X45+X27</f>
        <v>0</v>
      </c>
      <c r="Y47" s="112">
        <f>+Y45+Y27</f>
        <v>346.5</v>
      </c>
      <c r="Z47" s="112">
        <f>+Z45+Z27</f>
        <v>90</v>
      </c>
      <c r="AA47" s="112">
        <f>+AA45+AA27</f>
        <v>75</v>
      </c>
      <c r="AB47" s="83">
        <f>SUM(X47:AA47)</f>
        <v>511.5</v>
      </c>
      <c r="AC47" s="52"/>
      <c r="AD47" s="52"/>
      <c r="AE47" s="52"/>
      <c r="AF47" s="52"/>
      <c r="AG47" s="53"/>
      <c r="AH47" s="53"/>
      <c r="AI47" s="53"/>
      <c r="AJ47" s="53"/>
    </row>
    <row r="48" spans="1:36" s="38" customFormat="1" ht="25.5" customHeight="1" x14ac:dyDescent="0.2">
      <c r="A48" s="113"/>
      <c r="B48" s="17"/>
      <c r="C48" s="219"/>
      <c r="D48" s="188" t="s">
        <v>404</v>
      </c>
      <c r="E48" s="189" t="s">
        <v>405</v>
      </c>
      <c r="F48" s="190" t="s">
        <v>595</v>
      </c>
      <c r="G48" s="190" t="s">
        <v>595</v>
      </c>
      <c r="H48" s="190" t="s">
        <v>595</v>
      </c>
      <c r="I48" s="190" t="s">
        <v>595</v>
      </c>
      <c r="J48" s="190" t="s">
        <v>595</v>
      </c>
      <c r="K48" s="190" t="s">
        <v>595</v>
      </c>
      <c r="L48" s="190" t="s">
        <v>595</v>
      </c>
      <c r="M48" s="191"/>
      <c r="N48" s="48"/>
      <c r="O48" s="48"/>
      <c r="P48" s="77"/>
      <c r="Q48" s="77"/>
      <c r="R48" s="77"/>
      <c r="S48" s="77"/>
      <c r="T48" s="77"/>
      <c r="U48" s="77"/>
      <c r="V48" s="77"/>
      <c r="W48" s="30"/>
      <c r="X48" s="117"/>
      <c r="Y48" s="117"/>
      <c r="Z48" s="117"/>
      <c r="AA48" s="117"/>
      <c r="AB48" s="83"/>
      <c r="AC48" s="52"/>
      <c r="AD48" s="52"/>
      <c r="AE48" s="52"/>
      <c r="AF48" s="52"/>
      <c r="AG48" s="53"/>
      <c r="AH48" s="53"/>
      <c r="AI48" s="53"/>
      <c r="AJ48" s="53"/>
    </row>
    <row r="49" spans="1:36" s="38" customFormat="1" ht="18.75" customHeight="1" x14ac:dyDescent="0.2">
      <c r="A49" s="113"/>
      <c r="B49" s="17"/>
      <c r="C49" s="219"/>
      <c r="D49" s="192" t="s">
        <v>596</v>
      </c>
      <c r="E49" s="193" t="s">
        <v>0</v>
      </c>
      <c r="F49" s="194">
        <v>10</v>
      </c>
      <c r="G49" s="195" t="s">
        <v>595</v>
      </c>
      <c r="H49" s="195" t="s">
        <v>595</v>
      </c>
      <c r="I49" s="195" t="s">
        <v>595</v>
      </c>
      <c r="J49" s="195" t="s">
        <v>595</v>
      </c>
      <c r="K49" s="195" t="s">
        <v>595</v>
      </c>
      <c r="L49" s="195" t="s">
        <v>595</v>
      </c>
      <c r="M49" s="82"/>
      <c r="N49" s="145"/>
      <c r="O49" s="145"/>
      <c r="P49" s="82"/>
      <c r="Q49" s="82"/>
      <c r="R49" s="82"/>
      <c r="S49" s="82"/>
      <c r="T49" s="82"/>
      <c r="U49" s="82"/>
      <c r="V49" s="82"/>
      <c r="W49" s="30"/>
      <c r="X49" s="117"/>
      <c r="Y49" s="117"/>
      <c r="Z49" s="117"/>
      <c r="AA49" s="117"/>
      <c r="AB49" s="83"/>
      <c r="AC49" s="52"/>
      <c r="AD49" s="52"/>
      <c r="AE49" s="52"/>
      <c r="AF49" s="52"/>
      <c r="AG49" s="53"/>
      <c r="AH49" s="53"/>
      <c r="AI49" s="53"/>
      <c r="AJ49" s="53"/>
    </row>
    <row r="50" spans="1:36" s="38" customFormat="1" ht="18.75" customHeight="1" x14ac:dyDescent="0.2">
      <c r="A50" s="113"/>
      <c r="B50" s="17"/>
      <c r="C50" s="219"/>
      <c r="D50" s="192" t="s">
        <v>597</v>
      </c>
      <c r="E50" s="193" t="s">
        <v>0</v>
      </c>
      <c r="F50" s="194">
        <v>10</v>
      </c>
      <c r="G50" s="195" t="s">
        <v>595</v>
      </c>
      <c r="H50" s="195" t="s">
        <v>595</v>
      </c>
      <c r="I50" s="195" t="s">
        <v>595</v>
      </c>
      <c r="J50" s="195" t="s">
        <v>595</v>
      </c>
      <c r="K50" s="195" t="s">
        <v>595</v>
      </c>
      <c r="L50" s="195" t="s">
        <v>595</v>
      </c>
      <c r="M50" s="82"/>
      <c r="N50" s="145"/>
      <c r="O50" s="145"/>
      <c r="P50" s="82"/>
      <c r="Q50" s="82"/>
      <c r="R50" s="82"/>
      <c r="S50" s="82"/>
      <c r="T50" s="82"/>
      <c r="U50" s="82"/>
      <c r="V50" s="82"/>
      <c r="W50" s="30"/>
      <c r="X50" s="117"/>
      <c r="Y50" s="117"/>
      <c r="Z50" s="117"/>
      <c r="AA50" s="117"/>
      <c r="AB50" s="83"/>
      <c r="AC50" s="52"/>
      <c r="AD50" s="52"/>
      <c r="AE50" s="52"/>
      <c r="AF50" s="52"/>
      <c r="AG50" s="53"/>
      <c r="AH50" s="53"/>
      <c r="AI50" s="53"/>
      <c r="AJ50" s="53"/>
    </row>
    <row r="51" spans="1:36" s="38" customFormat="1" ht="24.75" customHeight="1" x14ac:dyDescent="0.2">
      <c r="A51" s="113"/>
      <c r="B51" s="17"/>
      <c r="C51" s="219"/>
      <c r="D51" s="192" t="s">
        <v>411</v>
      </c>
      <c r="E51" s="193" t="s">
        <v>405</v>
      </c>
      <c r="F51" s="195" t="s">
        <v>595</v>
      </c>
      <c r="G51" s="195" t="s">
        <v>595</v>
      </c>
      <c r="H51" s="195" t="s">
        <v>595</v>
      </c>
      <c r="I51" s="195" t="s">
        <v>595</v>
      </c>
      <c r="J51" s="195" t="s">
        <v>595</v>
      </c>
      <c r="K51" s="195" t="s">
        <v>595</v>
      </c>
      <c r="L51" s="195" t="s">
        <v>595</v>
      </c>
      <c r="M51" s="82"/>
      <c r="N51" s="145"/>
      <c r="O51" s="145"/>
      <c r="P51" s="82"/>
      <c r="Q51" s="82"/>
      <c r="R51" s="82"/>
      <c r="S51" s="82"/>
      <c r="T51" s="82"/>
      <c r="U51" s="82"/>
      <c r="V51" s="82"/>
      <c r="W51" s="30"/>
      <c r="X51" s="117"/>
      <c r="Y51" s="117"/>
      <c r="Z51" s="117"/>
      <c r="AA51" s="117"/>
      <c r="AB51" s="83"/>
      <c r="AC51" s="52"/>
      <c r="AD51" s="52"/>
      <c r="AE51" s="52"/>
      <c r="AF51" s="52"/>
      <c r="AG51" s="53"/>
      <c r="AH51" s="53"/>
      <c r="AI51" s="53"/>
      <c r="AJ51" s="53"/>
    </row>
    <row r="52" spans="1:36" s="38" customFormat="1" ht="18.75" customHeight="1" x14ac:dyDescent="0.2">
      <c r="A52" s="113"/>
      <c r="B52" s="17"/>
      <c r="C52" s="219"/>
      <c r="D52" s="192" t="s">
        <v>636</v>
      </c>
      <c r="E52" s="193" t="s">
        <v>0</v>
      </c>
      <c r="F52" s="194">
        <v>10</v>
      </c>
      <c r="G52" s="195" t="s">
        <v>595</v>
      </c>
      <c r="H52" s="195" t="s">
        <v>595</v>
      </c>
      <c r="I52" s="195" t="s">
        <v>595</v>
      </c>
      <c r="J52" s="195" t="s">
        <v>595</v>
      </c>
      <c r="K52" s="195" t="s">
        <v>595</v>
      </c>
      <c r="L52" s="195" t="s">
        <v>595</v>
      </c>
      <c r="M52" s="82"/>
      <c r="N52" s="145"/>
      <c r="O52" s="145"/>
      <c r="P52" s="82"/>
      <c r="Q52" s="82"/>
      <c r="R52" s="82"/>
      <c r="S52" s="82"/>
      <c r="T52" s="82"/>
      <c r="U52" s="82"/>
      <c r="V52" s="82"/>
      <c r="W52" s="30"/>
      <c r="X52" s="117"/>
      <c r="Y52" s="117"/>
      <c r="Z52" s="117"/>
      <c r="AA52" s="117"/>
      <c r="AB52" s="83"/>
      <c r="AC52" s="52"/>
      <c r="AD52" s="52"/>
      <c r="AE52" s="52"/>
      <c r="AF52" s="52"/>
      <c r="AG52" s="53"/>
      <c r="AH52" s="53"/>
      <c r="AI52" s="53"/>
      <c r="AJ52" s="53"/>
    </row>
    <row r="53" spans="1:36" s="38" customFormat="1" ht="18.75" customHeight="1" x14ac:dyDescent="0.2">
      <c r="A53" s="113"/>
      <c r="B53" s="17"/>
      <c r="C53" s="219"/>
      <c r="D53" s="192" t="s">
        <v>637</v>
      </c>
      <c r="E53" s="193" t="s">
        <v>0</v>
      </c>
      <c r="F53" s="194">
        <v>10</v>
      </c>
      <c r="G53" s="195" t="s">
        <v>595</v>
      </c>
      <c r="H53" s="195" t="s">
        <v>595</v>
      </c>
      <c r="I53" s="195" t="s">
        <v>595</v>
      </c>
      <c r="J53" s="195" t="s">
        <v>595</v>
      </c>
      <c r="K53" s="195" t="s">
        <v>595</v>
      </c>
      <c r="L53" s="195" t="s">
        <v>595</v>
      </c>
      <c r="M53" s="82"/>
      <c r="N53" s="145"/>
      <c r="O53" s="145"/>
      <c r="P53" s="82"/>
      <c r="Q53" s="82"/>
      <c r="R53" s="82"/>
      <c r="S53" s="82"/>
      <c r="T53" s="82"/>
      <c r="U53" s="82"/>
      <c r="V53" s="82"/>
      <c r="W53" s="30"/>
      <c r="X53" s="117"/>
      <c r="Y53" s="117"/>
      <c r="Z53" s="117"/>
      <c r="AA53" s="117"/>
      <c r="AB53" s="83"/>
      <c r="AC53" s="52"/>
      <c r="AD53" s="52"/>
      <c r="AE53" s="52"/>
      <c r="AF53" s="52"/>
      <c r="AG53" s="53"/>
      <c r="AH53" s="53"/>
      <c r="AI53" s="53"/>
      <c r="AJ53" s="53"/>
    </row>
    <row r="54" spans="1:36" s="38" customFormat="1" ht="18.75" customHeight="1" x14ac:dyDescent="0.2">
      <c r="A54" s="113"/>
      <c r="B54" s="17"/>
      <c r="C54" s="219"/>
      <c r="D54" s="192" t="s">
        <v>417</v>
      </c>
      <c r="E54" s="193" t="s">
        <v>405</v>
      </c>
      <c r="F54" s="195" t="s">
        <v>595</v>
      </c>
      <c r="G54" s="195" t="s">
        <v>595</v>
      </c>
      <c r="H54" s="195" t="s">
        <v>595</v>
      </c>
      <c r="I54" s="195" t="s">
        <v>595</v>
      </c>
      <c r="J54" s="195" t="s">
        <v>595</v>
      </c>
      <c r="K54" s="195" t="s">
        <v>595</v>
      </c>
      <c r="L54" s="195" t="s">
        <v>595</v>
      </c>
      <c r="M54" s="82"/>
      <c r="N54" s="145"/>
      <c r="O54" s="145"/>
      <c r="P54" s="82"/>
      <c r="Q54" s="82"/>
      <c r="R54" s="82"/>
      <c r="S54" s="82"/>
      <c r="T54" s="82"/>
      <c r="U54" s="82"/>
      <c r="V54" s="82"/>
      <c r="W54" s="30"/>
      <c r="X54" s="117"/>
      <c r="Y54" s="117"/>
      <c r="Z54" s="117"/>
      <c r="AA54" s="117"/>
      <c r="AB54" s="83"/>
      <c r="AC54" s="52"/>
      <c r="AD54" s="52"/>
      <c r="AE54" s="52"/>
      <c r="AF54" s="52"/>
      <c r="AG54" s="53"/>
      <c r="AH54" s="53"/>
      <c r="AI54" s="53"/>
      <c r="AJ54" s="53"/>
    </row>
    <row r="55" spans="1:36" s="38" customFormat="1" ht="18.75" customHeight="1" x14ac:dyDescent="0.2">
      <c r="A55" s="113"/>
      <c r="B55" s="17"/>
      <c r="C55" s="219"/>
      <c r="D55" s="192" t="s">
        <v>600</v>
      </c>
      <c r="E55" s="193" t="s">
        <v>0</v>
      </c>
      <c r="F55" s="194">
        <v>10</v>
      </c>
      <c r="G55" s="195" t="s">
        <v>595</v>
      </c>
      <c r="H55" s="195" t="s">
        <v>595</v>
      </c>
      <c r="I55" s="195" t="s">
        <v>595</v>
      </c>
      <c r="J55" s="195" t="s">
        <v>595</v>
      </c>
      <c r="K55" s="195" t="s">
        <v>595</v>
      </c>
      <c r="L55" s="195" t="s">
        <v>595</v>
      </c>
      <c r="M55" s="82"/>
      <c r="N55" s="145"/>
      <c r="O55" s="145"/>
      <c r="P55" s="82"/>
      <c r="Q55" s="82"/>
      <c r="R55" s="82"/>
      <c r="S55" s="82"/>
      <c r="T55" s="82"/>
      <c r="U55" s="82"/>
      <c r="V55" s="82"/>
      <c r="W55" s="30"/>
      <c r="X55" s="117"/>
      <c r="Y55" s="117"/>
      <c r="Z55" s="117"/>
      <c r="AA55" s="117"/>
      <c r="AB55" s="83"/>
      <c r="AC55" s="52"/>
      <c r="AD55" s="52"/>
      <c r="AE55" s="52"/>
      <c r="AF55" s="52"/>
      <c r="AG55" s="53"/>
      <c r="AH55" s="53"/>
      <c r="AI55" s="53"/>
      <c r="AJ55" s="53"/>
    </row>
    <row r="56" spans="1:36" s="38" customFormat="1" ht="18.75" customHeight="1" x14ac:dyDescent="0.2">
      <c r="A56" s="113"/>
      <c r="B56" s="17"/>
      <c r="C56" s="219"/>
      <c r="D56" s="192" t="s">
        <v>601</v>
      </c>
      <c r="E56" s="193" t="s">
        <v>0</v>
      </c>
      <c r="F56" s="194">
        <v>10</v>
      </c>
      <c r="G56" s="195" t="s">
        <v>595</v>
      </c>
      <c r="H56" s="195" t="s">
        <v>595</v>
      </c>
      <c r="I56" s="195" t="s">
        <v>595</v>
      </c>
      <c r="J56" s="195" t="s">
        <v>595</v>
      </c>
      <c r="K56" s="195" t="s">
        <v>595</v>
      </c>
      <c r="L56" s="195" t="s">
        <v>595</v>
      </c>
      <c r="M56" s="82"/>
      <c r="N56" s="145"/>
      <c r="O56" s="145"/>
      <c r="P56" s="82"/>
      <c r="Q56" s="82"/>
      <c r="R56" s="82"/>
      <c r="S56" s="82"/>
      <c r="T56" s="82"/>
      <c r="U56" s="82"/>
      <c r="V56" s="82"/>
      <c r="W56" s="30"/>
      <c r="X56" s="117"/>
      <c r="Y56" s="117"/>
      <c r="Z56" s="117"/>
      <c r="AA56" s="117"/>
      <c r="AB56" s="83"/>
      <c r="AC56" s="52"/>
      <c r="AD56" s="52"/>
      <c r="AE56" s="52"/>
      <c r="AF56" s="52"/>
      <c r="AG56" s="53"/>
      <c r="AH56" s="53"/>
      <c r="AI56" s="53"/>
      <c r="AJ56" s="53"/>
    </row>
    <row r="57" spans="1:36" s="38" customFormat="1" ht="18.75" customHeight="1" x14ac:dyDescent="0.2">
      <c r="A57" s="113"/>
      <c r="B57" s="17"/>
      <c r="C57" s="219"/>
      <c r="D57" s="196" t="s">
        <v>420</v>
      </c>
      <c r="E57" s="197" t="s">
        <v>595</v>
      </c>
      <c r="F57" s="197">
        <f>SUM(F49:F56)</f>
        <v>60</v>
      </c>
      <c r="G57" s="195" t="s">
        <v>595</v>
      </c>
      <c r="H57" s="195" t="s">
        <v>595</v>
      </c>
      <c r="I57" s="195" t="s">
        <v>595</v>
      </c>
      <c r="J57" s="195" t="s">
        <v>595</v>
      </c>
      <c r="K57" s="195" t="s">
        <v>595</v>
      </c>
      <c r="L57" s="195" t="s">
        <v>595</v>
      </c>
      <c r="M57" s="82"/>
      <c r="N57" s="145"/>
      <c r="O57" s="145"/>
      <c r="P57" s="82"/>
      <c r="Q57" s="82"/>
      <c r="R57" s="82"/>
      <c r="S57" s="82"/>
      <c r="T57" s="82"/>
      <c r="U57" s="82"/>
      <c r="V57" s="82"/>
      <c r="W57" s="30"/>
      <c r="X57" s="117"/>
      <c r="Y57" s="117"/>
      <c r="Z57" s="117"/>
      <c r="AA57" s="117"/>
      <c r="AB57" s="83"/>
      <c r="AC57" s="52"/>
      <c r="AD57" s="52"/>
      <c r="AE57" s="52"/>
      <c r="AF57" s="52"/>
      <c r="AG57" s="53"/>
      <c r="AH57" s="53"/>
      <c r="AI57" s="53"/>
      <c r="AJ57" s="53"/>
    </row>
    <row r="58" spans="1:36" ht="28.5" customHeight="1" x14ac:dyDescent="0.2">
      <c r="D58" s="84" t="s">
        <v>602</v>
      </c>
      <c r="E58" s="84"/>
      <c r="F58" s="84"/>
      <c r="G58" s="84"/>
      <c r="H58" s="262" t="s">
        <v>603</v>
      </c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3" t="s">
        <v>632</v>
      </c>
      <c r="X58" s="263"/>
      <c r="Y58" s="263"/>
      <c r="Z58" s="263"/>
      <c r="AA58" s="263"/>
      <c r="AB58" s="263"/>
      <c r="AC58" s="52"/>
      <c r="AD58" s="52"/>
      <c r="AE58" s="52"/>
      <c r="AF58" s="52"/>
      <c r="AG58" s="53"/>
      <c r="AH58" s="53"/>
      <c r="AI58" s="53"/>
      <c r="AJ58" s="53"/>
    </row>
    <row r="59" spans="1:36" ht="32.1" customHeight="1" x14ac:dyDescent="0.2">
      <c r="D59" s="84" t="s">
        <v>604</v>
      </c>
      <c r="E59" s="85"/>
      <c r="F59" s="85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90" t="s">
        <v>610</v>
      </c>
      <c r="X59" s="290"/>
      <c r="Y59" s="290"/>
      <c r="Z59" s="290"/>
      <c r="AA59" s="290"/>
      <c r="AB59" s="290"/>
      <c r="AC59" s="52"/>
      <c r="AD59" s="52"/>
      <c r="AE59" s="52"/>
      <c r="AF59" s="52"/>
      <c r="AG59" s="53"/>
      <c r="AH59" s="53"/>
      <c r="AI59" s="53"/>
      <c r="AJ59" s="53"/>
    </row>
  </sheetData>
  <mergeCells count="31">
    <mergeCell ref="W1:AB1"/>
    <mergeCell ref="W3:AB3"/>
    <mergeCell ref="A6:A9"/>
    <mergeCell ref="B6:B9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W6:W8"/>
    <mergeCell ref="AC7:AJ7"/>
    <mergeCell ref="AC8:AF8"/>
    <mergeCell ref="AG8:AJ8"/>
    <mergeCell ref="A10:A47"/>
    <mergeCell ref="B10:B45"/>
    <mergeCell ref="H29:V29"/>
    <mergeCell ref="W29:AB29"/>
    <mergeCell ref="G30:H30"/>
    <mergeCell ref="W30:AB30"/>
    <mergeCell ref="C7:C8"/>
    <mergeCell ref="H58:V58"/>
    <mergeCell ref="W58:AB58"/>
    <mergeCell ref="G59:V59"/>
    <mergeCell ref="W59:AB59"/>
    <mergeCell ref="X6:AA6"/>
  </mergeCells>
  <conditionalFormatting sqref="G58:H58 D58:D1048576 G59 G60:L1048576 X41 X22:X23 X25:X26 G29:H29 D29:D32 G30 G31:H31 G32:L32 H33:I33 K33:L33 G46:L47 G34:K44 L34:L45 D11:D26 D34:D47 G1:L6 D1 G9:L28 W45:W57 W27:W28 D5:D9">
    <cfRule type="expression" dxfId="5" priority="3">
      <formula>LEN($D:$D)&gt;60</formula>
    </cfRule>
  </conditionalFormatting>
  <conditionalFormatting sqref="D2:D4">
    <cfRule type="expression" dxfId="4" priority="1">
      <formula>LEN($C:$C)&gt;60</formula>
    </cfRule>
  </conditionalFormatting>
  <dataValidations count="2">
    <dataValidation type="list" allowBlank="1" showInputMessage="1" showErrorMessage="1" sqref="AD10:AD59 AH10:AH59">
      <formula1>MOD</formula1>
      <formula2>0</formula2>
    </dataValidation>
    <dataValidation type="textLength" operator="lessThan" allowBlank="1" showErrorMessage="1" errorTitle="dépassement" error="Attention, les intitulés ne doivent pas dépasser 60 caractères" sqref="G59 G1:V5 G6:M6 P6:V6 G9:V9 N10:O10 N11:N25 O22:O23 X22:X23 D11:D25 O25 X25:X26 N26:O28 D27:D32 W27:W28 G29:H29 G30:G31 H31 G32:V32 N33:O33 D34:D41 N34:N43 X41 D43:D47 N44:O57 W45:W57 D58:D59 G58:H58 D1:D9">
      <formula1>61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M27:M28 P27:V28 M45:M57 P45:V57</xm:sqref>
        </x14:dataValidation>
        <x14:dataValidation type="list" allowBlank="1" showInputMessage="1" showErrorMessage="1" error="uniquement oui ou non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M10:M26 P10:V10 O11:S21 U11:V21 P22:V23 O24:V24 P25:V26 M33:M44 P33:V33 O34:S36 U34:V36 O37:V43 P44:V44</xm:sqref>
        </x14:dataValidation>
        <x14:dataValidation type="list" allowBlank="1" showInputMessage="1" showErrorMessage="1" error="uniquement oui ou non_x000a_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G47:K47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2" zoomScaleNormal="100" workbookViewId="0">
      <selection activeCell="C2" sqref="C2"/>
    </sheetView>
  </sheetViews>
  <sheetFormatPr baseColWidth="10" defaultColWidth="9.140625" defaultRowHeight="12.75" x14ac:dyDescent="0.2"/>
  <cols>
    <col min="1" max="2" width="11.28515625" customWidth="1"/>
    <col min="3" max="3" width="41.28515625" customWidth="1"/>
    <col min="4" max="1025" width="11.28515625" customWidth="1"/>
  </cols>
  <sheetData>
    <row r="1" spans="1:5" ht="15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3</v>
      </c>
    </row>
    <row r="2" spans="1:5" ht="15" x14ac:dyDescent="0.25">
      <c r="A2" s="2">
        <v>24</v>
      </c>
      <c r="B2" s="2" t="s">
        <v>7</v>
      </c>
      <c r="C2" s="2" t="s">
        <v>8</v>
      </c>
      <c r="D2" s="2" t="s">
        <v>9</v>
      </c>
      <c r="E2" s="2">
        <v>24</v>
      </c>
    </row>
    <row r="3" spans="1:5" ht="15" x14ac:dyDescent="0.25">
      <c r="A3" s="2">
        <v>4201</v>
      </c>
      <c r="B3" s="2" t="s">
        <v>10</v>
      </c>
      <c r="C3" s="2" t="s">
        <v>10</v>
      </c>
      <c r="D3" s="2" t="s">
        <v>9</v>
      </c>
      <c r="E3" s="2">
        <v>4201</v>
      </c>
    </row>
    <row r="4" spans="1:5" ht="15" x14ac:dyDescent="0.25">
      <c r="A4" s="2">
        <v>4203</v>
      </c>
      <c r="B4" s="2" t="s">
        <v>11</v>
      </c>
      <c r="C4" s="2" t="s">
        <v>12</v>
      </c>
      <c r="D4" s="2" t="s">
        <v>9</v>
      </c>
      <c r="E4" s="2">
        <v>4203</v>
      </c>
    </row>
    <row r="5" spans="1:5" ht="15" x14ac:dyDescent="0.25">
      <c r="A5" s="2">
        <v>4800</v>
      </c>
      <c r="B5" s="2" t="s">
        <v>13</v>
      </c>
      <c r="C5" s="2" t="s">
        <v>14</v>
      </c>
      <c r="D5" s="2" t="s">
        <v>9</v>
      </c>
      <c r="E5" s="2">
        <v>4800</v>
      </c>
    </row>
    <row r="6" spans="1:5" ht="15" x14ac:dyDescent="0.25">
      <c r="A6" s="2">
        <v>4801</v>
      </c>
      <c r="B6" s="2" t="s">
        <v>15</v>
      </c>
      <c r="C6" s="2" t="s">
        <v>16</v>
      </c>
      <c r="D6" s="2" t="s">
        <v>9</v>
      </c>
      <c r="E6" s="2">
        <v>4801</v>
      </c>
    </row>
    <row r="7" spans="1:5" ht="15" x14ac:dyDescent="0.25">
      <c r="A7" s="2">
        <v>18</v>
      </c>
      <c r="B7" s="2" t="s">
        <v>17</v>
      </c>
      <c r="C7" s="2" t="s">
        <v>18</v>
      </c>
      <c r="D7" s="2" t="s">
        <v>9</v>
      </c>
      <c r="E7" s="2">
        <v>18</v>
      </c>
    </row>
    <row r="8" spans="1:5" ht="15" x14ac:dyDescent="0.25">
      <c r="A8" s="2">
        <v>34</v>
      </c>
      <c r="B8" s="2" t="s">
        <v>19</v>
      </c>
      <c r="C8" s="2" t="s">
        <v>20</v>
      </c>
      <c r="D8" s="2" t="s">
        <v>9</v>
      </c>
      <c r="E8" s="2">
        <v>34</v>
      </c>
    </row>
    <row r="9" spans="1:5" ht="15" x14ac:dyDescent="0.25">
      <c r="A9" s="2">
        <v>4501</v>
      </c>
      <c r="B9" s="2" t="s">
        <v>21</v>
      </c>
      <c r="C9" s="2" t="s">
        <v>22</v>
      </c>
      <c r="D9" s="2" t="s">
        <v>9</v>
      </c>
      <c r="E9" s="2">
        <v>4501</v>
      </c>
    </row>
    <row r="10" spans="1:5" ht="15" x14ac:dyDescent="0.25">
      <c r="A10" s="2">
        <v>4401</v>
      </c>
      <c r="B10" s="2" t="s">
        <v>23</v>
      </c>
      <c r="C10" s="2" t="s">
        <v>24</v>
      </c>
      <c r="D10" s="2" t="s">
        <v>9</v>
      </c>
      <c r="E10" s="2">
        <v>4401</v>
      </c>
    </row>
    <row r="11" spans="1:5" ht="15" x14ac:dyDescent="0.25">
      <c r="A11" s="2">
        <v>4400</v>
      </c>
      <c r="B11" s="2" t="s">
        <v>25</v>
      </c>
      <c r="C11" s="2" t="s">
        <v>26</v>
      </c>
      <c r="D11" s="2" t="s">
        <v>9</v>
      </c>
      <c r="E11" s="2">
        <v>4400</v>
      </c>
    </row>
    <row r="12" spans="1:5" ht="15" x14ac:dyDescent="0.25">
      <c r="A12" s="2">
        <v>64</v>
      </c>
      <c r="B12" s="2" t="s">
        <v>27</v>
      </c>
      <c r="C12" s="2" t="s">
        <v>28</v>
      </c>
      <c r="D12" s="2" t="s">
        <v>9</v>
      </c>
      <c r="E12" s="2">
        <v>64</v>
      </c>
    </row>
    <row r="13" spans="1:5" ht="15" x14ac:dyDescent="0.25">
      <c r="A13" s="2">
        <v>4403</v>
      </c>
      <c r="B13" s="2" t="s">
        <v>29</v>
      </c>
      <c r="C13" s="2" t="s">
        <v>30</v>
      </c>
      <c r="D13" s="2" t="s">
        <v>9</v>
      </c>
      <c r="E13" s="2">
        <v>4403</v>
      </c>
    </row>
    <row r="14" spans="1:5" ht="15" x14ac:dyDescent="0.25">
      <c r="A14" s="2">
        <v>65</v>
      </c>
      <c r="B14" s="2" t="s">
        <v>31</v>
      </c>
      <c r="C14" s="2" t="s">
        <v>30</v>
      </c>
      <c r="D14" s="2" t="s">
        <v>9</v>
      </c>
      <c r="E14" s="2">
        <v>65</v>
      </c>
    </row>
    <row r="15" spans="1:5" ht="15" x14ac:dyDescent="0.25">
      <c r="A15" s="2">
        <v>68</v>
      </c>
      <c r="B15" s="2" t="s">
        <v>32</v>
      </c>
      <c r="C15" s="2" t="s">
        <v>33</v>
      </c>
      <c r="D15" s="2" t="s">
        <v>9</v>
      </c>
      <c r="E15" s="2">
        <v>68</v>
      </c>
    </row>
    <row r="16" spans="1:5" ht="15" x14ac:dyDescent="0.25">
      <c r="A16" s="2">
        <v>67</v>
      </c>
      <c r="B16" s="2" t="s">
        <v>34</v>
      </c>
      <c r="C16" s="2" t="s">
        <v>35</v>
      </c>
      <c r="D16" s="2" t="s">
        <v>9</v>
      </c>
      <c r="E16" s="2">
        <v>67</v>
      </c>
    </row>
    <row r="17" spans="1:5" ht="15" x14ac:dyDescent="0.25">
      <c r="A17" s="2">
        <v>5405</v>
      </c>
      <c r="B17" s="2" t="s">
        <v>36</v>
      </c>
      <c r="C17" s="2" t="s">
        <v>37</v>
      </c>
      <c r="D17" s="2" t="s">
        <v>9</v>
      </c>
      <c r="E17" s="2">
        <v>5405</v>
      </c>
    </row>
    <row r="18" spans="1:5" ht="15" x14ac:dyDescent="0.25">
      <c r="A18" s="2">
        <v>4300</v>
      </c>
      <c r="B18" s="2" t="s">
        <v>38</v>
      </c>
      <c r="C18" s="2" t="s">
        <v>39</v>
      </c>
      <c r="D18" s="2" t="s">
        <v>9</v>
      </c>
      <c r="E18" s="2">
        <v>4300</v>
      </c>
    </row>
    <row r="19" spans="1:5" ht="15" x14ac:dyDescent="0.25">
      <c r="A19" s="2">
        <v>4301</v>
      </c>
      <c r="B19" s="2" t="s">
        <v>40</v>
      </c>
      <c r="C19" s="2" t="s">
        <v>41</v>
      </c>
      <c r="D19" s="2" t="s">
        <v>9</v>
      </c>
      <c r="E19" s="2">
        <v>4301</v>
      </c>
    </row>
    <row r="20" spans="1:5" ht="15" x14ac:dyDescent="0.25">
      <c r="A20" s="2">
        <v>4604</v>
      </c>
      <c r="B20" s="2" t="s">
        <v>42</v>
      </c>
      <c r="C20" s="2" t="s">
        <v>43</v>
      </c>
      <c r="D20" s="2" t="s">
        <v>9</v>
      </c>
      <c r="E20" s="2">
        <v>4604</v>
      </c>
    </row>
    <row r="21" spans="1:5" ht="15" x14ac:dyDescent="0.25">
      <c r="A21" s="2">
        <v>4702</v>
      </c>
      <c r="B21" s="2" t="s">
        <v>44</v>
      </c>
      <c r="C21" s="2" t="s">
        <v>45</v>
      </c>
      <c r="D21" s="2" t="s">
        <v>9</v>
      </c>
      <c r="E21" s="2">
        <v>4702</v>
      </c>
    </row>
    <row r="22" spans="1:5" ht="15" x14ac:dyDescent="0.25">
      <c r="A22" s="2">
        <v>4700</v>
      </c>
      <c r="B22" s="2" t="s">
        <v>46</v>
      </c>
      <c r="C22" s="2" t="s">
        <v>47</v>
      </c>
      <c r="D22" s="2" t="s">
        <v>9</v>
      </c>
      <c r="E22" s="2">
        <v>4700</v>
      </c>
    </row>
    <row r="23" spans="1:5" ht="15" x14ac:dyDescent="0.25">
      <c r="A23" s="2">
        <v>5102</v>
      </c>
      <c r="B23" s="2" t="s">
        <v>48</v>
      </c>
      <c r="C23" s="2" t="s">
        <v>49</v>
      </c>
      <c r="D23" s="2" t="s">
        <v>9</v>
      </c>
      <c r="E23" s="2">
        <v>5102</v>
      </c>
    </row>
    <row r="24" spans="1:5" ht="15" x14ac:dyDescent="0.25">
      <c r="A24" s="2">
        <v>33</v>
      </c>
      <c r="B24" s="2" t="s">
        <v>50</v>
      </c>
      <c r="C24" s="2" t="s">
        <v>51</v>
      </c>
      <c r="D24" s="2" t="s">
        <v>9</v>
      </c>
      <c r="E24" s="2">
        <v>33</v>
      </c>
    </row>
    <row r="25" spans="1:5" ht="15" x14ac:dyDescent="0.25">
      <c r="A25" s="2">
        <v>32</v>
      </c>
      <c r="B25" s="2" t="s">
        <v>52</v>
      </c>
      <c r="C25" s="2" t="s">
        <v>53</v>
      </c>
      <c r="D25" s="2" t="s">
        <v>9</v>
      </c>
      <c r="E25" s="2">
        <v>32</v>
      </c>
    </row>
    <row r="26" spans="1:5" ht="15" x14ac:dyDescent="0.25">
      <c r="A26" s="2">
        <v>31</v>
      </c>
      <c r="B26" s="2" t="s">
        <v>54</v>
      </c>
      <c r="C26" s="2" t="s">
        <v>55</v>
      </c>
      <c r="D26" s="2" t="s">
        <v>9</v>
      </c>
      <c r="E26" s="2">
        <v>31</v>
      </c>
    </row>
    <row r="27" spans="1:5" ht="15" x14ac:dyDescent="0.25">
      <c r="A27" s="2">
        <v>5702</v>
      </c>
      <c r="B27" s="2" t="s">
        <v>56</v>
      </c>
      <c r="C27" s="2" t="s">
        <v>57</v>
      </c>
      <c r="D27" s="2" t="s">
        <v>9</v>
      </c>
      <c r="E27" s="2">
        <v>5702</v>
      </c>
    </row>
    <row r="28" spans="1:5" ht="15" x14ac:dyDescent="0.25">
      <c r="A28" s="2">
        <v>5202</v>
      </c>
      <c r="B28" s="2" t="s">
        <v>58</v>
      </c>
      <c r="C28" s="2" t="s">
        <v>59</v>
      </c>
      <c r="D28" s="2" t="s">
        <v>9</v>
      </c>
      <c r="E28" s="2">
        <v>5202</v>
      </c>
    </row>
    <row r="29" spans="1:5" ht="15" x14ac:dyDescent="0.25">
      <c r="A29" s="2">
        <v>5302</v>
      </c>
      <c r="B29" s="2" t="s">
        <v>60</v>
      </c>
      <c r="C29" s="2" t="s">
        <v>61</v>
      </c>
      <c r="D29" s="2" t="s">
        <v>9</v>
      </c>
      <c r="E29" s="2">
        <v>5302</v>
      </c>
    </row>
    <row r="30" spans="1:5" ht="15" x14ac:dyDescent="0.25">
      <c r="A30" s="2">
        <v>5402</v>
      </c>
      <c r="B30" s="2" t="s">
        <v>62</v>
      </c>
      <c r="C30" s="2" t="s">
        <v>63</v>
      </c>
      <c r="D30" s="2" t="s">
        <v>9</v>
      </c>
      <c r="E30" s="2">
        <v>5402</v>
      </c>
    </row>
    <row r="31" spans="1:5" ht="15" x14ac:dyDescent="0.25">
      <c r="A31" s="2">
        <v>5503</v>
      </c>
      <c r="B31" s="2" t="s">
        <v>64</v>
      </c>
      <c r="C31" s="2" t="s">
        <v>65</v>
      </c>
      <c r="D31" s="2" t="s">
        <v>9</v>
      </c>
      <c r="E31" s="2">
        <v>5503</v>
      </c>
    </row>
    <row r="32" spans="1:5" ht="15" x14ac:dyDescent="0.25">
      <c r="A32" s="2">
        <v>5002</v>
      </c>
      <c r="B32" s="2" t="s">
        <v>66</v>
      </c>
      <c r="C32" s="2" t="s">
        <v>67</v>
      </c>
      <c r="D32" s="2" t="s">
        <v>9</v>
      </c>
      <c r="E32" s="2">
        <v>5002</v>
      </c>
    </row>
    <row r="33" spans="1:5" ht="15" x14ac:dyDescent="0.25">
      <c r="A33" s="2">
        <v>5004</v>
      </c>
      <c r="B33" s="2" t="s">
        <v>68</v>
      </c>
      <c r="C33" s="2" t="s">
        <v>69</v>
      </c>
      <c r="D33" s="2" t="s">
        <v>9</v>
      </c>
      <c r="E33" s="2">
        <v>5004</v>
      </c>
    </row>
    <row r="34" spans="1:5" ht="15" x14ac:dyDescent="0.25">
      <c r="A34" s="2">
        <v>5103</v>
      </c>
      <c r="B34" s="2" t="s">
        <v>70</v>
      </c>
      <c r="C34" s="2" t="s">
        <v>71</v>
      </c>
      <c r="D34" s="2" t="s">
        <v>9</v>
      </c>
      <c r="E34" s="2">
        <v>5103</v>
      </c>
    </row>
    <row r="35" spans="1:5" ht="15" x14ac:dyDescent="0.25">
      <c r="A35" s="2">
        <v>5104</v>
      </c>
      <c r="B35" s="2" t="s">
        <v>72</v>
      </c>
      <c r="C35" s="2" t="s">
        <v>73</v>
      </c>
      <c r="D35" s="2" t="s">
        <v>9</v>
      </c>
      <c r="E35" s="2">
        <v>5104</v>
      </c>
    </row>
    <row r="36" spans="1:5" ht="15" x14ac:dyDescent="0.25">
      <c r="A36" s="2">
        <v>29</v>
      </c>
      <c r="B36" s="2" t="s">
        <v>74</v>
      </c>
      <c r="C36" s="2" t="s">
        <v>75</v>
      </c>
      <c r="D36" s="2" t="s">
        <v>9</v>
      </c>
      <c r="E36" s="2">
        <v>29</v>
      </c>
    </row>
    <row r="37" spans="1:5" ht="15" x14ac:dyDescent="0.25">
      <c r="A37" s="2">
        <v>73</v>
      </c>
      <c r="B37" s="2" t="s">
        <v>76</v>
      </c>
      <c r="C37" s="2" t="s">
        <v>77</v>
      </c>
      <c r="D37" s="2" t="s">
        <v>9</v>
      </c>
      <c r="E37" s="2">
        <v>73</v>
      </c>
    </row>
    <row r="38" spans="1:5" ht="15" x14ac:dyDescent="0.25">
      <c r="A38" s="2">
        <v>5003</v>
      </c>
      <c r="B38" s="2" t="s">
        <v>78</v>
      </c>
      <c r="C38" s="2" t="s">
        <v>79</v>
      </c>
      <c r="D38" s="2" t="s">
        <v>9</v>
      </c>
      <c r="E38" s="2">
        <v>5003</v>
      </c>
    </row>
    <row r="39" spans="1:5" ht="15" x14ac:dyDescent="0.25">
      <c r="A39" s="2">
        <v>5400</v>
      </c>
      <c r="B39" s="2" t="s">
        <v>80</v>
      </c>
      <c r="C39" s="2" t="s">
        <v>81</v>
      </c>
      <c r="D39" s="2" t="s">
        <v>9</v>
      </c>
      <c r="E39" s="2">
        <v>5400</v>
      </c>
    </row>
    <row r="40" spans="1:5" ht="15" x14ac:dyDescent="0.25">
      <c r="A40" s="2">
        <v>5600</v>
      </c>
      <c r="B40" s="2" t="s">
        <v>82</v>
      </c>
      <c r="C40" s="2" t="s">
        <v>83</v>
      </c>
      <c r="D40" s="2" t="s">
        <v>9</v>
      </c>
      <c r="E40" s="2">
        <v>5600</v>
      </c>
    </row>
    <row r="41" spans="1:5" ht="15" x14ac:dyDescent="0.25">
      <c r="A41" s="2">
        <v>1</v>
      </c>
      <c r="B41" s="2" t="s">
        <v>84</v>
      </c>
      <c r="C41" s="2" t="s">
        <v>85</v>
      </c>
      <c r="D41" s="2" t="s">
        <v>9</v>
      </c>
      <c r="E41" s="2">
        <v>1</v>
      </c>
    </row>
    <row r="42" spans="1:5" ht="15" x14ac:dyDescent="0.25">
      <c r="A42" s="2">
        <v>2</v>
      </c>
      <c r="B42" s="2" t="s">
        <v>86</v>
      </c>
      <c r="C42" s="2" t="s">
        <v>87</v>
      </c>
      <c r="D42" s="2" t="s">
        <v>9</v>
      </c>
      <c r="E42" s="2">
        <v>2</v>
      </c>
    </row>
    <row r="43" spans="1:5" ht="15" x14ac:dyDescent="0.25">
      <c r="A43" s="2">
        <v>5404</v>
      </c>
      <c r="B43" s="2" t="s">
        <v>88</v>
      </c>
      <c r="C43" s="2" t="s">
        <v>89</v>
      </c>
      <c r="D43" s="2" t="s">
        <v>9</v>
      </c>
      <c r="E43" s="2">
        <v>5404</v>
      </c>
    </row>
    <row r="44" spans="1:5" ht="15" x14ac:dyDescent="0.25">
      <c r="A44" s="2">
        <v>62</v>
      </c>
      <c r="B44" s="2" t="s">
        <v>90</v>
      </c>
      <c r="C44" s="2" t="s">
        <v>91</v>
      </c>
      <c r="D44" s="2" t="s">
        <v>9</v>
      </c>
      <c r="E44" s="2">
        <v>62</v>
      </c>
    </row>
    <row r="45" spans="1:5" ht="15" x14ac:dyDescent="0.25">
      <c r="A45" s="2">
        <v>4601</v>
      </c>
      <c r="B45" s="2" t="s">
        <v>92</v>
      </c>
      <c r="C45" s="2" t="s">
        <v>93</v>
      </c>
      <c r="D45" s="2" t="s">
        <v>9</v>
      </c>
      <c r="E45" s="2">
        <v>4601</v>
      </c>
    </row>
    <row r="46" spans="1:5" ht="15" x14ac:dyDescent="0.25">
      <c r="A46" s="2">
        <v>72</v>
      </c>
      <c r="B46" s="2" t="s">
        <v>94</v>
      </c>
      <c r="C46" s="2" t="s">
        <v>95</v>
      </c>
      <c r="D46" s="2" t="s">
        <v>9</v>
      </c>
      <c r="E46" s="2">
        <v>72</v>
      </c>
    </row>
    <row r="47" spans="1:5" ht="15" x14ac:dyDescent="0.25">
      <c r="A47" s="2">
        <v>20</v>
      </c>
      <c r="B47" s="2" t="s">
        <v>96</v>
      </c>
      <c r="C47" s="2" t="s">
        <v>97</v>
      </c>
      <c r="D47" s="2" t="s">
        <v>9</v>
      </c>
      <c r="E47" s="2">
        <v>20</v>
      </c>
    </row>
    <row r="48" spans="1:5" ht="15" x14ac:dyDescent="0.25">
      <c r="A48" s="2">
        <v>5201</v>
      </c>
      <c r="B48" s="2" t="s">
        <v>98</v>
      </c>
      <c r="C48" s="2" t="s">
        <v>99</v>
      </c>
      <c r="D48" s="2" t="s">
        <v>9</v>
      </c>
      <c r="E48" s="2">
        <v>5201</v>
      </c>
    </row>
    <row r="49" spans="1:5" ht="15" x14ac:dyDescent="0.25">
      <c r="A49" s="2">
        <v>4704</v>
      </c>
      <c r="B49" s="2" t="s">
        <v>100</v>
      </c>
      <c r="C49" s="2" t="s">
        <v>100</v>
      </c>
      <c r="D49" s="2" t="s">
        <v>9</v>
      </c>
      <c r="E49" s="2">
        <v>4704</v>
      </c>
    </row>
    <row r="50" spans="1:5" ht="15" x14ac:dyDescent="0.25">
      <c r="A50" s="2">
        <v>63</v>
      </c>
      <c r="B50" s="2" t="s">
        <v>101</v>
      </c>
      <c r="C50" s="2" t="s">
        <v>102</v>
      </c>
      <c r="D50" s="2" t="s">
        <v>9</v>
      </c>
      <c r="E50" s="2">
        <v>63</v>
      </c>
    </row>
    <row r="51" spans="1:5" ht="15" x14ac:dyDescent="0.25">
      <c r="A51" s="2">
        <v>61</v>
      </c>
      <c r="B51" s="2" t="s">
        <v>103</v>
      </c>
      <c r="C51" s="2" t="s">
        <v>104</v>
      </c>
      <c r="D51" s="2" t="s">
        <v>9</v>
      </c>
      <c r="E51" s="2">
        <v>61</v>
      </c>
    </row>
    <row r="52" spans="1:5" ht="15" x14ac:dyDescent="0.25">
      <c r="A52" s="2">
        <v>23</v>
      </c>
      <c r="B52" s="2" t="s">
        <v>105</v>
      </c>
      <c r="C52" s="2" t="s">
        <v>106</v>
      </c>
      <c r="D52" s="2" t="s">
        <v>9</v>
      </c>
      <c r="E52" s="2">
        <v>23</v>
      </c>
    </row>
    <row r="53" spans="1:5" ht="15" x14ac:dyDescent="0.25">
      <c r="A53" s="2">
        <v>5403</v>
      </c>
      <c r="B53" s="2" t="s">
        <v>107</v>
      </c>
      <c r="C53" s="2" t="s">
        <v>108</v>
      </c>
      <c r="D53" s="2" t="s">
        <v>9</v>
      </c>
      <c r="E53" s="2">
        <v>5403</v>
      </c>
    </row>
    <row r="54" spans="1:5" ht="15" x14ac:dyDescent="0.25">
      <c r="A54" s="2">
        <v>4701</v>
      </c>
      <c r="B54" s="2" t="s">
        <v>109</v>
      </c>
      <c r="C54" s="2" t="s">
        <v>110</v>
      </c>
      <c r="D54" s="2" t="s">
        <v>9</v>
      </c>
      <c r="E54" s="2">
        <v>4701</v>
      </c>
    </row>
    <row r="55" spans="1:5" ht="15" x14ac:dyDescent="0.25">
      <c r="A55" s="2">
        <v>3</v>
      </c>
      <c r="B55" s="2" t="s">
        <v>111</v>
      </c>
      <c r="C55" s="2" t="s">
        <v>112</v>
      </c>
      <c r="D55" s="2" t="s">
        <v>9</v>
      </c>
      <c r="E55" s="2">
        <v>3</v>
      </c>
    </row>
    <row r="56" spans="1:5" ht="15" x14ac:dyDescent="0.25">
      <c r="A56" s="2">
        <v>22</v>
      </c>
      <c r="B56" s="2" t="s">
        <v>113</v>
      </c>
      <c r="C56" s="2" t="s">
        <v>114</v>
      </c>
      <c r="D56" s="2" t="s">
        <v>9</v>
      </c>
      <c r="E56" s="2">
        <v>22</v>
      </c>
    </row>
    <row r="57" spans="1:5" ht="15" x14ac:dyDescent="0.25">
      <c r="A57" s="2">
        <v>21</v>
      </c>
      <c r="B57" s="2" t="s">
        <v>115</v>
      </c>
      <c r="C57" s="2" t="s">
        <v>116</v>
      </c>
      <c r="D57" s="2" t="s">
        <v>9</v>
      </c>
      <c r="E57" s="2">
        <v>21</v>
      </c>
    </row>
    <row r="58" spans="1:5" ht="15" x14ac:dyDescent="0.25">
      <c r="A58" s="2">
        <v>4202</v>
      </c>
      <c r="B58" s="2" t="s">
        <v>117</v>
      </c>
      <c r="C58" s="2" t="s">
        <v>118</v>
      </c>
      <c r="D58" s="2" t="s">
        <v>9</v>
      </c>
      <c r="E58" s="2">
        <v>4202</v>
      </c>
    </row>
    <row r="59" spans="1:5" ht="15" x14ac:dyDescent="0.25">
      <c r="A59" s="2">
        <v>4703</v>
      </c>
      <c r="B59" s="2" t="s">
        <v>119</v>
      </c>
      <c r="C59" s="2" t="s">
        <v>120</v>
      </c>
      <c r="D59" s="2" t="s">
        <v>9</v>
      </c>
      <c r="E59" s="2">
        <v>4703</v>
      </c>
    </row>
    <row r="60" spans="1:5" ht="15" x14ac:dyDescent="0.25">
      <c r="A60" s="2">
        <v>27</v>
      </c>
      <c r="B60" s="2" t="s">
        <v>121</v>
      </c>
      <c r="C60" s="2" t="s">
        <v>122</v>
      </c>
      <c r="D60" s="2" t="s">
        <v>9</v>
      </c>
      <c r="E60" s="2">
        <v>27</v>
      </c>
    </row>
    <row r="61" spans="1:5" ht="15" x14ac:dyDescent="0.25">
      <c r="A61" s="2">
        <v>9</v>
      </c>
      <c r="B61" s="2" t="s">
        <v>123</v>
      </c>
      <c r="C61" s="2" t="s">
        <v>124</v>
      </c>
      <c r="D61" s="2" t="s">
        <v>9</v>
      </c>
      <c r="E61" s="2">
        <v>9</v>
      </c>
    </row>
    <row r="62" spans="1:5" ht="15" x14ac:dyDescent="0.25">
      <c r="A62" s="2">
        <v>8</v>
      </c>
      <c r="B62" s="2" t="s">
        <v>125</v>
      </c>
      <c r="C62" s="2" t="s">
        <v>126</v>
      </c>
      <c r="D62" s="2" t="s">
        <v>9</v>
      </c>
      <c r="E62" s="2">
        <v>8</v>
      </c>
    </row>
    <row r="63" spans="1:5" ht="15" x14ac:dyDescent="0.25">
      <c r="A63" s="2">
        <v>11</v>
      </c>
      <c r="B63" s="2" t="s">
        <v>127</v>
      </c>
      <c r="C63" s="2" t="s">
        <v>128</v>
      </c>
      <c r="D63" s="2" t="s">
        <v>9</v>
      </c>
      <c r="E63" s="2">
        <v>11</v>
      </c>
    </row>
    <row r="64" spans="1:5" ht="15" x14ac:dyDescent="0.25">
      <c r="A64" s="2">
        <v>15</v>
      </c>
      <c r="B64" s="2" t="s">
        <v>129</v>
      </c>
      <c r="C64" s="2" t="s">
        <v>130</v>
      </c>
      <c r="D64" s="2" t="s">
        <v>9</v>
      </c>
      <c r="E64" s="2">
        <v>15</v>
      </c>
    </row>
    <row r="65" spans="1:5" ht="15" x14ac:dyDescent="0.25">
      <c r="A65" s="2">
        <v>12</v>
      </c>
      <c r="B65" s="2" t="s">
        <v>131</v>
      </c>
      <c r="C65" s="2" t="s">
        <v>132</v>
      </c>
      <c r="D65" s="2" t="s">
        <v>9</v>
      </c>
      <c r="E65" s="2">
        <v>12</v>
      </c>
    </row>
    <row r="66" spans="1:5" ht="15" x14ac:dyDescent="0.25">
      <c r="A66" s="2">
        <v>14</v>
      </c>
      <c r="B66" s="2" t="s">
        <v>133</v>
      </c>
      <c r="C66" s="2" t="s">
        <v>134</v>
      </c>
      <c r="D66" s="2" t="s">
        <v>9</v>
      </c>
      <c r="E66" s="2">
        <v>14</v>
      </c>
    </row>
    <row r="67" spans="1:5" ht="15" x14ac:dyDescent="0.25">
      <c r="A67" s="2">
        <v>13</v>
      </c>
      <c r="B67" s="2" t="s">
        <v>135</v>
      </c>
      <c r="C67" s="2" t="s">
        <v>136</v>
      </c>
      <c r="D67" s="2" t="s">
        <v>9</v>
      </c>
      <c r="E67" s="2">
        <v>13</v>
      </c>
    </row>
    <row r="68" spans="1:5" ht="15" x14ac:dyDescent="0.25">
      <c r="A68" s="2">
        <v>10</v>
      </c>
      <c r="B68" s="2" t="s">
        <v>137</v>
      </c>
      <c r="C68" s="2" t="s">
        <v>138</v>
      </c>
      <c r="D68" s="2" t="s">
        <v>9</v>
      </c>
      <c r="E68" s="2">
        <v>10</v>
      </c>
    </row>
    <row r="69" spans="1:5" ht="15" x14ac:dyDescent="0.25">
      <c r="A69" s="2">
        <v>5200</v>
      </c>
      <c r="B69" s="2" t="s">
        <v>139</v>
      </c>
      <c r="C69" s="2" t="s">
        <v>140</v>
      </c>
      <c r="D69" s="2" t="s">
        <v>9</v>
      </c>
      <c r="E69" s="2">
        <v>5200</v>
      </c>
    </row>
    <row r="70" spans="1:5" ht="15" x14ac:dyDescent="0.25">
      <c r="A70" s="2">
        <v>4503</v>
      </c>
      <c r="B70" s="2" t="s">
        <v>141</v>
      </c>
      <c r="C70" s="2" t="s">
        <v>142</v>
      </c>
      <c r="D70" s="2" t="s">
        <v>9</v>
      </c>
      <c r="E70" s="2">
        <v>4503</v>
      </c>
    </row>
    <row r="71" spans="1:5" ht="15" x14ac:dyDescent="0.25">
      <c r="A71" s="2">
        <v>25</v>
      </c>
      <c r="B71" s="2" t="s">
        <v>143</v>
      </c>
      <c r="C71" s="2" t="s">
        <v>144</v>
      </c>
      <c r="D71" s="2" t="s">
        <v>9</v>
      </c>
      <c r="E71" s="2">
        <v>25</v>
      </c>
    </row>
    <row r="72" spans="1:5" ht="15" x14ac:dyDescent="0.25">
      <c r="A72" s="2">
        <v>26</v>
      </c>
      <c r="B72" s="2" t="s">
        <v>145</v>
      </c>
      <c r="C72" s="2" t="s">
        <v>146</v>
      </c>
      <c r="D72" s="2" t="s">
        <v>9</v>
      </c>
      <c r="E72" s="2">
        <v>26</v>
      </c>
    </row>
    <row r="73" spans="1:5" ht="15" x14ac:dyDescent="0.25">
      <c r="A73" s="2">
        <v>60</v>
      </c>
      <c r="B73" s="2" t="s">
        <v>147</v>
      </c>
      <c r="C73" s="2" t="s">
        <v>148</v>
      </c>
      <c r="D73" s="2" t="s">
        <v>9</v>
      </c>
      <c r="E73" s="2">
        <v>60</v>
      </c>
    </row>
    <row r="74" spans="1:5" ht="15" x14ac:dyDescent="0.25">
      <c r="A74" s="2">
        <v>4602</v>
      </c>
      <c r="B74" s="2" t="s">
        <v>149</v>
      </c>
      <c r="C74" s="2" t="s">
        <v>150</v>
      </c>
      <c r="D74" s="2" t="s">
        <v>9</v>
      </c>
      <c r="E74" s="2">
        <v>4602</v>
      </c>
    </row>
    <row r="75" spans="1:5" ht="15" x14ac:dyDescent="0.25">
      <c r="A75" s="2">
        <v>5303</v>
      </c>
      <c r="B75" s="2" t="s">
        <v>151</v>
      </c>
      <c r="C75" s="2" t="s">
        <v>152</v>
      </c>
      <c r="D75" s="2" t="s">
        <v>9</v>
      </c>
      <c r="E75" s="2">
        <v>5303</v>
      </c>
    </row>
    <row r="76" spans="1:5" ht="15" x14ac:dyDescent="0.25">
      <c r="A76" s="2">
        <v>5301</v>
      </c>
      <c r="B76" s="2" t="s">
        <v>153</v>
      </c>
      <c r="C76" s="2" t="s">
        <v>154</v>
      </c>
      <c r="D76" s="2" t="s">
        <v>9</v>
      </c>
      <c r="E76" s="2">
        <v>5301</v>
      </c>
    </row>
    <row r="77" spans="1:5" ht="15" x14ac:dyDescent="0.25">
      <c r="A77" s="2">
        <v>5300</v>
      </c>
      <c r="B77" s="2" t="s">
        <v>155</v>
      </c>
      <c r="C77" s="2" t="s">
        <v>156</v>
      </c>
      <c r="D77" s="2" t="s">
        <v>9</v>
      </c>
      <c r="E77" s="2">
        <v>5300</v>
      </c>
    </row>
    <row r="78" spans="1:5" ht="15" x14ac:dyDescent="0.25">
      <c r="A78" s="2">
        <v>4603</v>
      </c>
      <c r="B78" s="2" t="s">
        <v>157</v>
      </c>
      <c r="C78" s="2" t="s">
        <v>158</v>
      </c>
      <c r="D78" s="2" t="s">
        <v>9</v>
      </c>
      <c r="E78" s="2">
        <v>4603</v>
      </c>
    </row>
    <row r="79" spans="1:5" ht="15" x14ac:dyDescent="0.25">
      <c r="A79" s="2">
        <v>4905</v>
      </c>
      <c r="B79" s="2" t="s">
        <v>159</v>
      </c>
      <c r="C79" s="2" t="s">
        <v>160</v>
      </c>
      <c r="D79" s="2" t="s">
        <v>9</v>
      </c>
      <c r="E79" s="2">
        <v>4905</v>
      </c>
    </row>
    <row r="80" spans="1:5" ht="15" x14ac:dyDescent="0.25">
      <c r="A80" s="2">
        <v>37</v>
      </c>
      <c r="B80" s="2" t="s">
        <v>161</v>
      </c>
      <c r="C80" s="2" t="s">
        <v>162</v>
      </c>
      <c r="D80" s="2" t="s">
        <v>9</v>
      </c>
      <c r="E80" s="2">
        <v>37</v>
      </c>
    </row>
    <row r="81" spans="1:5" ht="15" x14ac:dyDescent="0.25">
      <c r="A81" s="2">
        <v>4500</v>
      </c>
      <c r="B81" s="2" t="s">
        <v>163</v>
      </c>
      <c r="C81" s="2" t="s">
        <v>164</v>
      </c>
      <c r="D81" s="2" t="s">
        <v>9</v>
      </c>
      <c r="E81" s="2">
        <v>4500</v>
      </c>
    </row>
    <row r="82" spans="1:5" ht="15" x14ac:dyDescent="0.25">
      <c r="A82" s="2">
        <v>28</v>
      </c>
      <c r="B82" s="2" t="s">
        <v>165</v>
      </c>
      <c r="C82" s="2" t="s">
        <v>166</v>
      </c>
      <c r="D82" s="2" t="s">
        <v>9</v>
      </c>
      <c r="E82" s="2">
        <v>28</v>
      </c>
    </row>
    <row r="83" spans="1:5" ht="15" x14ac:dyDescent="0.25">
      <c r="A83" s="2">
        <v>30</v>
      </c>
      <c r="B83" s="2" t="s">
        <v>167</v>
      </c>
      <c r="C83" s="2" t="s">
        <v>168</v>
      </c>
      <c r="D83" s="2" t="s">
        <v>9</v>
      </c>
      <c r="E83" s="2">
        <v>30</v>
      </c>
    </row>
    <row r="84" spans="1:5" ht="15" x14ac:dyDescent="0.25">
      <c r="A84" s="2">
        <v>4200</v>
      </c>
      <c r="B84" s="2" t="s">
        <v>169</v>
      </c>
      <c r="C84" s="2" t="s">
        <v>170</v>
      </c>
      <c r="D84" s="2" t="s">
        <v>9</v>
      </c>
      <c r="E84" s="2">
        <v>4200</v>
      </c>
    </row>
    <row r="85" spans="1:5" ht="15" x14ac:dyDescent="0.25">
      <c r="A85" s="2">
        <v>5203</v>
      </c>
      <c r="B85" s="2" t="s">
        <v>171</v>
      </c>
      <c r="C85" s="2" t="s">
        <v>172</v>
      </c>
      <c r="D85" s="2" t="s">
        <v>9</v>
      </c>
      <c r="E85" s="2">
        <v>5203</v>
      </c>
    </row>
    <row r="86" spans="1:5" ht="15" x14ac:dyDescent="0.25">
      <c r="A86" s="2">
        <v>4902</v>
      </c>
      <c r="B86" s="2" t="s">
        <v>173</v>
      </c>
      <c r="C86" s="2" t="s">
        <v>174</v>
      </c>
      <c r="D86" s="2" t="s">
        <v>9</v>
      </c>
      <c r="E86" s="2">
        <v>4902</v>
      </c>
    </row>
    <row r="87" spans="1:5" ht="15" x14ac:dyDescent="0.25">
      <c r="A87" s="2">
        <v>4901</v>
      </c>
      <c r="B87" s="2" t="s">
        <v>175</v>
      </c>
      <c r="C87" s="2" t="s">
        <v>175</v>
      </c>
      <c r="D87" s="2" t="s">
        <v>9</v>
      </c>
      <c r="E87" s="2">
        <v>4901</v>
      </c>
    </row>
    <row r="88" spans="1:5" ht="15" x14ac:dyDescent="0.25">
      <c r="A88" s="2">
        <v>69</v>
      </c>
      <c r="B88" s="2" t="s">
        <v>176</v>
      </c>
      <c r="C88" s="2" t="s">
        <v>177</v>
      </c>
      <c r="D88" s="2" t="s">
        <v>9</v>
      </c>
      <c r="E88" s="2">
        <v>69</v>
      </c>
    </row>
    <row r="89" spans="1:5" ht="15" x14ac:dyDescent="0.25">
      <c r="A89" s="2">
        <v>4404</v>
      </c>
      <c r="B89" s="2" t="s">
        <v>178</v>
      </c>
      <c r="C89" s="2" t="s">
        <v>178</v>
      </c>
      <c r="D89" s="2" t="s">
        <v>9</v>
      </c>
      <c r="E89" s="2">
        <v>4404</v>
      </c>
    </row>
    <row r="90" spans="1:5" ht="15" x14ac:dyDescent="0.25">
      <c r="A90" s="2">
        <v>5801</v>
      </c>
      <c r="B90" s="2" t="s">
        <v>179</v>
      </c>
      <c r="C90" s="2" t="s">
        <v>180</v>
      </c>
      <c r="D90" s="2" t="s">
        <v>9</v>
      </c>
      <c r="E90" s="2">
        <v>5801</v>
      </c>
    </row>
    <row r="91" spans="1:5" ht="15" x14ac:dyDescent="0.25">
      <c r="A91" s="2">
        <v>5502</v>
      </c>
      <c r="B91" s="2" t="s">
        <v>181</v>
      </c>
      <c r="C91" s="2" t="s">
        <v>182</v>
      </c>
      <c r="D91" s="2" t="s">
        <v>9</v>
      </c>
      <c r="E91" s="2">
        <v>5502</v>
      </c>
    </row>
    <row r="92" spans="1:5" ht="15" x14ac:dyDescent="0.25">
      <c r="A92" s="2">
        <v>5602</v>
      </c>
      <c r="B92" s="2" t="s">
        <v>183</v>
      </c>
      <c r="C92" s="2" t="s">
        <v>184</v>
      </c>
      <c r="D92" s="2" t="s">
        <v>9</v>
      </c>
      <c r="E92" s="2">
        <v>5602</v>
      </c>
    </row>
    <row r="93" spans="1:5" ht="15" x14ac:dyDescent="0.25">
      <c r="A93" s="2">
        <v>5501</v>
      </c>
      <c r="B93" s="2" t="s">
        <v>185</v>
      </c>
      <c r="C93" s="2" t="s">
        <v>186</v>
      </c>
      <c r="D93" s="2" t="s">
        <v>9</v>
      </c>
      <c r="E93" s="2">
        <v>5501</v>
      </c>
    </row>
    <row r="94" spans="1:5" ht="15" x14ac:dyDescent="0.25">
      <c r="A94" s="2">
        <v>4502</v>
      </c>
      <c r="B94" s="2" t="s">
        <v>187</v>
      </c>
      <c r="C94" s="2" t="s">
        <v>188</v>
      </c>
      <c r="D94" s="2" t="s">
        <v>9</v>
      </c>
      <c r="E94" s="2">
        <v>4502</v>
      </c>
    </row>
    <row r="95" spans="1:5" ht="15" x14ac:dyDescent="0.25">
      <c r="A95" s="2">
        <v>5701</v>
      </c>
      <c r="B95" s="2" t="s">
        <v>189</v>
      </c>
      <c r="C95" s="2" t="s">
        <v>190</v>
      </c>
      <c r="D95" s="2" t="s">
        <v>9</v>
      </c>
      <c r="E95" s="2">
        <v>5701</v>
      </c>
    </row>
    <row r="96" spans="1:5" ht="15" x14ac:dyDescent="0.25">
      <c r="A96" s="2">
        <v>5100</v>
      </c>
      <c r="B96" s="2" t="s">
        <v>191</v>
      </c>
      <c r="C96" s="2" t="s">
        <v>192</v>
      </c>
      <c r="D96" s="2" t="s">
        <v>9</v>
      </c>
      <c r="E96" s="2">
        <v>5100</v>
      </c>
    </row>
    <row r="97" spans="1:5" ht="15" x14ac:dyDescent="0.25">
      <c r="A97" s="2">
        <v>5500</v>
      </c>
      <c r="B97" s="2" t="s">
        <v>193</v>
      </c>
      <c r="C97" s="2" t="s">
        <v>194</v>
      </c>
      <c r="D97" s="2" t="s">
        <v>9</v>
      </c>
      <c r="E97" s="2">
        <v>5500</v>
      </c>
    </row>
    <row r="98" spans="1:5" ht="15" x14ac:dyDescent="0.25">
      <c r="A98" s="2">
        <v>4900</v>
      </c>
      <c r="B98" s="2" t="s">
        <v>195</v>
      </c>
      <c r="C98" s="2" t="s">
        <v>196</v>
      </c>
      <c r="D98" s="2" t="s">
        <v>9</v>
      </c>
      <c r="E98" s="2">
        <v>4900</v>
      </c>
    </row>
    <row r="99" spans="1:5" ht="15" x14ac:dyDescent="0.25">
      <c r="A99" s="2">
        <v>5000</v>
      </c>
      <c r="B99" s="2" t="s">
        <v>197</v>
      </c>
      <c r="C99" s="2" t="s">
        <v>198</v>
      </c>
      <c r="D99" s="2" t="s">
        <v>9</v>
      </c>
      <c r="E99" s="2">
        <v>5000</v>
      </c>
    </row>
    <row r="100" spans="1:5" ht="15" x14ac:dyDescent="0.25">
      <c r="A100" s="2">
        <v>5401</v>
      </c>
      <c r="B100" s="2" t="s">
        <v>199</v>
      </c>
      <c r="C100" s="2" t="s">
        <v>199</v>
      </c>
      <c r="D100" s="2" t="s">
        <v>9</v>
      </c>
      <c r="E100" s="2">
        <v>5401</v>
      </c>
    </row>
    <row r="101" spans="1:5" ht="15" x14ac:dyDescent="0.25">
      <c r="A101" s="2">
        <v>5601</v>
      </c>
      <c r="B101" s="2" t="s">
        <v>200</v>
      </c>
      <c r="C101" s="2" t="s">
        <v>200</v>
      </c>
      <c r="D101" s="2" t="s">
        <v>9</v>
      </c>
      <c r="E101" s="2">
        <v>5601</v>
      </c>
    </row>
    <row r="102" spans="1:5" ht="15" x14ac:dyDescent="0.25">
      <c r="A102" s="2">
        <v>4904</v>
      </c>
      <c r="B102" s="2" t="s">
        <v>201</v>
      </c>
      <c r="C102" s="2" t="s">
        <v>202</v>
      </c>
      <c r="D102" s="2" t="s">
        <v>9</v>
      </c>
      <c r="E102" s="2">
        <v>4904</v>
      </c>
    </row>
    <row r="103" spans="1:5" ht="15" x14ac:dyDescent="0.25">
      <c r="A103" s="2">
        <v>4803</v>
      </c>
      <c r="B103" s="2" t="s">
        <v>203</v>
      </c>
      <c r="C103" s="2" t="s">
        <v>204</v>
      </c>
      <c r="D103" s="2" t="s">
        <v>9</v>
      </c>
      <c r="E103" s="2">
        <v>4803</v>
      </c>
    </row>
    <row r="104" spans="1:5" ht="15" x14ac:dyDescent="0.25">
      <c r="A104" s="2">
        <v>17</v>
      </c>
      <c r="B104" s="2" t="s">
        <v>205</v>
      </c>
      <c r="C104" s="2" t="s">
        <v>206</v>
      </c>
      <c r="D104" s="2" t="s">
        <v>9</v>
      </c>
      <c r="E104" s="2">
        <v>17</v>
      </c>
    </row>
    <row r="105" spans="1:5" ht="15" x14ac:dyDescent="0.25">
      <c r="A105" s="2">
        <v>4402</v>
      </c>
      <c r="B105" s="2" t="s">
        <v>207</v>
      </c>
      <c r="C105" s="2" t="s">
        <v>208</v>
      </c>
      <c r="D105" s="2" t="s">
        <v>9</v>
      </c>
      <c r="E105" s="2">
        <v>4402</v>
      </c>
    </row>
    <row r="106" spans="1:5" ht="15" x14ac:dyDescent="0.25">
      <c r="A106" s="2">
        <v>66</v>
      </c>
      <c r="B106" s="2" t="s">
        <v>207</v>
      </c>
      <c r="C106" s="2" t="s">
        <v>208</v>
      </c>
      <c r="D106" s="2" t="s">
        <v>9</v>
      </c>
      <c r="E106" s="2">
        <v>66</v>
      </c>
    </row>
    <row r="107" spans="1:5" ht="15" x14ac:dyDescent="0.25">
      <c r="A107" s="2">
        <v>5101</v>
      </c>
      <c r="B107" s="2" t="s">
        <v>209</v>
      </c>
      <c r="C107" s="2" t="s">
        <v>210</v>
      </c>
      <c r="D107" s="2" t="s">
        <v>9</v>
      </c>
      <c r="E107" s="2">
        <v>5101</v>
      </c>
    </row>
    <row r="108" spans="1:5" ht="15" x14ac:dyDescent="0.25">
      <c r="A108" s="2">
        <v>5603</v>
      </c>
      <c r="B108" s="2" t="s">
        <v>211</v>
      </c>
      <c r="C108" s="2" t="s">
        <v>212</v>
      </c>
      <c r="D108" s="2" t="s">
        <v>9</v>
      </c>
      <c r="E108" s="2">
        <v>5603</v>
      </c>
    </row>
    <row r="109" spans="1:5" ht="15" x14ac:dyDescent="0.25">
      <c r="A109" s="2">
        <v>5802</v>
      </c>
      <c r="B109" s="2" t="s">
        <v>213</v>
      </c>
      <c r="C109" s="2" t="s">
        <v>214</v>
      </c>
      <c r="D109" s="2" t="s">
        <v>9</v>
      </c>
      <c r="E109" s="2">
        <v>5802</v>
      </c>
    </row>
    <row r="110" spans="1:5" ht="15" x14ac:dyDescent="0.25">
      <c r="A110" s="2">
        <v>4903</v>
      </c>
      <c r="B110" s="2" t="s">
        <v>215</v>
      </c>
      <c r="C110" s="2" t="s">
        <v>216</v>
      </c>
      <c r="D110" s="2" t="s">
        <v>9</v>
      </c>
      <c r="E110" s="2">
        <v>4903</v>
      </c>
    </row>
    <row r="111" spans="1:5" ht="15" x14ac:dyDescent="0.25">
      <c r="A111" s="2">
        <v>16</v>
      </c>
      <c r="B111" s="2" t="s">
        <v>217</v>
      </c>
      <c r="C111" s="2" t="s">
        <v>218</v>
      </c>
      <c r="D111" s="2" t="s">
        <v>9</v>
      </c>
      <c r="E111" s="2">
        <v>16</v>
      </c>
    </row>
    <row r="112" spans="1:5" ht="15" x14ac:dyDescent="0.25">
      <c r="A112" s="2">
        <v>4302</v>
      </c>
      <c r="B112" s="2" t="s">
        <v>219</v>
      </c>
      <c r="C112" s="2" t="s">
        <v>220</v>
      </c>
      <c r="D112" s="2" t="s">
        <v>9</v>
      </c>
      <c r="E112" s="2">
        <v>4302</v>
      </c>
    </row>
    <row r="113" spans="1:5" ht="15" x14ac:dyDescent="0.25">
      <c r="A113" s="2">
        <v>4802</v>
      </c>
      <c r="B113" s="2" t="s">
        <v>221</v>
      </c>
      <c r="C113" s="2" t="s">
        <v>222</v>
      </c>
      <c r="D113" s="2" t="s">
        <v>9</v>
      </c>
      <c r="E113" s="2">
        <v>4802</v>
      </c>
    </row>
    <row r="114" spans="1:5" ht="15" x14ac:dyDescent="0.25">
      <c r="A114" s="2">
        <v>5001</v>
      </c>
      <c r="B114" s="2" t="s">
        <v>223</v>
      </c>
      <c r="C114" s="2" t="s">
        <v>224</v>
      </c>
      <c r="D114" s="2" t="s">
        <v>9</v>
      </c>
      <c r="E114" s="2">
        <v>5001</v>
      </c>
    </row>
    <row r="115" spans="1:5" ht="15" x14ac:dyDescent="0.25">
      <c r="A115" s="2">
        <v>4600</v>
      </c>
      <c r="B115" s="2" t="s">
        <v>225</v>
      </c>
      <c r="C115" s="2" t="s">
        <v>226</v>
      </c>
      <c r="D115" s="2" t="s">
        <v>9</v>
      </c>
      <c r="E115" s="2">
        <v>4600</v>
      </c>
    </row>
    <row r="116" spans="1:5" ht="15" x14ac:dyDescent="0.25">
      <c r="A116" s="2">
        <v>4</v>
      </c>
      <c r="B116" s="2" t="s">
        <v>227</v>
      </c>
      <c r="C116" s="2" t="s">
        <v>228</v>
      </c>
      <c r="D116" s="2" t="s">
        <v>9</v>
      </c>
      <c r="E116" s="2">
        <v>4</v>
      </c>
    </row>
    <row r="117" spans="1:5" ht="15" x14ac:dyDescent="0.25">
      <c r="A117" s="2">
        <v>5803</v>
      </c>
      <c r="B117" s="2" t="s">
        <v>229</v>
      </c>
      <c r="C117" s="2" t="s">
        <v>230</v>
      </c>
      <c r="D117" s="2" t="s">
        <v>9</v>
      </c>
      <c r="E117" s="2">
        <v>5803</v>
      </c>
    </row>
    <row r="118" spans="1:5" ht="15" x14ac:dyDescent="0.25">
      <c r="A118" s="2">
        <v>5703</v>
      </c>
      <c r="B118" s="2" t="s">
        <v>231</v>
      </c>
      <c r="C118" s="2" t="s">
        <v>232</v>
      </c>
      <c r="D118" s="2" t="s">
        <v>9</v>
      </c>
      <c r="E118" s="2">
        <v>5703</v>
      </c>
    </row>
    <row r="119" spans="1:5" ht="15" x14ac:dyDescent="0.25">
      <c r="A119" s="2">
        <v>41</v>
      </c>
      <c r="B119" s="2" t="s">
        <v>233</v>
      </c>
      <c r="C119" s="2" t="s">
        <v>234</v>
      </c>
      <c r="D119" s="2" t="s">
        <v>235</v>
      </c>
      <c r="E119" s="2">
        <v>41</v>
      </c>
    </row>
    <row r="120" spans="1:5" ht="15" x14ac:dyDescent="0.25">
      <c r="A120" s="2">
        <v>82</v>
      </c>
      <c r="B120" s="2" t="s">
        <v>236</v>
      </c>
      <c r="C120" s="2" t="s">
        <v>237</v>
      </c>
      <c r="D120" s="2" t="s">
        <v>9</v>
      </c>
      <c r="E120" s="2">
        <v>82</v>
      </c>
    </row>
    <row r="121" spans="1:5" ht="15" x14ac:dyDescent="0.25">
      <c r="A121" s="2">
        <v>87</v>
      </c>
      <c r="B121" s="2" t="s">
        <v>238</v>
      </c>
      <c r="C121" s="2" t="s">
        <v>237</v>
      </c>
      <c r="D121" s="2" t="s">
        <v>9</v>
      </c>
      <c r="E121" s="2">
        <v>87</v>
      </c>
    </row>
    <row r="122" spans="1:5" ht="15" x14ac:dyDescent="0.25">
      <c r="A122" s="2">
        <v>5700</v>
      </c>
      <c r="B122" s="2" t="s">
        <v>239</v>
      </c>
      <c r="C122" s="2" t="s">
        <v>240</v>
      </c>
      <c r="D122" s="2" t="s">
        <v>9</v>
      </c>
      <c r="E122" s="2">
        <v>5700</v>
      </c>
    </row>
    <row r="123" spans="1:5" ht="15" x14ac:dyDescent="0.25">
      <c r="A123" s="2">
        <v>6</v>
      </c>
      <c r="B123" s="2" t="s">
        <v>241</v>
      </c>
      <c r="C123" s="2" t="s">
        <v>242</v>
      </c>
      <c r="D123" s="2" t="s">
        <v>9</v>
      </c>
      <c r="E123" s="2">
        <v>6</v>
      </c>
    </row>
    <row r="124" spans="1:5" ht="15" x14ac:dyDescent="0.25">
      <c r="A124" s="2">
        <v>70</v>
      </c>
      <c r="B124" s="2" t="s">
        <v>243</v>
      </c>
      <c r="C124" s="2" t="s">
        <v>244</v>
      </c>
      <c r="D124" s="2" t="s">
        <v>9</v>
      </c>
      <c r="E124" s="2">
        <v>70</v>
      </c>
    </row>
    <row r="125" spans="1:5" ht="15" x14ac:dyDescent="0.25">
      <c r="A125" s="2">
        <v>71</v>
      </c>
      <c r="B125" s="2" t="s">
        <v>245</v>
      </c>
      <c r="C125" s="2" t="s">
        <v>246</v>
      </c>
      <c r="D125" s="2" t="s">
        <v>9</v>
      </c>
      <c r="E125" s="2">
        <v>71</v>
      </c>
    </row>
    <row r="126" spans="1:5" ht="15" x14ac:dyDescent="0.25">
      <c r="A126" s="2">
        <v>7</v>
      </c>
      <c r="B126" s="2" t="s">
        <v>247</v>
      </c>
      <c r="C126" s="2" t="s">
        <v>248</v>
      </c>
      <c r="D126" s="2" t="s">
        <v>9</v>
      </c>
      <c r="E126" s="2">
        <v>7</v>
      </c>
    </row>
    <row r="127" spans="1:5" ht="15" x14ac:dyDescent="0.25">
      <c r="A127" s="2">
        <v>40</v>
      </c>
      <c r="B127" s="2" t="s">
        <v>249</v>
      </c>
      <c r="C127" s="2" t="s">
        <v>250</v>
      </c>
      <c r="D127" s="2" t="s">
        <v>235</v>
      </c>
      <c r="E127" s="2">
        <v>40</v>
      </c>
    </row>
    <row r="128" spans="1:5" ht="15" x14ac:dyDescent="0.25">
      <c r="A128" s="2">
        <v>81</v>
      </c>
      <c r="B128" s="2" t="s">
        <v>251</v>
      </c>
      <c r="C128" s="2" t="s">
        <v>252</v>
      </c>
      <c r="D128" s="2" t="s">
        <v>9</v>
      </c>
      <c r="E128" s="2">
        <v>81</v>
      </c>
    </row>
    <row r="129" spans="1:5" ht="15" x14ac:dyDescent="0.25">
      <c r="A129" s="2">
        <v>86</v>
      </c>
      <c r="B129" s="2" t="s">
        <v>253</v>
      </c>
      <c r="C129" s="2" t="s">
        <v>252</v>
      </c>
      <c r="D129" s="2" t="s">
        <v>9</v>
      </c>
      <c r="E129" s="2">
        <v>86</v>
      </c>
    </row>
    <row r="130" spans="1:5" ht="15" x14ac:dyDescent="0.25">
      <c r="A130" s="2">
        <v>5</v>
      </c>
      <c r="B130" s="2" t="s">
        <v>254</v>
      </c>
      <c r="C130" s="2" t="s">
        <v>255</v>
      </c>
      <c r="D130" s="2" t="s">
        <v>9</v>
      </c>
      <c r="E130" s="2">
        <v>5</v>
      </c>
    </row>
    <row r="131" spans="1:5" ht="15" x14ac:dyDescent="0.25">
      <c r="A131" s="2">
        <v>74</v>
      </c>
      <c r="B131" s="2" t="s">
        <v>256</v>
      </c>
      <c r="C131" s="2" t="s">
        <v>257</v>
      </c>
      <c r="D131" s="2" t="s">
        <v>9</v>
      </c>
      <c r="E131" s="2">
        <v>74</v>
      </c>
    </row>
    <row r="132" spans="1:5" ht="15" x14ac:dyDescent="0.25">
      <c r="A132" s="2">
        <v>80</v>
      </c>
      <c r="B132" s="2" t="s">
        <v>258</v>
      </c>
      <c r="C132" s="2" t="s">
        <v>259</v>
      </c>
      <c r="D132" s="2" t="s">
        <v>9</v>
      </c>
      <c r="E132" s="2">
        <v>80</v>
      </c>
    </row>
    <row r="133" spans="1:5" ht="15" x14ac:dyDescent="0.25">
      <c r="A133" s="2">
        <v>85</v>
      </c>
      <c r="B133" s="2" t="s">
        <v>260</v>
      </c>
      <c r="C133" s="2" t="s">
        <v>259</v>
      </c>
      <c r="D133" s="2" t="s">
        <v>9</v>
      </c>
      <c r="E133" s="2">
        <v>85</v>
      </c>
    </row>
    <row r="134" spans="1:5" ht="15" x14ac:dyDescent="0.25">
      <c r="A134" s="2">
        <v>39</v>
      </c>
      <c r="B134" s="2" t="s">
        <v>261</v>
      </c>
      <c r="C134" s="2" t="s">
        <v>262</v>
      </c>
      <c r="D134" s="2" t="s">
        <v>235</v>
      </c>
      <c r="E134" s="2">
        <v>39</v>
      </c>
    </row>
    <row r="135" spans="1:5" ht="15" x14ac:dyDescent="0.25">
      <c r="A135" s="2">
        <v>5800</v>
      </c>
      <c r="B135" s="2" t="s">
        <v>263</v>
      </c>
      <c r="C135" s="2" t="s">
        <v>264</v>
      </c>
      <c r="D135" s="2" t="s">
        <v>9</v>
      </c>
      <c r="E135" s="2">
        <v>5800</v>
      </c>
    </row>
    <row r="136" spans="1:5" ht="15" x14ac:dyDescent="0.25">
      <c r="A136" s="2">
        <v>19</v>
      </c>
      <c r="B136" s="2" t="s">
        <v>265</v>
      </c>
      <c r="C136" s="2" t="s">
        <v>266</v>
      </c>
      <c r="D136" s="2" t="s">
        <v>9</v>
      </c>
      <c r="E136" s="2">
        <v>19</v>
      </c>
    </row>
    <row r="137" spans="1:5" ht="15" x14ac:dyDescent="0.25">
      <c r="A137" s="2">
        <v>35</v>
      </c>
      <c r="B137" s="2" t="s">
        <v>267</v>
      </c>
      <c r="C137" s="2" t="s">
        <v>268</v>
      </c>
      <c r="D137" s="2" t="s">
        <v>9</v>
      </c>
      <c r="E137" s="2">
        <v>35</v>
      </c>
    </row>
    <row r="138" spans="1:5" ht="15" x14ac:dyDescent="0.25">
      <c r="A138" s="2">
        <v>36</v>
      </c>
      <c r="B138" s="2" t="s">
        <v>269</v>
      </c>
      <c r="C138" s="2" t="s">
        <v>270</v>
      </c>
      <c r="D138" s="2" t="s">
        <v>9</v>
      </c>
      <c r="E138" s="2">
        <v>36</v>
      </c>
    </row>
    <row r="139" spans="1:5" ht="15" x14ac:dyDescent="0.25">
      <c r="A139" s="2">
        <v>75</v>
      </c>
      <c r="B139" s="2" t="s">
        <v>271</v>
      </c>
      <c r="C139" s="2" t="s">
        <v>271</v>
      </c>
      <c r="D139" s="2" t="s">
        <v>9</v>
      </c>
      <c r="E139" s="2">
        <v>75</v>
      </c>
    </row>
    <row r="140" spans="1:5" ht="15" x14ac:dyDescent="0.25">
      <c r="A140" s="2">
        <v>76</v>
      </c>
      <c r="B140" s="2" t="s">
        <v>272</v>
      </c>
      <c r="C140" s="2" t="s">
        <v>273</v>
      </c>
      <c r="D140" s="2" t="s">
        <v>9</v>
      </c>
      <c r="E140" s="2">
        <v>76</v>
      </c>
    </row>
    <row r="141" spans="1:5" ht="15" x14ac:dyDescent="0.25">
      <c r="A141" s="2">
        <v>77</v>
      </c>
      <c r="B141" s="2" t="s">
        <v>274</v>
      </c>
      <c r="C141" s="2" t="s">
        <v>275</v>
      </c>
      <c r="D141" s="2" t="s">
        <v>9</v>
      </c>
      <c r="E141" s="2">
        <v>77</v>
      </c>
    </row>
    <row r="142" spans="1:5" ht="15" x14ac:dyDescent="0.25">
      <c r="A142" s="2">
        <v>4804</v>
      </c>
      <c r="B142" s="2" t="s">
        <v>276</v>
      </c>
      <c r="C142" s="2" t="s">
        <v>277</v>
      </c>
      <c r="D142" s="2" t="s">
        <v>9</v>
      </c>
      <c r="E142" s="2">
        <v>4804</v>
      </c>
    </row>
    <row r="143" spans="1:5" ht="15" x14ac:dyDescent="0.25">
      <c r="A143" s="2">
        <v>5204</v>
      </c>
      <c r="B143" s="2" t="s">
        <v>278</v>
      </c>
      <c r="C143" s="2" t="s">
        <v>278</v>
      </c>
      <c r="D143" s="2" t="s">
        <v>9</v>
      </c>
      <c r="E143" s="2">
        <v>5204</v>
      </c>
    </row>
  </sheetData>
  <dataValidations count="1">
    <dataValidation type="textLength" allowBlank="1" showInputMessage="1" showErrorMessage="1" sqref="D1:D143">
      <formula1>0</formula1>
      <formula2>5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DEDED"/>
    <pageSetUpPr fitToPage="1"/>
  </sheetPr>
  <dimension ref="A1:AMK62"/>
  <sheetViews>
    <sheetView topLeftCell="B1" zoomScale="80" zoomScaleNormal="80" zoomScalePageLayoutView="80" workbookViewId="0">
      <pane xSplit="2" ySplit="8" topLeftCell="H9" activePane="bottomRight" state="frozen"/>
      <selection activeCell="B1" sqref="B1"/>
      <selection pane="topRight" activeCell="D1" sqref="D1"/>
      <selection pane="bottomLeft" activeCell="B9" sqref="B9"/>
      <selection pane="bottomRight" activeCell="J43" sqref="J43"/>
    </sheetView>
  </sheetViews>
  <sheetFormatPr baseColWidth="10" defaultColWidth="9.140625" defaultRowHeight="12.75" x14ac:dyDescent="0.2"/>
  <cols>
    <col min="1" max="2" width="11.28515625" style="17" customWidth="1"/>
    <col min="3" max="3" width="16.42578125" style="219" customWidth="1"/>
    <col min="4" max="4" width="78.42578125" style="17" customWidth="1"/>
    <col min="5" max="5" width="7.85546875" style="17" customWidth="1"/>
    <col min="6" max="6" width="6.28515625" style="17" customWidth="1"/>
    <col min="7" max="7" width="15.28515625" style="17" customWidth="1"/>
    <col min="8" max="8" width="15" style="17" customWidth="1"/>
    <col min="9" max="10" width="15.42578125" style="17" customWidth="1"/>
    <col min="11" max="11" width="16.5703125" style="17" customWidth="1"/>
    <col min="12" max="13" width="13.7109375" style="17" customWidth="1"/>
    <col min="14" max="14" width="39.140625" style="17" customWidth="1"/>
    <col min="15" max="15" width="8.7109375" style="17" customWidth="1"/>
    <col min="16" max="17" width="8.140625" style="17" customWidth="1"/>
    <col min="18" max="18" width="9" style="17" customWidth="1"/>
    <col min="19" max="22" width="8.140625" style="17" customWidth="1"/>
    <col min="23" max="23" width="17.28515625" style="17" customWidth="1"/>
    <col min="24" max="27" width="9.7109375" style="18" customWidth="1"/>
    <col min="28" max="28" width="10" style="18" customWidth="1"/>
    <col min="29" max="29" width="14.85546875" style="17" customWidth="1"/>
    <col min="30" max="30" width="47.85546875" style="17" customWidth="1"/>
    <col min="31" max="31" width="29.7109375" style="17" customWidth="1"/>
    <col min="32" max="32" width="20.5703125" style="17" customWidth="1"/>
    <col min="33" max="1025" width="11.28515625" style="17" customWidth="1"/>
  </cols>
  <sheetData>
    <row r="1" spans="1:36" ht="35.450000000000003" customHeight="1" x14ac:dyDescent="0.2">
      <c r="D1" s="19" t="s">
        <v>292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80" t="s">
        <v>623</v>
      </c>
      <c r="X1" s="280"/>
      <c r="Y1" s="280"/>
      <c r="Z1" s="280"/>
      <c r="AA1" s="280"/>
      <c r="AB1" s="280"/>
    </row>
    <row r="2" spans="1:36" ht="15.75" customHeight="1" x14ac:dyDescent="0.2">
      <c r="D2" s="19" t="s">
        <v>736</v>
      </c>
      <c r="E2" s="21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"/>
      <c r="AB2" s="21"/>
    </row>
    <row r="3" spans="1:36" s="22" customFormat="1" ht="1.5" customHeight="1" x14ac:dyDescent="0.2">
      <c r="C3" s="220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70"/>
      <c r="X3" s="270"/>
      <c r="Y3" s="270"/>
      <c r="Z3" s="270"/>
      <c r="AA3" s="270"/>
      <c r="AB3" s="270"/>
    </row>
    <row r="4" spans="1:36" s="22" customFormat="1" x14ac:dyDescent="0.2">
      <c r="C4" s="220"/>
      <c r="D4" s="23" t="s">
        <v>737</v>
      </c>
      <c r="E4" s="2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  <c r="Y4" s="27"/>
      <c r="Z4" s="27"/>
      <c r="AA4" s="27"/>
      <c r="AB4" s="27"/>
    </row>
    <row r="5" spans="1:36" s="22" customFormat="1" ht="21.75" customHeight="1" x14ac:dyDescent="0.2">
      <c r="C5" s="220"/>
      <c r="D5" s="23" t="s">
        <v>558</v>
      </c>
      <c r="E5" s="20"/>
      <c r="F5" s="2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0"/>
      <c r="Y5" s="20"/>
      <c r="Z5" s="20"/>
      <c r="AA5" s="20"/>
      <c r="AB5" s="20"/>
    </row>
    <row r="6" spans="1:36" s="32" customFormat="1" ht="18" customHeight="1" x14ac:dyDescent="0.2">
      <c r="A6" s="271" t="s">
        <v>294</v>
      </c>
      <c r="B6" s="271" t="s">
        <v>294</v>
      </c>
      <c r="C6" s="216"/>
      <c r="D6" s="294" t="s">
        <v>640</v>
      </c>
      <c r="E6" s="272" t="s">
        <v>296</v>
      </c>
      <c r="F6" s="272" t="s">
        <v>297</v>
      </c>
      <c r="G6" s="273" t="s">
        <v>298</v>
      </c>
      <c r="H6" s="273" t="s">
        <v>299</v>
      </c>
      <c r="I6" s="273" t="s">
        <v>300</v>
      </c>
      <c r="J6" s="273" t="s">
        <v>301</v>
      </c>
      <c r="K6" s="273" t="s">
        <v>302</v>
      </c>
      <c r="L6" s="274" t="s">
        <v>303</v>
      </c>
      <c r="M6" s="281" t="s">
        <v>427</v>
      </c>
      <c r="N6" s="282"/>
      <c r="O6" s="167"/>
      <c r="P6" s="121"/>
      <c r="Q6" s="121"/>
      <c r="R6" s="121"/>
      <c r="S6" s="121"/>
      <c r="T6" s="121"/>
      <c r="U6" s="121"/>
      <c r="V6" s="121"/>
      <c r="W6" s="275" t="s">
        <v>304</v>
      </c>
      <c r="X6" s="276" t="s">
        <v>305</v>
      </c>
      <c r="Y6" s="276"/>
      <c r="Z6" s="276"/>
      <c r="AA6" s="276"/>
      <c r="AB6" s="31"/>
    </row>
    <row r="7" spans="1:36" s="38" customFormat="1" ht="33.75" customHeight="1" x14ac:dyDescent="0.2">
      <c r="A7" s="271"/>
      <c r="B7" s="271"/>
      <c r="C7" s="285" t="s">
        <v>560</v>
      </c>
      <c r="D7" s="294"/>
      <c r="E7" s="272"/>
      <c r="F7" s="272"/>
      <c r="G7" s="273"/>
      <c r="H7" s="273"/>
      <c r="I7" s="273"/>
      <c r="J7" s="273"/>
      <c r="K7" s="273"/>
      <c r="L7" s="274"/>
      <c r="M7" s="281"/>
      <c r="N7" s="282"/>
      <c r="O7" s="168"/>
      <c r="P7" s="122"/>
      <c r="Q7" s="122"/>
      <c r="R7" s="122"/>
      <c r="S7" s="122"/>
      <c r="T7" s="122"/>
      <c r="U7" s="122"/>
      <c r="V7" s="122"/>
      <c r="W7" s="275"/>
      <c r="X7" s="33" t="s">
        <v>306</v>
      </c>
      <c r="Y7" s="34" t="s">
        <v>307</v>
      </c>
      <c r="Z7" s="35" t="s">
        <v>308</v>
      </c>
      <c r="AA7" s="36" t="s">
        <v>309</v>
      </c>
      <c r="AB7" s="37" t="s">
        <v>310</v>
      </c>
      <c r="AC7" s="265" t="s">
        <v>311</v>
      </c>
      <c r="AD7" s="265"/>
      <c r="AE7" s="265"/>
      <c r="AF7" s="265"/>
      <c r="AG7" s="265"/>
      <c r="AH7" s="265"/>
      <c r="AI7" s="265"/>
      <c r="AJ7" s="265"/>
    </row>
    <row r="8" spans="1:36" s="38" customFormat="1" ht="38.25" customHeight="1" x14ac:dyDescent="0.2">
      <c r="A8" s="271"/>
      <c r="B8" s="271"/>
      <c r="C8" s="291"/>
      <c r="D8" s="294"/>
      <c r="E8" s="272"/>
      <c r="F8" s="272"/>
      <c r="G8" s="273"/>
      <c r="H8" s="273"/>
      <c r="I8" s="273"/>
      <c r="J8" s="273"/>
      <c r="K8" s="273"/>
      <c r="L8" s="274"/>
      <c r="M8" s="281"/>
      <c r="N8" s="282"/>
      <c r="O8" s="169" t="s">
        <v>561</v>
      </c>
      <c r="P8" s="123" t="s">
        <v>562</v>
      </c>
      <c r="Q8" s="123" t="s">
        <v>433</v>
      </c>
      <c r="R8" s="123" t="s">
        <v>434</v>
      </c>
      <c r="S8" s="123" t="s">
        <v>431</v>
      </c>
      <c r="T8" s="123" t="s">
        <v>432</v>
      </c>
      <c r="U8" s="123" t="s">
        <v>429</v>
      </c>
      <c r="V8" s="123" t="s">
        <v>430</v>
      </c>
      <c r="W8" s="275"/>
      <c r="X8" s="39" t="s">
        <v>312</v>
      </c>
      <c r="Y8" s="39" t="s">
        <v>312</v>
      </c>
      <c r="Z8" s="39" t="s">
        <v>312</v>
      </c>
      <c r="AA8" s="170" t="s">
        <v>563</v>
      </c>
      <c r="AB8" s="40" t="s">
        <v>314</v>
      </c>
      <c r="AC8" s="266" t="s">
        <v>315</v>
      </c>
      <c r="AD8" s="266"/>
      <c r="AE8" s="266"/>
      <c r="AF8" s="266"/>
      <c r="AG8" s="267" t="s">
        <v>316</v>
      </c>
      <c r="AH8" s="267"/>
      <c r="AI8" s="267"/>
      <c r="AJ8" s="267"/>
    </row>
    <row r="9" spans="1:36" s="32" customFormat="1" x14ac:dyDescent="0.2">
      <c r="A9" s="271"/>
      <c r="B9" s="271"/>
      <c r="C9" s="216"/>
      <c r="D9" s="43" t="s">
        <v>564</v>
      </c>
      <c r="E9" s="44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5"/>
      <c r="X9" s="45"/>
      <c r="Y9" s="45"/>
      <c r="Z9" s="45"/>
      <c r="AA9" s="45"/>
      <c r="AB9" s="45"/>
      <c r="AC9" s="41" t="s">
        <v>318</v>
      </c>
      <c r="AD9" s="41" t="s">
        <v>319</v>
      </c>
      <c r="AE9" s="41" t="s">
        <v>320</v>
      </c>
      <c r="AF9" s="41" t="s">
        <v>321</v>
      </c>
      <c r="AG9" s="42" t="s">
        <v>322</v>
      </c>
      <c r="AH9" s="42" t="s">
        <v>319</v>
      </c>
      <c r="AI9" s="42" t="s">
        <v>320</v>
      </c>
      <c r="AJ9" s="42" t="s">
        <v>321</v>
      </c>
    </row>
    <row r="10" spans="1:36" s="54" customFormat="1" ht="15.75" customHeight="1" x14ac:dyDescent="0.2">
      <c r="A10" s="278"/>
      <c r="B10" s="278"/>
      <c r="C10" s="217"/>
      <c r="D10" s="171" t="s">
        <v>324</v>
      </c>
      <c r="E10" s="56"/>
      <c r="F10" s="48"/>
      <c r="G10" s="96"/>
      <c r="H10" s="96"/>
      <c r="I10" s="96"/>
      <c r="J10" s="96"/>
      <c r="K10" s="96"/>
      <c r="L10" s="172"/>
      <c r="M10" s="65"/>
      <c r="N10" s="126"/>
      <c r="O10" s="126"/>
      <c r="P10" s="65"/>
      <c r="Q10" s="65"/>
      <c r="R10" s="65"/>
      <c r="S10" s="65"/>
      <c r="T10" s="65"/>
      <c r="U10" s="65"/>
      <c r="V10" s="65"/>
      <c r="W10" s="66"/>
      <c r="X10" s="97"/>
      <c r="Y10" s="97"/>
      <c r="Z10" s="97"/>
      <c r="AA10" s="97"/>
      <c r="AB10" s="51"/>
      <c r="AC10" s="52"/>
      <c r="AD10" s="52"/>
      <c r="AE10" s="52"/>
      <c r="AF10" s="52"/>
      <c r="AG10" s="53"/>
      <c r="AH10" s="53"/>
      <c r="AI10" s="53"/>
      <c r="AJ10" s="53"/>
    </row>
    <row r="11" spans="1:36" s="54" customFormat="1" ht="16.149999999999999" customHeight="1" x14ac:dyDescent="0.2">
      <c r="A11" s="278"/>
      <c r="B11" s="278"/>
      <c r="C11" s="218" t="s">
        <v>565</v>
      </c>
      <c r="D11" s="127" t="s">
        <v>566</v>
      </c>
      <c r="E11" s="56" t="s">
        <v>326</v>
      </c>
      <c r="F11" s="57"/>
      <c r="G11" s="96">
        <v>1</v>
      </c>
      <c r="H11" s="96">
        <v>1</v>
      </c>
      <c r="I11" s="96">
        <v>1</v>
      </c>
      <c r="J11" s="96"/>
      <c r="K11" s="96"/>
      <c r="L11" s="172">
        <f t="shared" ref="L11:L21" si="0">SUM(G11:K11)</f>
        <v>3</v>
      </c>
      <c r="M11" s="65"/>
      <c r="N11" s="126"/>
      <c r="O11" s="65" t="s">
        <v>424</v>
      </c>
      <c r="P11" s="65" t="s">
        <v>424</v>
      </c>
      <c r="Q11" s="65" t="s">
        <v>424</v>
      </c>
      <c r="R11" s="65" t="s">
        <v>424</v>
      </c>
      <c r="S11" s="65" t="s">
        <v>424</v>
      </c>
      <c r="T11" s="65" t="s">
        <v>424</v>
      </c>
      <c r="U11" s="65"/>
      <c r="V11" s="65" t="s">
        <v>424</v>
      </c>
      <c r="W11" s="66">
        <v>60</v>
      </c>
      <c r="X11" s="97"/>
      <c r="Y11" s="97">
        <v>21</v>
      </c>
      <c r="Z11" s="97"/>
      <c r="AA11" s="97"/>
      <c r="AB11" s="173">
        <f t="shared" ref="AB11:AB21" si="1">SUM(X11:AA11)</f>
        <v>21</v>
      </c>
      <c r="AC11" s="52">
        <v>100</v>
      </c>
      <c r="AD11" s="52" t="s">
        <v>437</v>
      </c>
      <c r="AE11" s="52"/>
      <c r="AF11" s="52"/>
      <c r="AG11" s="53">
        <v>100</v>
      </c>
      <c r="AH11" s="53"/>
      <c r="AI11" s="53" t="s">
        <v>438</v>
      </c>
      <c r="AJ11" s="53"/>
    </row>
    <row r="12" spans="1:36" s="54" customFormat="1" ht="16.149999999999999" customHeight="1" x14ac:dyDescent="0.2">
      <c r="A12" s="278"/>
      <c r="B12" s="278"/>
      <c r="C12" s="218" t="s">
        <v>565</v>
      </c>
      <c r="D12" s="127" t="s">
        <v>567</v>
      </c>
      <c r="E12" s="56" t="s">
        <v>326</v>
      </c>
      <c r="F12" s="57"/>
      <c r="G12" s="96">
        <v>1</v>
      </c>
      <c r="H12" s="96">
        <v>1</v>
      </c>
      <c r="I12" s="96">
        <v>1</v>
      </c>
      <c r="J12" s="96"/>
      <c r="K12" s="96"/>
      <c r="L12" s="172">
        <f t="shared" si="0"/>
        <v>3</v>
      </c>
      <c r="M12" s="65"/>
      <c r="N12" s="126"/>
      <c r="O12" s="65" t="s">
        <v>424</v>
      </c>
      <c r="P12" s="65" t="s">
        <v>424</v>
      </c>
      <c r="Q12" s="65" t="s">
        <v>424</v>
      </c>
      <c r="R12" s="65" t="s">
        <v>424</v>
      </c>
      <c r="S12" s="65" t="s">
        <v>424</v>
      </c>
      <c r="T12" s="65" t="s">
        <v>424</v>
      </c>
      <c r="U12" s="65"/>
      <c r="V12" s="65" t="s">
        <v>424</v>
      </c>
      <c r="W12" s="66">
        <v>71</v>
      </c>
      <c r="X12" s="97"/>
      <c r="Y12" s="97">
        <v>13.5</v>
      </c>
      <c r="Z12" s="97">
        <v>13.5</v>
      </c>
      <c r="AA12" s="97"/>
      <c r="AB12" s="173">
        <f t="shared" si="1"/>
        <v>27</v>
      </c>
      <c r="AC12" s="52">
        <v>100</v>
      </c>
      <c r="AD12" s="52" t="s">
        <v>437</v>
      </c>
      <c r="AE12" s="52"/>
      <c r="AF12" s="52"/>
      <c r="AG12" s="53">
        <v>100</v>
      </c>
      <c r="AH12" s="53"/>
      <c r="AI12" s="53" t="s">
        <v>438</v>
      </c>
      <c r="AJ12" s="53"/>
    </row>
    <row r="13" spans="1:36" s="54" customFormat="1" ht="16.149999999999999" customHeight="1" x14ac:dyDescent="0.2">
      <c r="A13" s="278"/>
      <c r="B13" s="278"/>
      <c r="C13" s="218" t="s">
        <v>565</v>
      </c>
      <c r="D13" s="127" t="s">
        <v>568</v>
      </c>
      <c r="E13" s="56" t="s">
        <v>326</v>
      </c>
      <c r="F13" s="57"/>
      <c r="G13" s="96">
        <v>1</v>
      </c>
      <c r="H13" s="96">
        <v>1</v>
      </c>
      <c r="I13" s="96">
        <v>1</v>
      </c>
      <c r="J13" s="96"/>
      <c r="K13" s="96"/>
      <c r="L13" s="172">
        <f t="shared" si="0"/>
        <v>3</v>
      </c>
      <c r="M13" s="65"/>
      <c r="N13" s="126"/>
      <c r="O13" s="65" t="s">
        <v>424</v>
      </c>
      <c r="P13" s="65" t="s">
        <v>424</v>
      </c>
      <c r="Q13" s="65" t="s">
        <v>424</v>
      </c>
      <c r="R13" s="65" t="s">
        <v>424</v>
      </c>
      <c r="S13" s="65" t="s">
        <v>424</v>
      </c>
      <c r="T13" s="65" t="s">
        <v>424</v>
      </c>
      <c r="U13" s="65"/>
      <c r="V13" s="65" t="s">
        <v>424</v>
      </c>
      <c r="W13" s="66">
        <v>11</v>
      </c>
      <c r="X13" s="97"/>
      <c r="Y13" s="97">
        <v>15</v>
      </c>
      <c r="Z13" s="97">
        <v>10.5</v>
      </c>
      <c r="AA13" s="97"/>
      <c r="AB13" s="173">
        <f t="shared" si="1"/>
        <v>25.5</v>
      </c>
      <c r="AC13" s="52">
        <v>100</v>
      </c>
      <c r="AD13" s="52" t="s">
        <v>437</v>
      </c>
      <c r="AE13" s="52"/>
      <c r="AF13" s="52"/>
      <c r="AG13" s="53"/>
      <c r="AH13" s="53"/>
      <c r="AI13" s="53"/>
      <c r="AJ13" s="53"/>
    </row>
    <row r="14" spans="1:36" s="54" customFormat="1" ht="16.149999999999999" customHeight="1" x14ac:dyDescent="0.2">
      <c r="A14" s="278"/>
      <c r="B14" s="278"/>
      <c r="C14" s="218" t="s">
        <v>565</v>
      </c>
      <c r="D14" s="127" t="s">
        <v>569</v>
      </c>
      <c r="E14" s="56" t="s">
        <v>326</v>
      </c>
      <c r="F14" s="57"/>
      <c r="G14" s="96">
        <v>0.5</v>
      </c>
      <c r="H14" s="96">
        <v>0.5</v>
      </c>
      <c r="I14" s="96">
        <v>0.5</v>
      </c>
      <c r="J14" s="96"/>
      <c r="K14" s="96"/>
      <c r="L14" s="172">
        <f t="shared" si="0"/>
        <v>1.5</v>
      </c>
      <c r="M14" s="65"/>
      <c r="N14" s="126"/>
      <c r="O14" s="65" t="s">
        <v>424</v>
      </c>
      <c r="P14" s="65" t="s">
        <v>424</v>
      </c>
      <c r="Q14" s="65" t="s">
        <v>424</v>
      </c>
      <c r="R14" s="65" t="s">
        <v>424</v>
      </c>
      <c r="S14" s="65" t="s">
        <v>424</v>
      </c>
      <c r="T14" s="65" t="s">
        <v>424</v>
      </c>
      <c r="U14" s="65"/>
      <c r="V14" s="65" t="s">
        <v>424</v>
      </c>
      <c r="W14" s="66">
        <v>1</v>
      </c>
      <c r="X14" s="97"/>
      <c r="Y14" s="97">
        <v>13.5</v>
      </c>
      <c r="Z14" s="97">
        <v>13.5</v>
      </c>
      <c r="AA14" s="97"/>
      <c r="AB14" s="173">
        <f t="shared" si="1"/>
        <v>27</v>
      </c>
      <c r="AC14" s="52">
        <v>100</v>
      </c>
      <c r="AD14" s="52" t="s">
        <v>437</v>
      </c>
      <c r="AE14" s="52"/>
      <c r="AF14" s="52"/>
      <c r="AG14" s="53">
        <v>100</v>
      </c>
      <c r="AH14" s="53"/>
      <c r="AI14" s="53" t="s">
        <v>438</v>
      </c>
      <c r="AJ14" s="53"/>
    </row>
    <row r="15" spans="1:36" s="54" customFormat="1" ht="16.149999999999999" customHeight="1" x14ac:dyDescent="0.2">
      <c r="A15" s="278"/>
      <c r="B15" s="278"/>
      <c r="C15" s="218" t="s">
        <v>565</v>
      </c>
      <c r="D15" s="174" t="s">
        <v>570</v>
      </c>
      <c r="E15" s="56" t="s">
        <v>326</v>
      </c>
      <c r="F15" s="57"/>
      <c r="G15" s="96">
        <v>0.5</v>
      </c>
      <c r="H15" s="96">
        <v>0.5</v>
      </c>
      <c r="I15" s="96">
        <v>0.5</v>
      </c>
      <c r="J15" s="96"/>
      <c r="K15" s="96"/>
      <c r="L15" s="172">
        <f t="shared" si="0"/>
        <v>1.5</v>
      </c>
      <c r="M15" s="65"/>
      <c r="N15" s="126"/>
      <c r="O15" s="65" t="s">
        <v>424</v>
      </c>
      <c r="P15" s="65" t="s">
        <v>424</v>
      </c>
      <c r="Q15" s="65" t="s">
        <v>424</v>
      </c>
      <c r="R15" s="65" t="s">
        <v>424</v>
      </c>
      <c r="S15" s="65" t="s">
        <v>424</v>
      </c>
      <c r="T15" s="65" t="s">
        <v>424</v>
      </c>
      <c r="U15" s="65"/>
      <c r="V15" s="65" t="s">
        <v>424</v>
      </c>
      <c r="W15" s="66">
        <v>60</v>
      </c>
      <c r="X15" s="97"/>
      <c r="Y15" s="97">
        <v>24</v>
      </c>
      <c r="Z15" s="97"/>
      <c r="AA15" s="97"/>
      <c r="AB15" s="173">
        <f t="shared" si="1"/>
        <v>24</v>
      </c>
      <c r="AC15" s="52">
        <v>100</v>
      </c>
      <c r="AD15" s="52" t="s">
        <v>437</v>
      </c>
      <c r="AE15" s="52"/>
      <c r="AF15" s="52"/>
      <c r="AG15" s="53"/>
      <c r="AH15" s="53"/>
      <c r="AI15" s="53"/>
      <c r="AJ15" s="53"/>
    </row>
    <row r="16" spans="1:36" s="54" customFormat="1" ht="16.149999999999999" customHeight="1" x14ac:dyDescent="0.2">
      <c r="A16" s="278"/>
      <c r="B16" s="278"/>
      <c r="C16" s="218" t="s">
        <v>565</v>
      </c>
      <c r="D16" s="127" t="s">
        <v>625</v>
      </c>
      <c r="E16" s="56" t="s">
        <v>326</v>
      </c>
      <c r="F16" s="57"/>
      <c r="G16" s="96"/>
      <c r="H16" s="96"/>
      <c r="I16" s="96">
        <v>1.5</v>
      </c>
      <c r="J16" s="96"/>
      <c r="K16" s="96"/>
      <c r="L16" s="172">
        <f t="shared" si="0"/>
        <v>1.5</v>
      </c>
      <c r="M16" s="65"/>
      <c r="N16" s="126"/>
      <c r="O16" s="65"/>
      <c r="P16" s="65"/>
      <c r="Q16" s="65"/>
      <c r="R16" s="65"/>
      <c r="S16" s="65" t="s">
        <v>424</v>
      </c>
      <c r="T16" s="65" t="s">
        <v>424</v>
      </c>
      <c r="U16" s="65"/>
      <c r="V16" s="65" t="s">
        <v>424</v>
      </c>
      <c r="W16" s="66">
        <v>60</v>
      </c>
      <c r="X16" s="97"/>
      <c r="Y16" s="97">
        <v>13.5</v>
      </c>
      <c r="Z16" s="97"/>
      <c r="AA16" s="97"/>
      <c r="AB16" s="173">
        <f t="shared" si="1"/>
        <v>13.5</v>
      </c>
      <c r="AC16" s="52">
        <v>100</v>
      </c>
      <c r="AD16" s="52" t="s">
        <v>437</v>
      </c>
      <c r="AE16" s="52"/>
      <c r="AF16" s="52"/>
      <c r="AG16" s="53"/>
      <c r="AH16" s="53"/>
      <c r="AI16" s="53"/>
      <c r="AJ16" s="53"/>
    </row>
    <row r="17" spans="1:36" s="54" customFormat="1" ht="16.149999999999999" customHeight="1" x14ac:dyDescent="0.2">
      <c r="A17" s="278"/>
      <c r="B17" s="278"/>
      <c r="C17" s="218" t="s">
        <v>565</v>
      </c>
      <c r="D17" s="127" t="s">
        <v>626</v>
      </c>
      <c r="E17" s="56" t="s">
        <v>326</v>
      </c>
      <c r="F17" s="57"/>
      <c r="G17" s="96"/>
      <c r="H17" s="96"/>
      <c r="I17" s="96">
        <v>2.5</v>
      </c>
      <c r="J17" s="96"/>
      <c r="K17" s="96"/>
      <c r="L17" s="172">
        <f t="shared" si="0"/>
        <v>2.5</v>
      </c>
      <c r="M17" s="65"/>
      <c r="N17" s="126"/>
      <c r="O17" s="65"/>
      <c r="P17" s="65"/>
      <c r="Q17" s="65"/>
      <c r="R17" s="65"/>
      <c r="S17" s="65" t="s">
        <v>424</v>
      </c>
      <c r="T17" s="65" t="s">
        <v>424</v>
      </c>
      <c r="U17" s="65"/>
      <c r="V17" s="65" t="s">
        <v>424</v>
      </c>
      <c r="W17" s="66">
        <v>60</v>
      </c>
      <c r="X17" s="97"/>
      <c r="Y17" s="97">
        <v>30</v>
      </c>
      <c r="Z17" s="97"/>
      <c r="AA17" s="97"/>
      <c r="AB17" s="173">
        <f t="shared" si="1"/>
        <v>30</v>
      </c>
      <c r="AC17" s="52">
        <v>100</v>
      </c>
      <c r="AD17" s="52" t="s">
        <v>437</v>
      </c>
      <c r="AE17" s="52"/>
      <c r="AF17" s="52"/>
      <c r="AG17" s="53"/>
      <c r="AH17" s="53"/>
      <c r="AI17" s="53"/>
      <c r="AJ17" s="53"/>
    </row>
    <row r="18" spans="1:36" s="54" customFormat="1" ht="16.149999999999999" customHeight="1" x14ac:dyDescent="0.2">
      <c r="A18" s="278"/>
      <c r="B18" s="278"/>
      <c r="C18" s="218" t="s">
        <v>565</v>
      </c>
      <c r="D18" s="127" t="s">
        <v>627</v>
      </c>
      <c r="E18" s="56" t="s">
        <v>326</v>
      </c>
      <c r="F18" s="57"/>
      <c r="G18" s="96"/>
      <c r="H18" s="96"/>
      <c r="I18" s="96">
        <v>1.5</v>
      </c>
      <c r="J18" s="96"/>
      <c r="K18" s="96"/>
      <c r="L18" s="172">
        <f t="shared" si="0"/>
        <v>1.5</v>
      </c>
      <c r="M18" s="65"/>
      <c r="N18" s="126"/>
      <c r="O18" s="65"/>
      <c r="P18" s="65"/>
      <c r="Q18" s="65"/>
      <c r="R18" s="65"/>
      <c r="S18" s="65" t="s">
        <v>424</v>
      </c>
      <c r="T18" s="65" t="s">
        <v>424</v>
      </c>
      <c r="U18" s="65"/>
      <c r="V18" s="65" t="s">
        <v>424</v>
      </c>
      <c r="W18" s="66">
        <v>60</v>
      </c>
      <c r="X18" s="97"/>
      <c r="Y18" s="97">
        <v>12</v>
      </c>
      <c r="Z18" s="97"/>
      <c r="AA18" s="97"/>
      <c r="AB18" s="173">
        <f t="shared" si="1"/>
        <v>12</v>
      </c>
      <c r="AC18" s="52">
        <v>100</v>
      </c>
      <c r="AD18" s="52" t="s">
        <v>437</v>
      </c>
      <c r="AE18" s="52"/>
      <c r="AF18" s="52"/>
      <c r="AG18" s="53">
        <v>100</v>
      </c>
      <c r="AH18" s="53"/>
      <c r="AI18" s="53" t="s">
        <v>438</v>
      </c>
      <c r="AJ18" s="53"/>
    </row>
    <row r="19" spans="1:36" s="54" customFormat="1" ht="16.149999999999999" customHeight="1" x14ac:dyDescent="0.2">
      <c r="A19" s="278"/>
      <c r="B19" s="278"/>
      <c r="C19" s="218" t="s">
        <v>565</v>
      </c>
      <c r="D19" s="127" t="s">
        <v>628</v>
      </c>
      <c r="E19" s="56" t="s">
        <v>326</v>
      </c>
      <c r="F19" s="57"/>
      <c r="G19" s="96"/>
      <c r="H19" s="96"/>
      <c r="I19" s="96">
        <v>2.5</v>
      </c>
      <c r="J19" s="96"/>
      <c r="K19" s="96"/>
      <c r="L19" s="172">
        <f t="shared" si="0"/>
        <v>2.5</v>
      </c>
      <c r="M19" s="65"/>
      <c r="N19" s="126"/>
      <c r="O19" s="65"/>
      <c r="P19" s="65"/>
      <c r="Q19" s="65"/>
      <c r="R19" s="65"/>
      <c r="S19" s="65" t="s">
        <v>424</v>
      </c>
      <c r="T19" s="65" t="s">
        <v>424</v>
      </c>
      <c r="U19" s="65"/>
      <c r="V19" s="65" t="s">
        <v>424</v>
      </c>
      <c r="W19" s="66">
        <v>60</v>
      </c>
      <c r="X19" s="97"/>
      <c r="Y19" s="97">
        <v>19.5</v>
      </c>
      <c r="Z19" s="97"/>
      <c r="AA19" s="97"/>
      <c r="AB19" s="173">
        <f t="shared" si="1"/>
        <v>19.5</v>
      </c>
      <c r="AC19" s="52">
        <v>100</v>
      </c>
      <c r="AD19" s="52" t="s">
        <v>437</v>
      </c>
      <c r="AE19" s="52"/>
      <c r="AF19" s="52"/>
      <c r="AG19" s="53">
        <v>100</v>
      </c>
      <c r="AH19" s="53"/>
      <c r="AI19" s="53" t="s">
        <v>438</v>
      </c>
      <c r="AJ19" s="53"/>
    </row>
    <row r="20" spans="1:36" s="54" customFormat="1" ht="16.149999999999999" customHeight="1" x14ac:dyDescent="0.2">
      <c r="A20" s="278"/>
      <c r="B20" s="278"/>
      <c r="C20" s="218" t="s">
        <v>565</v>
      </c>
      <c r="D20" s="127" t="s">
        <v>574</v>
      </c>
      <c r="E20" s="56" t="s">
        <v>326</v>
      </c>
      <c r="F20" s="57"/>
      <c r="G20" s="96"/>
      <c r="H20" s="96"/>
      <c r="I20" s="96"/>
      <c r="J20" s="96"/>
      <c r="K20" s="96"/>
      <c r="L20" s="172">
        <f t="shared" si="0"/>
        <v>0</v>
      </c>
      <c r="M20" s="65"/>
      <c r="N20" s="126"/>
      <c r="O20" s="65" t="s">
        <v>424</v>
      </c>
      <c r="P20" s="65" t="s">
        <v>424</v>
      </c>
      <c r="Q20" s="65" t="s">
        <v>424</v>
      </c>
      <c r="R20" s="65" t="s">
        <v>424</v>
      </c>
      <c r="S20" s="65" t="s">
        <v>424</v>
      </c>
      <c r="T20" s="65" t="s">
        <v>424</v>
      </c>
      <c r="U20" s="65"/>
      <c r="V20" s="65" t="s">
        <v>424</v>
      </c>
      <c r="W20" s="66">
        <v>81</v>
      </c>
      <c r="X20" s="97"/>
      <c r="Y20" s="97">
        <v>12</v>
      </c>
      <c r="Z20" s="97">
        <v>6</v>
      </c>
      <c r="AA20" s="97"/>
      <c r="AB20" s="173">
        <f t="shared" si="1"/>
        <v>18</v>
      </c>
      <c r="AC20" s="52">
        <v>100</v>
      </c>
      <c r="AD20" s="52" t="s">
        <v>437</v>
      </c>
      <c r="AE20" s="52"/>
      <c r="AF20" s="52"/>
      <c r="AG20" s="53"/>
      <c r="AH20" s="53"/>
      <c r="AI20" s="53"/>
      <c r="AJ20" s="53"/>
    </row>
    <row r="21" spans="1:36" ht="16.149999999999999" customHeight="1" x14ac:dyDescent="0.2">
      <c r="A21" s="278"/>
      <c r="B21" s="278"/>
      <c r="C21" s="218" t="s">
        <v>565</v>
      </c>
      <c r="D21" s="127" t="s">
        <v>575</v>
      </c>
      <c r="E21" s="56" t="s">
        <v>367</v>
      </c>
      <c r="F21" s="57"/>
      <c r="G21" s="96"/>
      <c r="H21" s="96"/>
      <c r="I21" s="96"/>
      <c r="J21" s="96"/>
      <c r="K21" s="96"/>
      <c r="L21" s="172">
        <f t="shared" si="0"/>
        <v>0</v>
      </c>
      <c r="M21" s="65"/>
      <c r="N21" s="126"/>
      <c r="O21" s="126"/>
      <c r="P21" s="65"/>
      <c r="Q21" s="65"/>
      <c r="R21" s="65"/>
      <c r="S21" s="65"/>
      <c r="T21" s="65"/>
      <c r="U21" s="65"/>
      <c r="V21" s="65"/>
      <c r="W21" s="66">
        <v>81</v>
      </c>
      <c r="X21" s="97"/>
      <c r="Y21" s="97"/>
      <c r="Z21" s="97"/>
      <c r="AA21" s="97"/>
      <c r="AB21" s="173">
        <f t="shared" si="1"/>
        <v>0</v>
      </c>
      <c r="AC21" s="52">
        <v>100</v>
      </c>
      <c r="AD21" s="52" t="s">
        <v>437</v>
      </c>
      <c r="AE21" s="52"/>
      <c r="AF21" s="52"/>
      <c r="AG21" s="53"/>
      <c r="AH21" s="53"/>
      <c r="AI21" s="53"/>
      <c r="AJ21" s="53"/>
    </row>
    <row r="22" spans="1:36" ht="18" x14ac:dyDescent="0.2">
      <c r="A22" s="278"/>
      <c r="B22" s="278"/>
      <c r="C22" s="217"/>
      <c r="D22" s="175" t="s">
        <v>357</v>
      </c>
      <c r="E22" s="56"/>
      <c r="F22" s="57"/>
      <c r="G22" s="129"/>
      <c r="H22" s="129"/>
      <c r="I22" s="129"/>
      <c r="J22" s="129"/>
      <c r="K22" s="129"/>
      <c r="L22" s="172"/>
      <c r="M22" s="65"/>
      <c r="N22" s="126"/>
      <c r="O22" s="126"/>
      <c r="P22" s="65"/>
      <c r="Q22" s="65"/>
      <c r="R22" s="65"/>
      <c r="S22" s="65"/>
      <c r="T22" s="65"/>
      <c r="U22" s="65"/>
      <c r="V22" s="65"/>
      <c r="W22" s="66"/>
      <c r="X22" s="97"/>
      <c r="Y22" s="97"/>
      <c r="Z22" s="97"/>
      <c r="AA22" s="97"/>
      <c r="AB22" s="173"/>
      <c r="AC22" s="52">
        <v>100</v>
      </c>
      <c r="AD22" s="52" t="s">
        <v>437</v>
      </c>
      <c r="AE22" s="52"/>
      <c r="AF22" s="52"/>
      <c r="AG22" s="53">
        <v>100</v>
      </c>
      <c r="AH22" s="53"/>
      <c r="AI22" s="53" t="s">
        <v>438</v>
      </c>
      <c r="AJ22" s="53"/>
    </row>
    <row r="23" spans="1:36" ht="16.149999999999999" customHeight="1" x14ac:dyDescent="0.2">
      <c r="A23" s="278"/>
      <c r="B23" s="278"/>
      <c r="C23" s="218" t="s">
        <v>565</v>
      </c>
      <c r="D23" s="127" t="s">
        <v>641</v>
      </c>
      <c r="E23" s="56" t="s">
        <v>359</v>
      </c>
      <c r="F23" s="57"/>
      <c r="G23" s="129"/>
      <c r="H23" s="129"/>
      <c r="I23" s="129">
        <v>8</v>
      </c>
      <c r="J23" s="129"/>
      <c r="K23" s="129"/>
      <c r="L23" s="172">
        <f>SUM(G23:K23)</f>
        <v>8</v>
      </c>
      <c r="M23" s="65"/>
      <c r="N23" s="126"/>
      <c r="O23" s="65"/>
      <c r="P23" s="65"/>
      <c r="Q23" s="65"/>
      <c r="R23" s="65"/>
      <c r="S23" s="65"/>
      <c r="T23" s="65"/>
      <c r="U23" s="65"/>
      <c r="V23" s="65" t="s">
        <v>424</v>
      </c>
      <c r="W23" s="66">
        <v>60</v>
      </c>
      <c r="X23" s="97"/>
      <c r="Y23" s="97">
        <v>13.5</v>
      </c>
      <c r="Z23" s="97">
        <v>13.5</v>
      </c>
      <c r="AA23" s="97"/>
      <c r="AB23" s="173">
        <f>SUM(X23:AA23)</f>
        <v>27</v>
      </c>
      <c r="AC23" s="52">
        <v>100</v>
      </c>
      <c r="AD23" s="52" t="s">
        <v>437</v>
      </c>
      <c r="AE23" s="52"/>
      <c r="AF23" s="52"/>
      <c r="AG23" s="53">
        <v>100</v>
      </c>
      <c r="AH23" s="53"/>
      <c r="AI23" s="53" t="s">
        <v>438</v>
      </c>
      <c r="AJ23" s="53"/>
    </row>
    <row r="24" spans="1:36" ht="15" x14ac:dyDescent="0.2">
      <c r="A24" s="278"/>
      <c r="B24" s="278"/>
      <c r="C24" s="217"/>
      <c r="D24" s="134" t="s">
        <v>592</v>
      </c>
      <c r="E24" s="56"/>
      <c r="F24" s="57"/>
      <c r="G24" s="129"/>
      <c r="H24" s="129"/>
      <c r="I24" s="129"/>
      <c r="J24" s="129"/>
      <c r="K24" s="129"/>
      <c r="L24" s="172">
        <f>SUM(G24:K24)</f>
        <v>0</v>
      </c>
      <c r="M24" s="65"/>
      <c r="N24" s="126"/>
      <c r="O24" s="126"/>
      <c r="P24" s="65"/>
      <c r="Q24" s="65"/>
      <c r="R24" s="65"/>
      <c r="S24" s="65"/>
      <c r="T24" s="65"/>
      <c r="U24" s="65"/>
      <c r="V24" s="65" t="s">
        <v>424</v>
      </c>
      <c r="W24" s="66">
        <v>60</v>
      </c>
      <c r="X24" s="97"/>
      <c r="Y24" s="97"/>
      <c r="Z24" s="97"/>
      <c r="AA24" s="97">
        <v>20</v>
      </c>
      <c r="AB24" s="173">
        <f>SUM(X24:AA24)</f>
        <v>20</v>
      </c>
      <c r="AC24" s="52">
        <v>100</v>
      </c>
      <c r="AD24" s="52" t="s">
        <v>437</v>
      </c>
      <c r="AE24" s="52"/>
      <c r="AF24" s="52"/>
      <c r="AG24" s="53"/>
      <c r="AH24" s="53"/>
      <c r="AI24" s="53"/>
      <c r="AJ24" s="53"/>
    </row>
    <row r="25" spans="1:36" ht="15" x14ac:dyDescent="0.2">
      <c r="A25" s="278"/>
      <c r="B25" s="278"/>
      <c r="C25" s="218" t="s">
        <v>578</v>
      </c>
      <c r="D25" s="174" t="s">
        <v>398</v>
      </c>
      <c r="E25" s="56"/>
      <c r="F25" s="57"/>
      <c r="G25" s="129">
        <v>3</v>
      </c>
      <c r="H25" s="129">
        <v>3</v>
      </c>
      <c r="I25" s="129">
        <v>3</v>
      </c>
      <c r="J25" s="129"/>
      <c r="K25" s="129"/>
      <c r="L25" s="172">
        <f>SUM(G25:K25)</f>
        <v>9</v>
      </c>
      <c r="M25" s="65"/>
      <c r="N25" s="126"/>
      <c r="O25" s="126"/>
      <c r="P25" s="65"/>
      <c r="Q25" s="65"/>
      <c r="R25" s="65"/>
      <c r="S25" s="65"/>
      <c r="T25" s="65"/>
      <c r="U25" s="65"/>
      <c r="V25" s="65"/>
      <c r="W25" s="66">
        <v>80</v>
      </c>
      <c r="X25" s="97"/>
      <c r="Y25" s="97">
        <f>0.25*7</f>
        <v>1.75</v>
      </c>
      <c r="Z25" s="97"/>
      <c r="AA25" s="97"/>
      <c r="AB25" s="173">
        <f>SUM(X25:AA25)</f>
        <v>1.75</v>
      </c>
      <c r="AC25" s="52">
        <v>100</v>
      </c>
      <c r="AD25" s="52" t="s">
        <v>437</v>
      </c>
      <c r="AE25" s="52"/>
      <c r="AF25" s="52"/>
      <c r="AG25" s="53"/>
      <c r="AH25" s="53"/>
      <c r="AI25" s="53"/>
      <c r="AJ25" s="53"/>
    </row>
    <row r="26" spans="1:36" s="38" customFormat="1" ht="16.149999999999999" customHeight="1" x14ac:dyDescent="0.25">
      <c r="A26" s="278"/>
      <c r="B26" s="278"/>
      <c r="C26" s="217"/>
      <c r="D26" s="79"/>
      <c r="E26" s="48"/>
      <c r="F26" s="57"/>
      <c r="G26" s="96"/>
      <c r="H26" s="96"/>
      <c r="I26" s="96"/>
      <c r="J26" s="96"/>
      <c r="K26" s="96"/>
      <c r="L26" s="96"/>
      <c r="M26" s="96"/>
      <c r="N26" s="48"/>
      <c r="O26" s="48"/>
      <c r="P26" s="96"/>
      <c r="Q26" s="96"/>
      <c r="R26" s="96"/>
      <c r="S26" s="96"/>
      <c r="T26" s="96"/>
      <c r="U26" s="96"/>
      <c r="V26" s="96"/>
      <c r="W26" s="29" t="s">
        <v>368</v>
      </c>
      <c r="X26" s="79">
        <f>SUM(X10:X25)</f>
        <v>0</v>
      </c>
      <c r="Y26" s="79">
        <f>SUM(Y10:Y25)</f>
        <v>189.25</v>
      </c>
      <c r="Z26" s="79">
        <f>SUM(Z10:Z25)</f>
        <v>57</v>
      </c>
      <c r="AA26" s="79">
        <f>SUM(AA10:AA25)</f>
        <v>20</v>
      </c>
      <c r="AB26" s="83">
        <f>SUM(X26:AA26)</f>
        <v>266.25</v>
      </c>
      <c r="AC26" s="52"/>
      <c r="AD26" s="52"/>
      <c r="AE26" s="52"/>
      <c r="AF26" s="52"/>
      <c r="AG26" s="53"/>
      <c r="AH26" s="53"/>
      <c r="AI26" s="53"/>
      <c r="AJ26" s="53"/>
    </row>
    <row r="27" spans="1:36" s="38" customFormat="1" ht="16.149999999999999" customHeight="1" x14ac:dyDescent="0.25">
      <c r="A27" s="278"/>
      <c r="B27" s="278"/>
      <c r="C27" s="217"/>
      <c r="D27" s="79"/>
      <c r="E27" s="48"/>
      <c r="F27" s="57"/>
      <c r="G27" s="96"/>
      <c r="H27" s="96"/>
      <c r="I27" s="96"/>
      <c r="J27" s="96"/>
      <c r="K27" s="96"/>
      <c r="L27" s="96"/>
      <c r="M27" s="96"/>
      <c r="N27" s="48"/>
      <c r="O27" s="48"/>
      <c r="P27" s="96"/>
      <c r="Q27" s="96"/>
      <c r="R27" s="96"/>
      <c r="S27" s="96"/>
      <c r="T27" s="96"/>
      <c r="U27" s="96"/>
      <c r="V27" s="96"/>
      <c r="W27" s="29"/>
      <c r="X27" s="110"/>
      <c r="Y27" s="110"/>
      <c r="Z27" s="110"/>
      <c r="AA27" s="110"/>
      <c r="AB27" s="83"/>
      <c r="AC27" s="52"/>
      <c r="AD27" s="52"/>
      <c r="AE27" s="52"/>
      <c r="AF27" s="52"/>
      <c r="AG27" s="53"/>
      <c r="AH27" s="53"/>
      <c r="AI27" s="53"/>
      <c r="AJ27" s="53"/>
    </row>
    <row r="28" spans="1:36" ht="28.5" customHeight="1" x14ac:dyDescent="0.2">
      <c r="A28" s="278"/>
      <c r="B28" s="278"/>
      <c r="C28" s="217"/>
      <c r="D28" s="84" t="s">
        <v>579</v>
      </c>
      <c r="E28" s="84"/>
      <c r="F28" s="84"/>
      <c r="G28" s="84"/>
      <c r="H28" s="262" t="s">
        <v>580</v>
      </c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3" t="s">
        <v>632</v>
      </c>
      <c r="X28" s="263"/>
      <c r="Y28" s="263"/>
      <c r="Z28" s="263"/>
      <c r="AA28" s="263"/>
      <c r="AB28" s="263"/>
      <c r="AC28" s="52"/>
      <c r="AD28" s="52"/>
      <c r="AE28" s="52"/>
      <c r="AF28" s="52"/>
      <c r="AG28" s="53"/>
      <c r="AH28" s="53"/>
      <c r="AI28" s="53"/>
      <c r="AJ28" s="53"/>
    </row>
    <row r="29" spans="1:36" ht="28.5" customHeight="1" x14ac:dyDescent="0.2">
      <c r="A29" s="278"/>
      <c r="B29" s="278"/>
      <c r="C29" s="217"/>
      <c r="D29" s="84" t="s">
        <v>582</v>
      </c>
      <c r="E29" s="86"/>
      <c r="F29" s="86"/>
      <c r="G29" s="262"/>
      <c r="H29" s="262"/>
      <c r="I29" s="86"/>
      <c r="J29" s="86"/>
      <c r="K29" s="86"/>
      <c r="L29" s="86"/>
      <c r="M29" s="86"/>
      <c r="N29" s="137"/>
      <c r="O29" s="86"/>
      <c r="P29" s="86"/>
      <c r="Q29" s="86"/>
      <c r="R29" s="86"/>
      <c r="S29" s="86"/>
      <c r="T29" s="86"/>
      <c r="U29" s="86"/>
      <c r="V29" s="86"/>
      <c r="W29" s="269" t="s">
        <v>583</v>
      </c>
      <c r="X29" s="269"/>
      <c r="Y29" s="269"/>
      <c r="Z29" s="269"/>
      <c r="AA29" s="269"/>
      <c r="AB29" s="269"/>
      <c r="AC29" s="52"/>
      <c r="AD29" s="52"/>
      <c r="AE29" s="52"/>
      <c r="AF29" s="52"/>
      <c r="AG29" s="53"/>
      <c r="AH29" s="53"/>
      <c r="AI29" s="53"/>
      <c r="AJ29" s="53"/>
    </row>
    <row r="30" spans="1:36" s="93" customFormat="1" ht="28.5" customHeight="1" x14ac:dyDescent="0.2">
      <c r="A30" s="278"/>
      <c r="B30" s="278"/>
      <c r="C30" s="217"/>
      <c r="D30" s="88"/>
      <c r="E30" s="89"/>
      <c r="F30" s="89"/>
      <c r="G30" s="88"/>
      <c r="H30" s="90"/>
      <c r="I30" s="91"/>
      <c r="J30" s="91"/>
      <c r="K30" s="91"/>
      <c r="L30" s="91"/>
      <c r="M30" s="91"/>
      <c r="N30" s="138"/>
      <c r="O30" s="91"/>
      <c r="P30" s="91"/>
      <c r="Q30" s="91"/>
      <c r="R30" s="91"/>
      <c r="S30" s="91"/>
      <c r="T30" s="91"/>
      <c r="U30" s="91"/>
      <c r="V30" s="91"/>
      <c r="W30" s="89"/>
      <c r="X30" s="89"/>
      <c r="Y30" s="89"/>
      <c r="Z30" s="89"/>
      <c r="AA30" s="89"/>
      <c r="AB30" s="89"/>
      <c r="AC30" s="52"/>
      <c r="AD30" s="52"/>
      <c r="AE30" s="52"/>
      <c r="AF30" s="52"/>
      <c r="AG30" s="53"/>
      <c r="AH30" s="53"/>
      <c r="AI30" s="53"/>
      <c r="AJ30" s="53"/>
    </row>
    <row r="31" spans="1:36" s="32" customFormat="1" ht="15" x14ac:dyDescent="0.2">
      <c r="A31" s="278"/>
      <c r="B31" s="278"/>
      <c r="C31" s="217"/>
      <c r="D31" s="43" t="s">
        <v>584</v>
      </c>
      <c r="E31" s="44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/>
      <c r="X31" s="45"/>
      <c r="Y31" s="45"/>
      <c r="Z31" s="45"/>
      <c r="AA31" s="45"/>
      <c r="AB31" s="45"/>
      <c r="AC31" s="52"/>
      <c r="AD31" s="52"/>
      <c r="AE31" s="52"/>
      <c r="AF31" s="52"/>
      <c r="AG31" s="53"/>
      <c r="AH31" s="53"/>
      <c r="AI31" s="53"/>
      <c r="AJ31" s="53"/>
    </row>
    <row r="32" spans="1:36" s="54" customFormat="1" ht="15.75" customHeight="1" x14ac:dyDescent="0.2">
      <c r="A32" s="278"/>
      <c r="B32" s="278"/>
      <c r="C32" s="217"/>
      <c r="D32" s="171" t="s">
        <v>324</v>
      </c>
      <c r="E32" s="48"/>
      <c r="F32" s="48"/>
      <c r="H32" s="96"/>
      <c r="I32" s="96"/>
      <c r="K32" s="96"/>
      <c r="L32" s="96"/>
      <c r="M32" s="65"/>
      <c r="N32" s="48"/>
      <c r="O32" s="48"/>
      <c r="P32" s="65"/>
      <c r="Q32" s="65"/>
      <c r="R32" s="65"/>
      <c r="S32" s="65"/>
      <c r="T32" s="65"/>
      <c r="U32" s="65"/>
      <c r="V32" s="65"/>
      <c r="W32" s="66"/>
      <c r="X32" s="97"/>
      <c r="Y32" s="97"/>
      <c r="Z32" s="97"/>
      <c r="AA32" s="97"/>
      <c r="AB32" s="51"/>
      <c r="AC32" s="52"/>
      <c r="AD32" s="52"/>
      <c r="AE32" s="52"/>
      <c r="AF32" s="52"/>
      <c r="AG32" s="53">
        <v>100</v>
      </c>
      <c r="AH32" s="53"/>
      <c r="AI32" s="53" t="s">
        <v>438</v>
      </c>
      <c r="AJ32" s="53"/>
    </row>
    <row r="33" spans="1:36" s="54" customFormat="1" ht="16.149999999999999" customHeight="1" x14ac:dyDescent="0.2">
      <c r="A33" s="278"/>
      <c r="B33" s="278"/>
      <c r="C33" s="218" t="s">
        <v>565</v>
      </c>
      <c r="D33" s="127" t="s">
        <v>585</v>
      </c>
      <c r="E33" s="56" t="s">
        <v>326</v>
      </c>
      <c r="F33" s="57"/>
      <c r="G33" s="96">
        <v>4</v>
      </c>
      <c r="H33" s="96"/>
      <c r="I33" s="206"/>
      <c r="J33" s="206"/>
      <c r="K33" s="96"/>
      <c r="L33" s="172">
        <f>SUM(G33:K33)</f>
        <v>4</v>
      </c>
      <c r="M33" s="65"/>
      <c r="N33" s="126"/>
      <c r="O33" s="65" t="s">
        <v>424</v>
      </c>
      <c r="P33" s="65" t="s">
        <v>424</v>
      </c>
      <c r="Q33" s="65"/>
      <c r="R33" s="65"/>
      <c r="S33" s="65" t="s">
        <v>424</v>
      </c>
      <c r="T33" s="65" t="s">
        <v>424</v>
      </c>
      <c r="V33" s="65" t="s">
        <v>424</v>
      </c>
      <c r="W33" s="66">
        <v>60</v>
      </c>
      <c r="X33" s="97"/>
      <c r="Y33" s="97">
        <v>40.5</v>
      </c>
      <c r="Z33" s="97"/>
      <c r="AA33" s="97"/>
      <c r="AB33" s="173">
        <f>SUM(X33:AA33)</f>
        <v>40.5</v>
      </c>
      <c r="AC33" s="52">
        <v>100</v>
      </c>
      <c r="AD33" s="52" t="s">
        <v>437</v>
      </c>
      <c r="AE33" s="52"/>
      <c r="AF33" s="52"/>
      <c r="AG33" s="53">
        <v>100</v>
      </c>
      <c r="AH33" s="53"/>
      <c r="AI33" s="53" t="s">
        <v>438</v>
      </c>
      <c r="AJ33" s="53"/>
    </row>
    <row r="34" spans="1:36" s="54" customFormat="1" ht="16.149999999999999" customHeight="1" x14ac:dyDescent="0.2">
      <c r="A34" s="278"/>
      <c r="B34" s="278"/>
      <c r="C34" s="218" t="s">
        <v>565</v>
      </c>
      <c r="D34" s="127" t="s">
        <v>586</v>
      </c>
      <c r="E34" s="56" t="s">
        <v>326</v>
      </c>
      <c r="F34" s="57"/>
      <c r="G34" s="96">
        <v>4</v>
      </c>
      <c r="H34" s="96"/>
      <c r="I34" s="96"/>
      <c r="J34" s="96"/>
      <c r="K34" s="96"/>
      <c r="L34" s="172">
        <f>SUM(G34:K34)</f>
        <v>4</v>
      </c>
      <c r="M34" s="65"/>
      <c r="N34" s="126"/>
      <c r="O34" s="65" t="s">
        <v>424</v>
      </c>
      <c r="P34" s="65" t="s">
        <v>424</v>
      </c>
      <c r="Q34" s="65"/>
      <c r="R34" s="65"/>
      <c r="S34" s="65" t="s">
        <v>424</v>
      </c>
      <c r="T34" s="65" t="s">
        <v>424</v>
      </c>
      <c r="V34" s="65" t="s">
        <v>424</v>
      </c>
      <c r="W34" s="66">
        <v>60</v>
      </c>
      <c r="X34" s="97"/>
      <c r="Y34" s="97">
        <v>24</v>
      </c>
      <c r="Z34" s="97">
        <v>6</v>
      </c>
      <c r="AA34" s="97"/>
      <c r="AB34" s="173">
        <f>SUM(X34:AA34)</f>
        <v>30</v>
      </c>
      <c r="AC34" s="52">
        <v>100</v>
      </c>
      <c r="AD34" s="52" t="s">
        <v>437</v>
      </c>
      <c r="AE34" s="52"/>
      <c r="AF34" s="52"/>
      <c r="AG34" s="53">
        <v>100</v>
      </c>
      <c r="AH34" s="53"/>
      <c r="AI34" s="53" t="s">
        <v>438</v>
      </c>
      <c r="AJ34" s="53"/>
    </row>
    <row r="35" spans="1:36" s="54" customFormat="1" ht="16.149999999999999" customHeight="1" x14ac:dyDescent="0.2">
      <c r="A35" s="278"/>
      <c r="B35" s="278"/>
      <c r="C35" s="218" t="s">
        <v>565</v>
      </c>
      <c r="D35" s="202" t="s">
        <v>615</v>
      </c>
      <c r="E35" s="56" t="s">
        <v>326</v>
      </c>
      <c r="F35" s="57"/>
      <c r="G35" s="96"/>
      <c r="H35" s="96">
        <v>4</v>
      </c>
      <c r="I35" s="96"/>
      <c r="J35" s="96"/>
      <c r="K35" s="96"/>
      <c r="L35" s="172">
        <f>SUM(G35:K35)</f>
        <v>4</v>
      </c>
      <c r="M35" s="65"/>
      <c r="N35" s="126"/>
      <c r="O35" s="65"/>
      <c r="P35" s="65"/>
      <c r="Q35" s="65" t="s">
        <v>424</v>
      </c>
      <c r="R35" s="65" t="s">
        <v>424</v>
      </c>
      <c r="S35" s="65"/>
      <c r="T35" s="65"/>
      <c r="V35" s="65" t="s">
        <v>424</v>
      </c>
      <c r="W35" s="66">
        <v>60</v>
      </c>
      <c r="X35" s="97"/>
      <c r="Y35" s="97">
        <v>34.5</v>
      </c>
      <c r="Z35" s="97"/>
      <c r="AA35" s="97"/>
      <c r="AB35" s="173">
        <f>SUM(X35:AA35)</f>
        <v>34.5</v>
      </c>
      <c r="AC35" s="52">
        <v>100</v>
      </c>
      <c r="AD35" s="52" t="s">
        <v>437</v>
      </c>
      <c r="AE35" s="52"/>
      <c r="AF35" s="52"/>
      <c r="AG35" s="53">
        <v>100</v>
      </c>
      <c r="AH35" s="53"/>
      <c r="AI35" s="53" t="s">
        <v>438</v>
      </c>
      <c r="AJ35" s="53"/>
    </row>
    <row r="36" spans="1:36" s="54" customFormat="1" ht="16.149999999999999" customHeight="1" x14ac:dyDescent="0.2">
      <c r="A36" s="278"/>
      <c r="B36" s="278"/>
      <c r="C36" s="218" t="s">
        <v>565</v>
      </c>
      <c r="D36" s="203" t="s">
        <v>616</v>
      </c>
      <c r="E36" s="56" t="s">
        <v>326</v>
      </c>
      <c r="F36" s="57"/>
      <c r="G36" s="96"/>
      <c r="H36" s="96">
        <v>4</v>
      </c>
      <c r="I36" s="96"/>
      <c r="J36" s="96"/>
      <c r="K36" s="96"/>
      <c r="L36" s="172">
        <f>SUM(G36:K36)</f>
        <v>4</v>
      </c>
      <c r="M36" s="65"/>
      <c r="N36" s="126"/>
      <c r="O36" s="65"/>
      <c r="P36" s="65"/>
      <c r="Q36" s="65" t="s">
        <v>424</v>
      </c>
      <c r="R36" s="65" t="s">
        <v>424</v>
      </c>
      <c r="S36" s="65"/>
      <c r="T36" s="65"/>
      <c r="V36" s="65" t="s">
        <v>424</v>
      </c>
      <c r="W36" s="66">
        <v>60</v>
      </c>
      <c r="X36" s="97"/>
      <c r="Y36" s="97">
        <v>36</v>
      </c>
      <c r="Z36" s="97"/>
      <c r="AA36" s="97"/>
      <c r="AB36" s="173">
        <f>SUM(X36:AA36)</f>
        <v>36</v>
      </c>
      <c r="AC36" s="52">
        <v>100</v>
      </c>
      <c r="AD36" s="52" t="s">
        <v>437</v>
      </c>
      <c r="AE36" s="52"/>
      <c r="AF36" s="52"/>
      <c r="AG36" s="53">
        <v>100</v>
      </c>
      <c r="AH36" s="53"/>
      <c r="AI36" s="53" t="s">
        <v>438</v>
      </c>
      <c r="AJ36" s="53"/>
    </row>
    <row r="37" spans="1:36" s="54" customFormat="1" ht="16.149999999999999" customHeight="1" x14ac:dyDescent="0.2">
      <c r="A37" s="278"/>
      <c r="B37" s="278"/>
      <c r="C37" s="218" t="s">
        <v>578</v>
      </c>
      <c r="D37" s="127" t="s">
        <v>588</v>
      </c>
      <c r="E37" s="56" t="s">
        <v>326</v>
      </c>
      <c r="F37" s="57"/>
      <c r="G37" s="96">
        <v>2</v>
      </c>
      <c r="H37" s="96">
        <v>2</v>
      </c>
      <c r="I37" s="96">
        <v>2</v>
      </c>
      <c r="J37" s="96"/>
      <c r="K37" s="96"/>
      <c r="L37" s="172"/>
      <c r="M37" s="65"/>
      <c r="N37" s="126"/>
      <c r="O37" s="65"/>
      <c r="P37" s="65"/>
      <c r="Q37" s="65"/>
      <c r="R37" s="65"/>
      <c r="S37" s="65"/>
      <c r="T37" s="65"/>
      <c r="U37" s="65"/>
      <c r="V37" s="65"/>
      <c r="W37" s="66">
        <v>60</v>
      </c>
      <c r="X37" s="97"/>
      <c r="Y37" s="97">
        <v>10</v>
      </c>
      <c r="Z37" s="97"/>
      <c r="AA37" s="97"/>
      <c r="AB37" s="173">
        <f>SUM(X37:AA37)</f>
        <v>10</v>
      </c>
      <c r="AC37" s="52">
        <v>100</v>
      </c>
      <c r="AD37" s="52" t="s">
        <v>437</v>
      </c>
      <c r="AE37" s="52"/>
      <c r="AF37" s="52"/>
      <c r="AG37" s="53"/>
      <c r="AH37" s="53"/>
      <c r="AI37" s="53"/>
      <c r="AJ37" s="53"/>
    </row>
    <row r="38" spans="1:36" s="54" customFormat="1" ht="16.149999999999999" customHeight="1" x14ac:dyDescent="0.2">
      <c r="A38" s="278"/>
      <c r="B38" s="278"/>
      <c r="C38" s="217"/>
      <c r="D38" s="203"/>
      <c r="E38" s="56"/>
      <c r="F38" s="57"/>
      <c r="G38" s="96"/>
      <c r="H38" s="96"/>
      <c r="I38" s="96"/>
      <c r="J38" s="96"/>
      <c r="K38" s="96"/>
      <c r="L38" s="172"/>
      <c r="M38" s="65"/>
      <c r="N38" s="126"/>
      <c r="O38" s="65"/>
      <c r="P38" s="65"/>
      <c r="Q38" s="65"/>
      <c r="R38" s="65"/>
      <c r="S38" s="65"/>
      <c r="T38" s="65"/>
      <c r="U38" s="65"/>
      <c r="V38" s="65"/>
      <c r="W38" s="66"/>
      <c r="X38" s="97"/>
      <c r="Y38" s="97"/>
      <c r="Z38" s="97"/>
      <c r="AA38" s="97"/>
      <c r="AB38" s="173"/>
      <c r="AC38" s="52">
        <v>100</v>
      </c>
      <c r="AD38" s="52" t="s">
        <v>437</v>
      </c>
      <c r="AE38" s="52"/>
      <c r="AF38" s="52"/>
      <c r="AG38" s="53">
        <v>100</v>
      </c>
      <c r="AH38" s="53"/>
      <c r="AI38" s="53" t="s">
        <v>438</v>
      </c>
      <c r="AJ38" s="53"/>
    </row>
    <row r="39" spans="1:36" s="54" customFormat="1" ht="16.149999999999999" customHeight="1" x14ac:dyDescent="0.2">
      <c r="A39" s="278"/>
      <c r="B39" s="278"/>
      <c r="C39" s="217"/>
      <c r="D39" s="184" t="s">
        <v>357</v>
      </c>
      <c r="E39" s="56"/>
      <c r="F39" s="57"/>
      <c r="G39" s="96"/>
      <c r="H39" s="96"/>
      <c r="I39" s="96"/>
      <c r="J39" s="96"/>
      <c r="K39" s="96"/>
      <c r="L39" s="172"/>
      <c r="M39" s="65"/>
      <c r="N39" s="126"/>
      <c r="O39" s="65"/>
      <c r="P39" s="65"/>
      <c r="Q39" s="65"/>
      <c r="R39" s="65"/>
      <c r="S39" s="65"/>
      <c r="T39" s="65"/>
      <c r="U39" s="65"/>
      <c r="V39" s="65"/>
      <c r="W39" s="66"/>
      <c r="X39" s="97"/>
      <c r="Y39" s="97"/>
      <c r="Z39" s="97"/>
      <c r="AA39" s="97"/>
      <c r="AB39" s="173"/>
      <c r="AC39" s="52"/>
      <c r="AD39" s="52"/>
      <c r="AE39" s="52"/>
      <c r="AF39" s="52"/>
      <c r="AG39" s="53"/>
      <c r="AH39" s="53"/>
      <c r="AI39" s="53"/>
      <c r="AJ39" s="53"/>
    </row>
    <row r="40" spans="1:36" s="54" customFormat="1" ht="16.149999999999999" customHeight="1" x14ac:dyDescent="0.2">
      <c r="A40" s="278"/>
      <c r="B40" s="278"/>
      <c r="C40" s="218" t="s">
        <v>565</v>
      </c>
      <c r="D40" s="127" t="s">
        <v>642</v>
      </c>
      <c r="E40" s="56" t="s">
        <v>359</v>
      </c>
      <c r="F40" s="57"/>
      <c r="G40" s="96">
        <v>8</v>
      </c>
      <c r="H40" s="96"/>
      <c r="I40" s="96"/>
      <c r="J40" s="96"/>
      <c r="K40" s="96"/>
      <c r="L40" s="172">
        <f>SUM(G40:K40)</f>
        <v>8</v>
      </c>
      <c r="M40" s="65"/>
      <c r="N40" s="126"/>
      <c r="O40" s="65"/>
      <c r="P40" s="65"/>
      <c r="Q40" s="65"/>
      <c r="R40" s="65"/>
      <c r="S40" s="65"/>
      <c r="T40" s="65"/>
      <c r="U40" s="65"/>
      <c r="V40" s="65" t="s">
        <v>424</v>
      </c>
      <c r="W40" s="66">
        <v>60</v>
      </c>
      <c r="X40" s="97"/>
      <c r="Y40" s="97">
        <v>13.5</v>
      </c>
      <c r="Z40" s="97">
        <v>13.5</v>
      </c>
      <c r="AA40" s="97"/>
      <c r="AB40" s="173">
        <f t="shared" ref="AB40:AB45" si="2">SUM(X40:AA40)</f>
        <v>27</v>
      </c>
      <c r="AC40" s="52">
        <v>100</v>
      </c>
      <c r="AD40" s="52" t="s">
        <v>437</v>
      </c>
      <c r="AE40" s="52"/>
      <c r="AF40" s="52"/>
      <c r="AG40" s="53">
        <v>100</v>
      </c>
      <c r="AH40" s="53"/>
      <c r="AI40" s="53" t="s">
        <v>438</v>
      </c>
      <c r="AJ40" s="53"/>
    </row>
    <row r="41" spans="1:36" ht="16.149999999999999" customHeight="1" x14ac:dyDescent="0.2">
      <c r="A41" s="278"/>
      <c r="B41" s="278"/>
      <c r="C41" s="218" t="s">
        <v>565</v>
      </c>
      <c r="D41" s="134" t="s">
        <v>643</v>
      </c>
      <c r="E41" s="56" t="s">
        <v>359</v>
      </c>
      <c r="F41" s="57"/>
      <c r="G41" s="96"/>
      <c r="H41" s="96">
        <v>8</v>
      </c>
      <c r="I41" s="96"/>
      <c r="J41" s="96"/>
      <c r="K41" s="96"/>
      <c r="L41" s="172">
        <f>SUM(G41:K41)</f>
        <v>8</v>
      </c>
      <c r="M41" s="65"/>
      <c r="N41" s="48"/>
      <c r="O41" s="65"/>
      <c r="P41" s="65"/>
      <c r="Q41" s="65"/>
      <c r="R41" s="65"/>
      <c r="S41" s="65"/>
      <c r="T41" s="65"/>
      <c r="U41" s="65"/>
      <c r="V41" s="65" t="s">
        <v>424</v>
      </c>
      <c r="W41" s="66">
        <v>60</v>
      </c>
      <c r="X41" s="97"/>
      <c r="Y41" s="97">
        <v>13.5</v>
      </c>
      <c r="Z41" s="97">
        <v>13.5</v>
      </c>
      <c r="AA41" s="97"/>
      <c r="AB41" s="173">
        <f t="shared" si="2"/>
        <v>27</v>
      </c>
      <c r="AC41" s="52">
        <v>100</v>
      </c>
      <c r="AD41" s="52" t="s">
        <v>437</v>
      </c>
      <c r="AE41" s="52"/>
      <c r="AF41" s="52"/>
      <c r="AG41" s="53"/>
      <c r="AH41" s="53"/>
      <c r="AI41" s="53"/>
      <c r="AJ41" s="53"/>
    </row>
    <row r="42" spans="1:36" ht="16.149999999999999" customHeight="1" x14ac:dyDescent="0.2">
      <c r="A42" s="278"/>
      <c r="B42" s="278"/>
      <c r="C42" s="218" t="s">
        <v>578</v>
      </c>
      <c r="D42" s="134" t="s">
        <v>644</v>
      </c>
      <c r="E42" s="56" t="s">
        <v>359</v>
      </c>
      <c r="F42" s="57"/>
      <c r="G42" s="96">
        <v>8</v>
      </c>
      <c r="H42" s="96">
        <v>8</v>
      </c>
      <c r="I42" s="96">
        <v>8</v>
      </c>
      <c r="J42" s="96"/>
      <c r="K42" s="96"/>
      <c r="L42" s="96"/>
      <c r="M42" s="65"/>
      <c r="N42" s="48"/>
      <c r="O42" s="65"/>
      <c r="P42" s="65"/>
      <c r="Q42" s="65"/>
      <c r="R42" s="65"/>
      <c r="S42" s="65"/>
      <c r="T42" s="65"/>
      <c r="U42" s="65"/>
      <c r="V42" s="65"/>
      <c r="W42" s="66">
        <v>60</v>
      </c>
      <c r="X42" s="97"/>
      <c r="Y42" s="97">
        <v>10</v>
      </c>
      <c r="Z42" s="97"/>
      <c r="AA42" s="97"/>
      <c r="AB42" s="173">
        <f t="shared" si="2"/>
        <v>10</v>
      </c>
      <c r="AC42" s="52">
        <v>100</v>
      </c>
      <c r="AD42" s="52" t="s">
        <v>437</v>
      </c>
      <c r="AE42" s="52"/>
      <c r="AF42" s="52"/>
      <c r="AG42" s="53">
        <v>100</v>
      </c>
      <c r="AH42" s="53"/>
      <c r="AI42" s="53" t="s">
        <v>438</v>
      </c>
      <c r="AJ42" s="53"/>
    </row>
    <row r="43" spans="1:36" ht="15" x14ac:dyDescent="0.2">
      <c r="A43" s="278"/>
      <c r="B43" s="278"/>
      <c r="C43" s="217"/>
      <c r="D43" s="134" t="s">
        <v>592</v>
      </c>
      <c r="E43" s="56"/>
      <c r="F43" s="57"/>
      <c r="G43" s="96"/>
      <c r="H43" s="96"/>
      <c r="I43" s="96"/>
      <c r="J43" s="96"/>
      <c r="K43" s="96"/>
      <c r="L43" s="172">
        <f>SUM(G43:K43)</f>
        <v>0</v>
      </c>
      <c r="M43" s="65"/>
      <c r="N43" s="126"/>
      <c r="O43" s="65"/>
      <c r="P43" s="65"/>
      <c r="Q43" s="65"/>
      <c r="R43" s="65"/>
      <c r="S43" s="65"/>
      <c r="T43" s="65"/>
      <c r="U43" s="65"/>
      <c r="V43" s="65" t="s">
        <v>424</v>
      </c>
      <c r="W43" s="66">
        <v>60</v>
      </c>
      <c r="X43" s="97"/>
      <c r="Y43" s="97"/>
      <c r="Z43" s="97"/>
      <c r="AA43" s="97">
        <v>55</v>
      </c>
      <c r="AB43" s="173">
        <f t="shared" si="2"/>
        <v>55</v>
      </c>
      <c r="AC43" s="52">
        <v>100</v>
      </c>
      <c r="AD43" s="52" t="s">
        <v>437</v>
      </c>
      <c r="AE43" s="52"/>
      <c r="AF43" s="52"/>
      <c r="AG43" s="53">
        <v>100</v>
      </c>
      <c r="AH43" s="53"/>
      <c r="AI43" s="53" t="s">
        <v>438</v>
      </c>
      <c r="AJ43" s="53"/>
    </row>
    <row r="44" spans="1:36" ht="15" x14ac:dyDescent="0.2">
      <c r="A44" s="278"/>
      <c r="B44" s="278"/>
      <c r="C44" s="218" t="s">
        <v>578</v>
      </c>
      <c r="D44" s="174" t="s">
        <v>398</v>
      </c>
      <c r="E44" s="56"/>
      <c r="F44" s="57"/>
      <c r="G44" s="96">
        <v>5</v>
      </c>
      <c r="H44" s="96">
        <v>5</v>
      </c>
      <c r="I44" s="96">
        <v>5</v>
      </c>
      <c r="J44" s="96"/>
      <c r="K44" s="96"/>
      <c r="L44" s="172">
        <f>SUM(G44:K44)</f>
        <v>15</v>
      </c>
      <c r="M44" s="65"/>
      <c r="N44" s="126"/>
      <c r="O44" s="65"/>
      <c r="P44" s="65"/>
      <c r="Q44" s="65"/>
      <c r="R44" s="65"/>
      <c r="S44" s="65"/>
      <c r="T44" s="65"/>
      <c r="U44" s="65"/>
      <c r="V44" s="65"/>
      <c r="W44" s="66">
        <v>80</v>
      </c>
      <c r="X44" s="97"/>
      <c r="Y44" s="97">
        <f>0.25*7</f>
        <v>1.75</v>
      </c>
      <c r="Z44" s="97"/>
      <c r="AA44" s="97"/>
      <c r="AB44" s="173">
        <f t="shared" si="2"/>
        <v>1.75</v>
      </c>
      <c r="AC44" s="52">
        <v>100</v>
      </c>
      <c r="AD44" s="52" t="s">
        <v>437</v>
      </c>
      <c r="AE44" s="52"/>
      <c r="AF44" s="52"/>
      <c r="AG44" s="53">
        <v>100</v>
      </c>
      <c r="AH44" s="53"/>
      <c r="AI44" s="53" t="s">
        <v>438</v>
      </c>
      <c r="AJ44" s="53"/>
    </row>
    <row r="45" spans="1:36" ht="16.149999999999999" customHeight="1" x14ac:dyDescent="0.2">
      <c r="A45" s="278"/>
      <c r="B45" s="278"/>
      <c r="C45" s="218" t="s">
        <v>578</v>
      </c>
      <c r="D45" s="127" t="s">
        <v>594</v>
      </c>
      <c r="E45" s="56" t="s">
        <v>367</v>
      </c>
      <c r="F45" s="57"/>
      <c r="G45" s="96">
        <v>2</v>
      </c>
      <c r="H45" s="96">
        <v>2</v>
      </c>
      <c r="I45" s="96">
        <v>2</v>
      </c>
      <c r="J45" s="96"/>
      <c r="K45" s="96"/>
      <c r="L45" s="172">
        <f>SUM(G45:K45)</f>
        <v>6</v>
      </c>
      <c r="M45" s="65"/>
      <c r="N45" s="126"/>
      <c r="O45" s="65"/>
      <c r="P45" s="65"/>
      <c r="Q45" s="65"/>
      <c r="R45" s="65"/>
      <c r="S45" s="65"/>
      <c r="T45" s="65"/>
      <c r="U45" s="65"/>
      <c r="V45" s="65"/>
      <c r="W45" s="66">
        <v>81</v>
      </c>
      <c r="X45" s="97"/>
      <c r="Y45" s="97"/>
      <c r="Z45" s="97"/>
      <c r="AA45" s="97"/>
      <c r="AB45" s="173">
        <f t="shared" si="2"/>
        <v>0</v>
      </c>
      <c r="AC45" s="52">
        <v>100</v>
      </c>
      <c r="AD45" s="52" t="s">
        <v>437</v>
      </c>
      <c r="AE45" s="52"/>
      <c r="AF45" s="52"/>
      <c r="AG45" s="53">
        <v>100</v>
      </c>
      <c r="AH45" s="53"/>
      <c r="AI45" s="53" t="s">
        <v>438</v>
      </c>
      <c r="AJ45" s="53"/>
    </row>
    <row r="46" spans="1:36" ht="16.149999999999999" customHeight="1" x14ac:dyDescent="0.2">
      <c r="A46" s="278"/>
      <c r="B46" s="278"/>
      <c r="C46" s="221"/>
      <c r="D46" s="134"/>
      <c r="E46" s="56"/>
      <c r="F46" s="57"/>
      <c r="G46" s="96"/>
      <c r="H46" s="96"/>
      <c r="I46" s="96"/>
      <c r="J46" s="96"/>
      <c r="K46" s="96"/>
      <c r="L46" s="172"/>
      <c r="M46" s="65"/>
      <c r="N46" s="126"/>
      <c r="O46" s="65"/>
      <c r="P46" s="65"/>
      <c r="Q46" s="65"/>
      <c r="R46" s="65"/>
      <c r="S46" s="65"/>
      <c r="T46" s="65"/>
      <c r="U46" s="65"/>
      <c r="V46" s="65"/>
      <c r="W46" s="66"/>
      <c r="X46" s="97"/>
      <c r="Y46" s="97"/>
      <c r="Z46" s="97"/>
      <c r="AA46" s="97"/>
      <c r="AB46" s="173"/>
      <c r="AC46" s="52">
        <v>100</v>
      </c>
      <c r="AD46" s="52" t="s">
        <v>437</v>
      </c>
      <c r="AE46" s="52"/>
      <c r="AF46" s="52"/>
      <c r="AG46" s="53">
        <v>100</v>
      </c>
      <c r="AH46" s="53"/>
      <c r="AI46" s="53" t="s">
        <v>438</v>
      </c>
      <c r="AJ46" s="53"/>
    </row>
    <row r="47" spans="1:36" ht="16.149999999999999" customHeight="1" x14ac:dyDescent="0.2">
      <c r="A47" s="278"/>
      <c r="B47" s="278"/>
      <c r="C47" s="223"/>
      <c r="D47" s="143"/>
      <c r="E47" s="48"/>
      <c r="F47" s="57"/>
      <c r="G47" s="65"/>
      <c r="H47" s="96"/>
      <c r="I47" s="96"/>
      <c r="J47" s="96"/>
      <c r="K47" s="96"/>
      <c r="L47" s="96"/>
      <c r="M47" s="65"/>
      <c r="N47" s="126"/>
      <c r="O47" s="126"/>
      <c r="P47" s="65"/>
      <c r="Q47" s="65"/>
      <c r="R47" s="65"/>
      <c r="S47" s="65"/>
      <c r="T47" s="65"/>
      <c r="U47" s="65"/>
      <c r="V47" s="65"/>
      <c r="W47" s="66"/>
      <c r="X47" s="51"/>
      <c r="Y47" s="97"/>
      <c r="Z47" s="97"/>
      <c r="AA47" s="51"/>
      <c r="AB47" s="173"/>
      <c r="AC47" s="52">
        <v>100</v>
      </c>
      <c r="AD47" s="52" t="s">
        <v>437</v>
      </c>
      <c r="AE47" s="52"/>
      <c r="AF47" s="52"/>
      <c r="AG47" s="53">
        <v>100</v>
      </c>
      <c r="AH47" s="53"/>
      <c r="AI47" s="53" t="s">
        <v>438</v>
      </c>
      <c r="AJ47" s="53"/>
    </row>
    <row r="48" spans="1:36" s="38" customFormat="1" ht="16.149999999999999" customHeight="1" x14ac:dyDescent="0.25">
      <c r="A48" s="278"/>
      <c r="B48" s="278"/>
      <c r="C48" s="223"/>
      <c r="D48" s="77"/>
      <c r="E48" s="48"/>
      <c r="F48" s="57"/>
      <c r="G48" s="96"/>
      <c r="H48" s="96"/>
      <c r="I48" s="96"/>
      <c r="J48" s="96"/>
      <c r="K48" s="96"/>
      <c r="L48" s="96"/>
      <c r="M48" s="96"/>
      <c r="N48" s="48"/>
      <c r="O48" s="48"/>
      <c r="P48" s="96"/>
      <c r="Q48" s="96"/>
      <c r="R48" s="96"/>
      <c r="S48" s="96"/>
      <c r="T48" s="96"/>
      <c r="U48" s="96"/>
      <c r="V48" s="96"/>
      <c r="W48" s="29" t="s">
        <v>368</v>
      </c>
      <c r="X48" s="79">
        <f>SUM(X32:X47)</f>
        <v>0</v>
      </c>
      <c r="Y48" s="79">
        <f>SUM(Y32:Y47)</f>
        <v>183.75</v>
      </c>
      <c r="Z48" s="79">
        <f>SUM(Z32:Z47)</f>
        <v>33</v>
      </c>
      <c r="AA48" s="79">
        <f>SUM(AA32:AA47)</f>
        <v>55</v>
      </c>
      <c r="AB48" s="83">
        <f>SUM(X48:AA48)</f>
        <v>271.75</v>
      </c>
      <c r="AC48" s="52"/>
      <c r="AD48" s="52"/>
      <c r="AE48" s="52"/>
      <c r="AF48" s="52"/>
      <c r="AG48" s="53"/>
      <c r="AH48" s="53"/>
      <c r="AI48" s="53"/>
      <c r="AJ48" s="53"/>
    </row>
    <row r="49" spans="1:36" s="38" customFormat="1" ht="16.149999999999999" customHeight="1" x14ac:dyDescent="0.25">
      <c r="A49" s="278"/>
      <c r="B49" s="113"/>
      <c r="C49" s="221"/>
      <c r="D49" s="77"/>
      <c r="E49" s="48"/>
      <c r="F49" s="57"/>
      <c r="G49" s="96"/>
      <c r="H49" s="96"/>
      <c r="I49" s="96"/>
      <c r="J49" s="96"/>
      <c r="K49" s="96"/>
      <c r="L49" s="96"/>
      <c r="M49" s="96"/>
      <c r="N49" s="48"/>
      <c r="O49" s="48"/>
      <c r="P49" s="96"/>
      <c r="Q49" s="96"/>
      <c r="R49" s="96"/>
      <c r="S49" s="96"/>
      <c r="T49" s="96"/>
      <c r="U49" s="96"/>
      <c r="V49" s="96"/>
      <c r="W49" s="29"/>
      <c r="X49" s="110"/>
      <c r="Y49" s="110"/>
      <c r="Z49" s="110"/>
      <c r="AA49" s="110"/>
      <c r="AB49" s="83"/>
      <c r="AC49" s="52"/>
      <c r="AD49" s="52"/>
      <c r="AE49" s="52"/>
      <c r="AF49" s="52"/>
      <c r="AG49" s="53"/>
      <c r="AH49" s="53"/>
      <c r="AI49" s="53"/>
      <c r="AJ49" s="53"/>
    </row>
    <row r="50" spans="1:36" s="38" customFormat="1" ht="33" customHeight="1" x14ac:dyDescent="0.2">
      <c r="A50" s="278"/>
      <c r="B50" s="113"/>
      <c r="C50" s="221"/>
      <c r="D50" s="77"/>
      <c r="E50" s="48"/>
      <c r="F50" s="48"/>
      <c r="G50" s="77"/>
      <c r="H50" s="77"/>
      <c r="I50" s="77"/>
      <c r="J50" s="77"/>
      <c r="K50" s="77"/>
      <c r="L50" s="77"/>
      <c r="M50" s="77"/>
      <c r="N50" s="48"/>
      <c r="O50" s="48"/>
      <c r="P50" s="77"/>
      <c r="Q50" s="77"/>
      <c r="R50" s="77"/>
      <c r="S50" s="77"/>
      <c r="T50" s="77"/>
      <c r="U50" s="77"/>
      <c r="V50" s="77"/>
      <c r="W50" s="30" t="s">
        <v>403</v>
      </c>
      <c r="X50" s="112">
        <f>+X48+X26</f>
        <v>0</v>
      </c>
      <c r="Y50" s="112">
        <f>+Y48+Y26</f>
        <v>373</v>
      </c>
      <c r="Z50" s="112">
        <f>+Z48+Z26</f>
        <v>90</v>
      </c>
      <c r="AA50" s="112">
        <f>+AA48+AA26</f>
        <v>75</v>
      </c>
      <c r="AB50" s="83">
        <f>SUM(X50:AA50)</f>
        <v>538</v>
      </c>
      <c r="AC50" s="52"/>
      <c r="AD50" s="52"/>
      <c r="AE50" s="52"/>
      <c r="AF50" s="52"/>
      <c r="AG50" s="53"/>
      <c r="AH50" s="53"/>
      <c r="AI50" s="53"/>
      <c r="AJ50" s="53"/>
    </row>
    <row r="51" spans="1:36" s="38" customFormat="1" ht="23.25" customHeight="1" x14ac:dyDescent="0.2">
      <c r="A51" s="113"/>
      <c r="B51" s="17"/>
      <c r="C51" s="219"/>
      <c r="D51" s="188" t="s">
        <v>404</v>
      </c>
      <c r="E51" s="189" t="s">
        <v>405</v>
      </c>
      <c r="F51" s="190" t="s">
        <v>595</v>
      </c>
      <c r="G51" s="190" t="s">
        <v>595</v>
      </c>
      <c r="H51" s="190" t="s">
        <v>595</v>
      </c>
      <c r="I51" s="190" t="s">
        <v>595</v>
      </c>
      <c r="J51" s="190" t="s">
        <v>595</v>
      </c>
      <c r="K51" s="190" t="s">
        <v>595</v>
      </c>
      <c r="L51" s="190" t="s">
        <v>595</v>
      </c>
      <c r="M51" s="191"/>
      <c r="N51" s="48"/>
      <c r="O51" s="48"/>
      <c r="P51" s="77"/>
      <c r="Q51" s="77"/>
      <c r="R51" s="77"/>
      <c r="S51" s="77"/>
      <c r="T51" s="77"/>
      <c r="U51" s="77"/>
      <c r="V51" s="77"/>
      <c r="W51" s="30"/>
      <c r="X51" s="117"/>
      <c r="Y51" s="117"/>
      <c r="Z51" s="117"/>
      <c r="AA51" s="117"/>
      <c r="AB51" s="83"/>
      <c r="AC51" s="52"/>
      <c r="AD51" s="52"/>
      <c r="AE51" s="52"/>
      <c r="AF51" s="52"/>
      <c r="AG51" s="53"/>
      <c r="AH51" s="53"/>
      <c r="AI51" s="53"/>
      <c r="AJ51" s="53"/>
    </row>
    <row r="52" spans="1:36" s="38" customFormat="1" ht="18.75" customHeight="1" x14ac:dyDescent="0.2">
      <c r="A52" s="113"/>
      <c r="B52" s="17"/>
      <c r="C52" s="219"/>
      <c r="D52" s="192" t="s">
        <v>596</v>
      </c>
      <c r="E52" s="193" t="s">
        <v>0</v>
      </c>
      <c r="F52" s="194">
        <v>10</v>
      </c>
      <c r="G52" s="195" t="s">
        <v>595</v>
      </c>
      <c r="H52" s="195" t="s">
        <v>595</v>
      </c>
      <c r="I52" s="195" t="s">
        <v>595</v>
      </c>
      <c r="J52" s="195" t="s">
        <v>595</v>
      </c>
      <c r="K52" s="195" t="s">
        <v>595</v>
      </c>
      <c r="L52" s="195" t="s">
        <v>595</v>
      </c>
      <c r="M52" s="82"/>
      <c r="N52" s="145"/>
      <c r="O52" s="145"/>
      <c r="P52" s="82"/>
      <c r="Q52" s="82"/>
      <c r="R52" s="82"/>
      <c r="S52" s="82"/>
      <c r="T52" s="82"/>
      <c r="U52" s="82"/>
      <c r="V52" s="82"/>
      <c r="W52" s="30"/>
      <c r="X52" s="117"/>
      <c r="Y52" s="117"/>
      <c r="Z52" s="117"/>
      <c r="AA52" s="117"/>
      <c r="AB52" s="83"/>
      <c r="AC52" s="52"/>
      <c r="AD52" s="52"/>
      <c r="AE52" s="52"/>
      <c r="AF52" s="52"/>
      <c r="AG52" s="53"/>
      <c r="AH52" s="53"/>
      <c r="AI52" s="53"/>
      <c r="AJ52" s="53"/>
    </row>
    <row r="53" spans="1:36" s="38" customFormat="1" ht="18.75" customHeight="1" x14ac:dyDescent="0.2">
      <c r="A53" s="113"/>
      <c r="B53" s="17"/>
      <c r="C53" s="219"/>
      <c r="D53" s="192" t="s">
        <v>597</v>
      </c>
      <c r="E53" s="193" t="s">
        <v>0</v>
      </c>
      <c r="F53" s="194">
        <v>10</v>
      </c>
      <c r="G53" s="195" t="s">
        <v>595</v>
      </c>
      <c r="H53" s="195" t="s">
        <v>595</v>
      </c>
      <c r="I53" s="195" t="s">
        <v>595</v>
      </c>
      <c r="J53" s="195" t="s">
        <v>595</v>
      </c>
      <c r="K53" s="195" t="s">
        <v>595</v>
      </c>
      <c r="L53" s="195" t="s">
        <v>595</v>
      </c>
      <c r="M53" s="82"/>
      <c r="N53" s="145"/>
      <c r="O53" s="145"/>
      <c r="P53" s="82"/>
      <c r="Q53" s="82"/>
      <c r="R53" s="82"/>
      <c r="S53" s="82"/>
      <c r="T53" s="82"/>
      <c r="U53" s="82"/>
      <c r="V53" s="82"/>
      <c r="W53" s="30"/>
      <c r="X53" s="117"/>
      <c r="Y53" s="117"/>
      <c r="Z53" s="117"/>
      <c r="AA53" s="117"/>
      <c r="AB53" s="83"/>
      <c r="AC53" s="52"/>
      <c r="AD53" s="52"/>
      <c r="AE53" s="52"/>
      <c r="AF53" s="52"/>
      <c r="AG53" s="53"/>
      <c r="AH53" s="53"/>
      <c r="AI53" s="53"/>
      <c r="AJ53" s="53"/>
    </row>
    <row r="54" spans="1:36" s="38" customFormat="1" ht="24.75" customHeight="1" x14ac:dyDescent="0.2">
      <c r="A54" s="113"/>
      <c r="B54" s="17"/>
      <c r="C54" s="219"/>
      <c r="D54" s="192" t="s">
        <v>645</v>
      </c>
      <c r="E54" s="193" t="s">
        <v>405</v>
      </c>
      <c r="F54" s="195" t="s">
        <v>595</v>
      </c>
      <c r="G54" s="195" t="s">
        <v>595</v>
      </c>
      <c r="H54" s="195" t="s">
        <v>595</v>
      </c>
      <c r="I54" s="195" t="s">
        <v>595</v>
      </c>
      <c r="J54" s="195" t="s">
        <v>595</v>
      </c>
      <c r="K54" s="195" t="s">
        <v>595</v>
      </c>
      <c r="L54" s="195" t="s">
        <v>595</v>
      </c>
      <c r="M54" s="82"/>
      <c r="N54" s="145"/>
      <c r="O54" s="145"/>
      <c r="P54" s="82"/>
      <c r="Q54" s="82"/>
      <c r="R54" s="82"/>
      <c r="S54" s="82"/>
      <c r="T54" s="82"/>
      <c r="U54" s="82"/>
      <c r="V54" s="82"/>
      <c r="W54" s="30"/>
      <c r="X54" s="117"/>
      <c r="Y54" s="117"/>
      <c r="Z54" s="117"/>
      <c r="AA54" s="117"/>
      <c r="AB54" s="83"/>
      <c r="AC54" s="52"/>
      <c r="AD54" s="52"/>
      <c r="AE54" s="52"/>
      <c r="AF54" s="52"/>
      <c r="AG54" s="53"/>
      <c r="AH54" s="53"/>
      <c r="AI54" s="53"/>
      <c r="AJ54" s="53"/>
    </row>
    <row r="55" spans="1:36" s="38" customFormat="1" ht="18.75" customHeight="1" x14ac:dyDescent="0.2">
      <c r="A55" s="113"/>
      <c r="B55" s="17"/>
      <c r="C55" s="219"/>
      <c r="D55" s="192" t="s">
        <v>620</v>
      </c>
      <c r="E55" s="193" t="s">
        <v>0</v>
      </c>
      <c r="F55" s="194">
        <v>10</v>
      </c>
      <c r="G55" s="195" t="s">
        <v>595</v>
      </c>
      <c r="H55" s="195" t="s">
        <v>595</v>
      </c>
      <c r="I55" s="195" t="s">
        <v>595</v>
      </c>
      <c r="J55" s="195" t="s">
        <v>595</v>
      </c>
      <c r="K55" s="195" t="s">
        <v>595</v>
      </c>
      <c r="L55" s="195" t="s">
        <v>595</v>
      </c>
      <c r="M55" s="82"/>
      <c r="N55" s="145"/>
      <c r="O55" s="145"/>
      <c r="P55" s="82"/>
      <c r="Q55" s="82"/>
      <c r="R55" s="82"/>
      <c r="S55" s="82"/>
      <c r="T55" s="82"/>
      <c r="U55" s="82"/>
      <c r="V55" s="82"/>
      <c r="W55" s="30"/>
      <c r="X55" s="117"/>
      <c r="Y55" s="117"/>
      <c r="Z55" s="117"/>
      <c r="AA55" s="117"/>
      <c r="AB55" s="83"/>
      <c r="AC55" s="52"/>
      <c r="AD55" s="52"/>
      <c r="AE55" s="52"/>
      <c r="AF55" s="52"/>
      <c r="AG55" s="53"/>
      <c r="AH55" s="53"/>
      <c r="AI55" s="53"/>
      <c r="AJ55" s="53"/>
    </row>
    <row r="56" spans="1:36" s="38" customFormat="1" ht="18.75" customHeight="1" x14ac:dyDescent="0.2">
      <c r="A56" s="113"/>
      <c r="B56" s="17"/>
      <c r="C56" s="219"/>
      <c r="D56" s="192" t="s">
        <v>621</v>
      </c>
      <c r="E56" s="193" t="s">
        <v>0</v>
      </c>
      <c r="F56" s="194">
        <v>10</v>
      </c>
      <c r="G56" s="195" t="s">
        <v>595</v>
      </c>
      <c r="H56" s="195" t="s">
        <v>595</v>
      </c>
      <c r="I56" s="195" t="s">
        <v>595</v>
      </c>
      <c r="J56" s="195" t="s">
        <v>595</v>
      </c>
      <c r="K56" s="195" t="s">
        <v>595</v>
      </c>
      <c r="L56" s="195" t="s">
        <v>595</v>
      </c>
      <c r="M56" s="82"/>
      <c r="N56" s="145"/>
      <c r="O56" s="145"/>
      <c r="P56" s="82"/>
      <c r="Q56" s="82"/>
      <c r="R56" s="82"/>
      <c r="S56" s="82"/>
      <c r="T56" s="82"/>
      <c r="U56" s="82"/>
      <c r="V56" s="82"/>
      <c r="W56" s="30"/>
      <c r="X56" s="117"/>
      <c r="Y56" s="117"/>
      <c r="Z56" s="117"/>
      <c r="AA56" s="117"/>
      <c r="AB56" s="83"/>
      <c r="AC56" s="52"/>
      <c r="AD56" s="52"/>
      <c r="AE56" s="52"/>
      <c r="AF56" s="52"/>
      <c r="AG56" s="53"/>
      <c r="AH56" s="53"/>
      <c r="AI56" s="53"/>
      <c r="AJ56" s="53"/>
    </row>
    <row r="57" spans="1:36" s="38" customFormat="1" ht="24.75" customHeight="1" x14ac:dyDescent="0.2">
      <c r="A57" s="113"/>
      <c r="B57" s="17"/>
      <c r="C57" s="219"/>
      <c r="D57" s="192" t="s">
        <v>411</v>
      </c>
      <c r="E57" s="193" t="s">
        <v>405</v>
      </c>
      <c r="F57" s="195" t="s">
        <v>595</v>
      </c>
      <c r="G57" s="195" t="s">
        <v>595</v>
      </c>
      <c r="H57" s="195" t="s">
        <v>595</v>
      </c>
      <c r="I57" s="195" t="s">
        <v>595</v>
      </c>
      <c r="J57" s="195" t="s">
        <v>595</v>
      </c>
      <c r="K57" s="195" t="s">
        <v>595</v>
      </c>
      <c r="L57" s="195" t="s">
        <v>595</v>
      </c>
      <c r="M57" s="82"/>
      <c r="N57" s="145"/>
      <c r="O57" s="145"/>
      <c r="P57" s="82"/>
      <c r="Q57" s="82"/>
      <c r="R57" s="82"/>
      <c r="S57" s="82"/>
      <c r="T57" s="82"/>
      <c r="U57" s="82"/>
      <c r="V57" s="82"/>
      <c r="W57" s="30"/>
      <c r="X57" s="117"/>
      <c r="Y57" s="117"/>
      <c r="Z57" s="117"/>
      <c r="AA57" s="117"/>
      <c r="AB57" s="83"/>
      <c r="AC57" s="52"/>
      <c r="AD57" s="52"/>
      <c r="AE57" s="52"/>
      <c r="AF57" s="52"/>
      <c r="AG57" s="53"/>
      <c r="AH57" s="53"/>
      <c r="AI57" s="53"/>
      <c r="AJ57" s="53"/>
    </row>
    <row r="58" spans="1:36" s="38" customFormat="1" ht="18.75" customHeight="1" x14ac:dyDescent="0.2">
      <c r="A58" s="113"/>
      <c r="B58" s="17"/>
      <c r="C58" s="219"/>
      <c r="D58" s="192" t="s">
        <v>636</v>
      </c>
      <c r="E58" s="193" t="s">
        <v>0</v>
      </c>
      <c r="F58" s="194">
        <v>10</v>
      </c>
      <c r="G58" s="195" t="s">
        <v>595</v>
      </c>
      <c r="H58" s="195" t="s">
        <v>595</v>
      </c>
      <c r="I58" s="195" t="s">
        <v>595</v>
      </c>
      <c r="J58" s="195" t="s">
        <v>595</v>
      </c>
      <c r="K58" s="195" t="s">
        <v>595</v>
      </c>
      <c r="L58" s="195" t="s">
        <v>595</v>
      </c>
      <c r="M58" s="82"/>
      <c r="N58" s="145"/>
      <c r="O58" s="145"/>
      <c r="P58" s="82"/>
      <c r="Q58" s="82"/>
      <c r="R58" s="82"/>
      <c r="S58" s="82"/>
      <c r="T58" s="82"/>
      <c r="U58" s="82"/>
      <c r="V58" s="82"/>
      <c r="W58" s="30"/>
      <c r="X58" s="117"/>
      <c r="Y58" s="117"/>
      <c r="Z58" s="117"/>
      <c r="AA58" s="117"/>
      <c r="AB58" s="83"/>
      <c r="AC58" s="52"/>
      <c r="AD58" s="52"/>
      <c r="AE58" s="52"/>
      <c r="AF58" s="52"/>
      <c r="AG58" s="53"/>
      <c r="AH58" s="53"/>
      <c r="AI58" s="53"/>
      <c r="AJ58" s="53"/>
    </row>
    <row r="59" spans="1:36" s="38" customFormat="1" ht="18.75" customHeight="1" x14ac:dyDescent="0.2">
      <c r="A59" s="113"/>
      <c r="B59" s="17"/>
      <c r="C59" s="219"/>
      <c r="D59" s="192" t="s">
        <v>637</v>
      </c>
      <c r="E59" s="193" t="s">
        <v>0</v>
      </c>
      <c r="F59" s="194">
        <v>10</v>
      </c>
      <c r="G59" s="195" t="s">
        <v>595</v>
      </c>
      <c r="H59" s="195" t="s">
        <v>595</v>
      </c>
      <c r="I59" s="195" t="s">
        <v>595</v>
      </c>
      <c r="J59" s="195" t="s">
        <v>595</v>
      </c>
      <c r="K59" s="195" t="s">
        <v>595</v>
      </c>
      <c r="L59" s="195" t="s">
        <v>595</v>
      </c>
      <c r="M59" s="82"/>
      <c r="N59" s="145"/>
      <c r="O59" s="145"/>
      <c r="P59" s="82"/>
      <c r="Q59" s="82"/>
      <c r="R59" s="82"/>
      <c r="S59" s="82"/>
      <c r="T59" s="82"/>
      <c r="U59" s="82"/>
      <c r="V59" s="82"/>
      <c r="W59" s="30"/>
      <c r="X59" s="117"/>
      <c r="Y59" s="117"/>
      <c r="Z59" s="117"/>
      <c r="AA59" s="117"/>
      <c r="AB59" s="83"/>
      <c r="AC59" s="52"/>
      <c r="AD59" s="52"/>
      <c r="AE59" s="52"/>
      <c r="AF59" s="52"/>
      <c r="AG59" s="53"/>
      <c r="AH59" s="53"/>
      <c r="AI59" s="53"/>
      <c r="AJ59" s="53"/>
    </row>
    <row r="60" spans="1:36" s="38" customFormat="1" ht="18.75" customHeight="1" x14ac:dyDescent="0.2">
      <c r="A60" s="113"/>
      <c r="B60" s="17"/>
      <c r="C60" s="219"/>
      <c r="D60" s="196" t="s">
        <v>420</v>
      </c>
      <c r="E60" s="197" t="s">
        <v>595</v>
      </c>
      <c r="F60" s="197">
        <f>SUM(F52:F59)</f>
        <v>60</v>
      </c>
      <c r="G60" s="195" t="s">
        <v>595</v>
      </c>
      <c r="H60" s="195" t="s">
        <v>595</v>
      </c>
      <c r="I60" s="195" t="s">
        <v>595</v>
      </c>
      <c r="J60" s="195" t="s">
        <v>595</v>
      </c>
      <c r="K60" s="195" t="s">
        <v>595</v>
      </c>
      <c r="L60" s="195" t="s">
        <v>595</v>
      </c>
      <c r="M60" s="82"/>
      <c r="N60" s="145"/>
      <c r="O60" s="145"/>
      <c r="P60" s="82"/>
      <c r="Q60" s="82"/>
      <c r="R60" s="82"/>
      <c r="S60" s="82"/>
      <c r="T60" s="82"/>
      <c r="U60" s="82"/>
      <c r="V60" s="82"/>
      <c r="W60" s="30"/>
      <c r="X60" s="117"/>
      <c r="Y60" s="117"/>
      <c r="Z60" s="117"/>
      <c r="AA60" s="117"/>
      <c r="AB60" s="83"/>
      <c r="AC60" s="52"/>
      <c r="AD60" s="52"/>
      <c r="AE60" s="52"/>
      <c r="AF60" s="52"/>
      <c r="AG60" s="53"/>
      <c r="AH60" s="53"/>
      <c r="AI60" s="53"/>
      <c r="AJ60" s="53"/>
    </row>
    <row r="61" spans="1:36" ht="28.5" customHeight="1" x14ac:dyDescent="0.2">
      <c r="D61" s="84" t="s">
        <v>602</v>
      </c>
      <c r="E61" s="84"/>
      <c r="F61" s="84"/>
      <c r="G61" s="84"/>
      <c r="H61" s="262" t="s">
        <v>603</v>
      </c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3" t="s">
        <v>632</v>
      </c>
      <c r="X61" s="263"/>
      <c r="Y61" s="263"/>
      <c r="Z61" s="263"/>
      <c r="AA61" s="263"/>
      <c r="AB61" s="263"/>
      <c r="AC61" s="52"/>
      <c r="AD61" s="52"/>
      <c r="AE61" s="52"/>
      <c r="AF61" s="52"/>
      <c r="AG61" s="53"/>
      <c r="AH61" s="53"/>
      <c r="AI61" s="53"/>
      <c r="AJ61" s="53"/>
    </row>
    <row r="62" spans="1:36" ht="32.1" customHeight="1" x14ac:dyDescent="0.2">
      <c r="D62" s="84" t="s">
        <v>604</v>
      </c>
      <c r="E62" s="85"/>
      <c r="F62" s="85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4" t="s">
        <v>604</v>
      </c>
      <c r="X62" s="264"/>
      <c r="Y62" s="264"/>
      <c r="Z62" s="264"/>
      <c r="AA62" s="264"/>
      <c r="AB62" s="264"/>
      <c r="AC62" s="52"/>
      <c r="AD62" s="52"/>
      <c r="AE62" s="52"/>
      <c r="AF62" s="52"/>
      <c r="AG62" s="53"/>
      <c r="AH62" s="53"/>
      <c r="AI62" s="53"/>
      <c r="AJ62" s="53"/>
    </row>
  </sheetData>
  <mergeCells count="31">
    <mergeCell ref="W1:AB1"/>
    <mergeCell ref="W3:AB3"/>
    <mergeCell ref="A6:A9"/>
    <mergeCell ref="B6:B9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W6:W8"/>
    <mergeCell ref="AC7:AJ7"/>
    <mergeCell ref="AC8:AF8"/>
    <mergeCell ref="AG8:AJ8"/>
    <mergeCell ref="A10:A50"/>
    <mergeCell ref="B10:B48"/>
    <mergeCell ref="H28:V28"/>
    <mergeCell ref="W28:AB28"/>
    <mergeCell ref="G29:H29"/>
    <mergeCell ref="W29:AB29"/>
    <mergeCell ref="C7:C8"/>
    <mergeCell ref="H61:V61"/>
    <mergeCell ref="W61:AB61"/>
    <mergeCell ref="G62:V62"/>
    <mergeCell ref="W62:AB62"/>
    <mergeCell ref="X6:AA6"/>
  </mergeCells>
  <conditionalFormatting sqref="G61:H61 D61:D1048576 G62 G63:L1048576 X43:X44 X21:X22 X24:X25 G28:H28 D28:D31 G29 G30:H30 G31:L31 H32:I32 K32:L32 G33:L50 D33:D34 D37 D11:D25 D39:D50 W48:W60 W26:W27 G1:L6 D1 G9:L27 D5:D9">
    <cfRule type="expression" dxfId="3" priority="3">
      <formula>ien($D:$D)&gt;60</formula>
    </cfRule>
  </conditionalFormatting>
  <conditionalFormatting sqref="D2:D4">
    <cfRule type="expression" dxfId="2" priority="1">
      <formula>LEN($C:$C)&gt;60</formula>
    </cfRule>
  </conditionalFormatting>
  <dataValidations count="2">
    <dataValidation type="list" allowBlank="1" showInputMessage="1" showErrorMessage="1" sqref="AD10:AD62 AH10:AH62">
      <formula1>MOD</formula1>
      <formula2>0</formula2>
    </dataValidation>
    <dataValidation type="textLength" operator="lessThan" allowBlank="1" showErrorMessage="1" errorTitle="dépassement" error="Attention, les intitulés ne doivent pas dépasser 60 caractères" sqref="G62 G1:V5 G6:M6 P6:V6 G9:V9 N10:O10 D11:D31 N11:N20 N21:O22 X21:X22 N23 N24:O27 X24:X25 W26:W27 G28:H28 G29:G30 H30 G31:V31 N32:O32 D33:D34 N33:N46 D37 D39:D50 X43:X44 N47:O60 W48:W60 D61:D62 G61:H61 D1:D9">
      <formula1>61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niquement oui ou non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M10:M25 P10:V10 O11:V20 P21:V22 O23:V23 P24:V25 M32:M47 P32:V32 O33:T36 V33:V36 O37:V46 P47:V47</xm:sqref>
        </x14:dataValidation>
        <x14:dataValidation type="list" allowBlank="1" showInputMessage="1" showErrorMessage="1" error="uniquement oui ou non_x000a_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G50:K50</xm:sqref>
        </x14:dataValidation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M26:M27 P26:V27 M48:M60 P48:V60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DEDED"/>
    <pageSetUpPr fitToPage="1"/>
  </sheetPr>
  <dimension ref="A1:AMK58"/>
  <sheetViews>
    <sheetView topLeftCell="B1" zoomScale="80" zoomScaleNormal="80" zoomScalePageLayoutView="80" workbookViewId="0">
      <pane xSplit="2" ySplit="8" topLeftCell="D9" activePane="bottomRight" state="frozen"/>
      <selection activeCell="B1" sqref="B1"/>
      <selection pane="topRight" activeCell="D1" sqref="D1"/>
      <selection pane="bottomLeft" activeCell="B9" sqref="B9"/>
      <selection pane="bottomRight" activeCell="D2" sqref="D2:D4"/>
    </sheetView>
  </sheetViews>
  <sheetFormatPr baseColWidth="10" defaultColWidth="9.140625" defaultRowHeight="12.75" x14ac:dyDescent="0.2"/>
  <cols>
    <col min="1" max="2" width="11.28515625" style="17" customWidth="1"/>
    <col min="3" max="3" width="15.85546875" style="219" customWidth="1"/>
    <col min="4" max="4" width="78.42578125" style="17" customWidth="1"/>
    <col min="5" max="5" width="7.85546875" style="17" customWidth="1"/>
    <col min="6" max="6" width="6.28515625" style="17" customWidth="1"/>
    <col min="7" max="7" width="15.28515625" style="17" customWidth="1"/>
    <col min="8" max="8" width="15" style="17" customWidth="1"/>
    <col min="9" max="10" width="15.42578125" style="17" customWidth="1"/>
    <col min="11" max="11" width="16.5703125" style="17" customWidth="1"/>
    <col min="12" max="13" width="13.7109375" style="17" customWidth="1"/>
    <col min="14" max="14" width="39.140625" style="17" customWidth="1"/>
    <col min="15" max="15" width="8.7109375" style="17" customWidth="1"/>
    <col min="16" max="17" width="8.140625" style="17" customWidth="1"/>
    <col min="18" max="18" width="9" style="17" customWidth="1"/>
    <col min="19" max="22" width="8.140625" style="17" customWidth="1"/>
    <col min="23" max="23" width="17.28515625" style="17" customWidth="1"/>
    <col min="24" max="27" width="9.7109375" style="18" customWidth="1"/>
    <col min="28" max="28" width="10" style="18" customWidth="1"/>
    <col min="29" max="29" width="14.85546875" style="17" customWidth="1"/>
    <col min="30" max="30" width="47.85546875" style="17" customWidth="1"/>
    <col min="31" max="31" width="29.7109375" style="17" customWidth="1"/>
    <col min="32" max="32" width="20.5703125" style="17" customWidth="1"/>
    <col min="33" max="1025" width="11.28515625" style="17" customWidth="1"/>
  </cols>
  <sheetData>
    <row r="1" spans="1:36" ht="35.450000000000003" customHeight="1" x14ac:dyDescent="0.2">
      <c r="D1" s="19" t="s">
        <v>292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80" t="s">
        <v>623</v>
      </c>
      <c r="X1" s="280"/>
      <c r="Y1" s="280"/>
      <c r="Z1" s="280"/>
      <c r="AA1" s="280"/>
      <c r="AB1" s="280"/>
    </row>
    <row r="2" spans="1:36" ht="15.75" customHeight="1" x14ac:dyDescent="0.2">
      <c r="D2" s="19" t="s">
        <v>736</v>
      </c>
      <c r="E2" s="21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"/>
      <c r="AB2" s="21"/>
    </row>
    <row r="3" spans="1:36" s="22" customFormat="1" ht="1.5" customHeight="1" x14ac:dyDescent="0.2">
      <c r="C3" s="220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70"/>
      <c r="X3" s="270"/>
      <c r="Y3" s="270"/>
      <c r="Z3" s="270"/>
      <c r="AA3" s="270"/>
      <c r="AB3" s="270"/>
    </row>
    <row r="4" spans="1:36" s="22" customFormat="1" x14ac:dyDescent="0.2">
      <c r="C4" s="220"/>
      <c r="D4" s="23" t="s">
        <v>737</v>
      </c>
      <c r="E4" s="2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  <c r="Y4" s="27"/>
      <c r="Z4" s="27"/>
      <c r="AA4" s="27"/>
      <c r="AB4" s="27"/>
    </row>
    <row r="5" spans="1:36" s="22" customFormat="1" ht="21.75" customHeight="1" x14ac:dyDescent="0.2">
      <c r="C5" s="220"/>
      <c r="D5" s="23" t="s">
        <v>558</v>
      </c>
      <c r="E5" s="20"/>
      <c r="F5" s="2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0"/>
      <c r="Y5" s="20"/>
      <c r="Z5" s="20"/>
      <c r="AA5" s="20"/>
      <c r="AB5" s="20"/>
    </row>
    <row r="6" spans="1:36" s="32" customFormat="1" ht="18" customHeight="1" x14ac:dyDescent="0.2">
      <c r="A6" s="271" t="s">
        <v>294</v>
      </c>
      <c r="B6" s="271" t="s">
        <v>294</v>
      </c>
      <c r="C6" s="216"/>
      <c r="D6" s="294" t="s">
        <v>646</v>
      </c>
      <c r="E6" s="272" t="s">
        <v>296</v>
      </c>
      <c r="F6" s="272" t="s">
        <v>297</v>
      </c>
      <c r="G6" s="273" t="s">
        <v>298</v>
      </c>
      <c r="H6" s="273" t="s">
        <v>299</v>
      </c>
      <c r="I6" s="273" t="s">
        <v>300</v>
      </c>
      <c r="J6" s="273" t="s">
        <v>301</v>
      </c>
      <c r="K6" s="273" t="s">
        <v>302</v>
      </c>
      <c r="L6" s="274" t="s">
        <v>303</v>
      </c>
      <c r="M6" s="281" t="s">
        <v>427</v>
      </c>
      <c r="N6" s="282"/>
      <c r="O6" s="167"/>
      <c r="P6" s="121"/>
      <c r="Q6" s="121"/>
      <c r="R6" s="121"/>
      <c r="S6" s="121"/>
      <c r="T6" s="121"/>
      <c r="U6" s="121"/>
      <c r="V6" s="121"/>
      <c r="W6" s="275" t="s">
        <v>304</v>
      </c>
      <c r="X6" s="276" t="s">
        <v>305</v>
      </c>
      <c r="Y6" s="276"/>
      <c r="Z6" s="276"/>
      <c r="AA6" s="276"/>
      <c r="AB6" s="31"/>
    </row>
    <row r="7" spans="1:36" s="38" customFormat="1" ht="33.75" customHeight="1" x14ac:dyDescent="0.2">
      <c r="A7" s="271"/>
      <c r="B7" s="271"/>
      <c r="C7" s="285" t="s">
        <v>560</v>
      </c>
      <c r="D7" s="294"/>
      <c r="E7" s="272"/>
      <c r="F7" s="272"/>
      <c r="G7" s="273"/>
      <c r="H7" s="273"/>
      <c r="I7" s="273"/>
      <c r="J7" s="273"/>
      <c r="K7" s="273"/>
      <c r="L7" s="274"/>
      <c r="M7" s="281"/>
      <c r="N7" s="282"/>
      <c r="O7" s="168"/>
      <c r="P7" s="122"/>
      <c r="Q7" s="122"/>
      <c r="R7" s="122"/>
      <c r="S7" s="122"/>
      <c r="T7" s="122"/>
      <c r="U7" s="122"/>
      <c r="V7" s="122"/>
      <c r="W7" s="275"/>
      <c r="X7" s="33" t="s">
        <v>306</v>
      </c>
      <c r="Y7" s="34" t="s">
        <v>307</v>
      </c>
      <c r="Z7" s="35" t="s">
        <v>308</v>
      </c>
      <c r="AA7" s="36" t="s">
        <v>309</v>
      </c>
      <c r="AB7" s="37" t="s">
        <v>310</v>
      </c>
      <c r="AC7" s="265" t="s">
        <v>311</v>
      </c>
      <c r="AD7" s="265"/>
      <c r="AE7" s="265"/>
      <c r="AF7" s="265"/>
      <c r="AG7" s="265"/>
      <c r="AH7" s="265"/>
      <c r="AI7" s="265"/>
      <c r="AJ7" s="265"/>
    </row>
    <row r="8" spans="1:36" s="38" customFormat="1" ht="38.25" customHeight="1" x14ac:dyDescent="0.2">
      <c r="A8" s="271"/>
      <c r="B8" s="271"/>
      <c r="C8" s="291"/>
      <c r="D8" s="294"/>
      <c r="E8" s="272"/>
      <c r="F8" s="272"/>
      <c r="G8" s="273"/>
      <c r="H8" s="273"/>
      <c r="I8" s="273"/>
      <c r="J8" s="273"/>
      <c r="K8" s="273"/>
      <c r="L8" s="274"/>
      <c r="M8" s="281"/>
      <c r="N8" s="282"/>
      <c r="O8" s="169" t="s">
        <v>561</v>
      </c>
      <c r="P8" s="123" t="s">
        <v>562</v>
      </c>
      <c r="Q8" s="123" t="s">
        <v>433</v>
      </c>
      <c r="R8" s="123" t="s">
        <v>434</v>
      </c>
      <c r="S8" s="123" t="s">
        <v>431</v>
      </c>
      <c r="T8" s="123" t="s">
        <v>432</v>
      </c>
      <c r="U8" s="123" t="s">
        <v>429</v>
      </c>
      <c r="V8" s="123" t="s">
        <v>430</v>
      </c>
      <c r="W8" s="275"/>
      <c r="X8" s="39" t="s">
        <v>312</v>
      </c>
      <c r="Y8" s="39" t="s">
        <v>312</v>
      </c>
      <c r="Z8" s="39" t="s">
        <v>312</v>
      </c>
      <c r="AA8" s="170" t="s">
        <v>563</v>
      </c>
      <c r="AB8" s="40" t="s">
        <v>314</v>
      </c>
      <c r="AC8" s="266" t="s">
        <v>315</v>
      </c>
      <c r="AD8" s="266"/>
      <c r="AE8" s="266"/>
      <c r="AF8" s="266"/>
      <c r="AG8" s="267" t="s">
        <v>316</v>
      </c>
      <c r="AH8" s="267"/>
      <c r="AI8" s="267"/>
      <c r="AJ8" s="267"/>
    </row>
    <row r="9" spans="1:36" s="32" customFormat="1" x14ac:dyDescent="0.2">
      <c r="A9" s="271"/>
      <c r="B9" s="271"/>
      <c r="C9" s="216"/>
      <c r="D9" s="43" t="s">
        <v>564</v>
      </c>
      <c r="E9" s="44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5"/>
      <c r="X9" s="45"/>
      <c r="Y9" s="45"/>
      <c r="Z9" s="45"/>
      <c r="AA9" s="45"/>
      <c r="AB9" s="45"/>
      <c r="AC9" s="41" t="s">
        <v>318</v>
      </c>
      <c r="AD9" s="41" t="s">
        <v>319</v>
      </c>
      <c r="AE9" s="41" t="s">
        <v>320</v>
      </c>
      <c r="AF9" s="41" t="s">
        <v>321</v>
      </c>
      <c r="AG9" s="42" t="s">
        <v>322</v>
      </c>
      <c r="AH9" s="42" t="s">
        <v>319</v>
      </c>
      <c r="AI9" s="42" t="s">
        <v>320</v>
      </c>
      <c r="AJ9" s="42" t="s">
        <v>321</v>
      </c>
    </row>
    <row r="10" spans="1:36" s="54" customFormat="1" ht="15.75" customHeight="1" x14ac:dyDescent="0.2">
      <c r="A10" s="278"/>
      <c r="B10" s="278"/>
      <c r="C10" s="217"/>
      <c r="D10" s="171" t="s">
        <v>324</v>
      </c>
      <c r="E10" s="56"/>
      <c r="F10" s="48"/>
      <c r="G10" s="96"/>
      <c r="H10" s="96"/>
      <c r="I10" s="96"/>
      <c r="J10" s="96"/>
      <c r="K10" s="96"/>
      <c r="L10" s="172"/>
      <c r="M10" s="65"/>
      <c r="N10" s="126"/>
      <c r="O10" s="126"/>
      <c r="P10" s="65"/>
      <c r="Q10" s="65"/>
      <c r="R10" s="65"/>
      <c r="S10" s="65"/>
      <c r="T10" s="65"/>
      <c r="U10" s="65"/>
      <c r="V10" s="65"/>
      <c r="W10" s="66"/>
      <c r="X10" s="97"/>
      <c r="Y10" s="97"/>
      <c r="Z10" s="97"/>
      <c r="AA10" s="97"/>
      <c r="AB10" s="51"/>
      <c r="AC10" s="52"/>
      <c r="AD10" s="52"/>
      <c r="AE10" s="52"/>
      <c r="AF10" s="52"/>
      <c r="AG10" s="53"/>
      <c r="AH10" s="53"/>
      <c r="AI10" s="53"/>
      <c r="AJ10" s="53"/>
    </row>
    <row r="11" spans="1:36" s="54" customFormat="1" ht="16.149999999999999" customHeight="1" x14ac:dyDescent="0.2">
      <c r="A11" s="278"/>
      <c r="B11" s="278"/>
      <c r="C11" s="218" t="s">
        <v>565</v>
      </c>
      <c r="D11" s="127" t="s">
        <v>566</v>
      </c>
      <c r="E11" s="56" t="s">
        <v>326</v>
      </c>
      <c r="F11" s="57"/>
      <c r="G11" s="96">
        <v>1</v>
      </c>
      <c r="H11" s="96">
        <v>1</v>
      </c>
      <c r="I11" s="96">
        <v>1</v>
      </c>
      <c r="J11" s="96"/>
      <c r="K11" s="96"/>
      <c r="L11" s="172">
        <f t="shared" ref="L11:L21" si="0">SUM(G11:K11)</f>
        <v>3</v>
      </c>
      <c r="M11" s="65"/>
      <c r="N11" s="126"/>
      <c r="O11" s="65" t="s">
        <v>424</v>
      </c>
      <c r="P11" s="65" t="s">
        <v>424</v>
      </c>
      <c r="Q11" s="65" t="s">
        <v>424</v>
      </c>
      <c r="R11" s="65" t="s">
        <v>424</v>
      </c>
      <c r="S11" s="65" t="s">
        <v>424</v>
      </c>
      <c r="T11" s="65" t="s">
        <v>424</v>
      </c>
      <c r="U11" s="65" t="s">
        <v>424</v>
      </c>
      <c r="V11" s="65"/>
      <c r="W11" s="66">
        <v>60</v>
      </c>
      <c r="X11" s="97"/>
      <c r="Y11" s="97">
        <v>21</v>
      </c>
      <c r="Z11" s="97"/>
      <c r="AA11" s="97"/>
      <c r="AB11" s="173">
        <f t="shared" ref="AB11:AB21" si="1">SUM(X11:AA11)</f>
        <v>21</v>
      </c>
      <c r="AC11" s="52">
        <v>100</v>
      </c>
      <c r="AD11" s="52" t="s">
        <v>437</v>
      </c>
      <c r="AE11" s="52"/>
      <c r="AF11" s="52"/>
      <c r="AG11" s="53">
        <v>100</v>
      </c>
      <c r="AH11" s="53"/>
      <c r="AI11" s="53" t="s">
        <v>438</v>
      </c>
      <c r="AJ11" s="53"/>
    </row>
    <row r="12" spans="1:36" s="54" customFormat="1" ht="16.149999999999999" customHeight="1" x14ac:dyDescent="0.2">
      <c r="A12" s="278"/>
      <c r="B12" s="278"/>
      <c r="C12" s="218" t="s">
        <v>565</v>
      </c>
      <c r="D12" s="127" t="s">
        <v>567</v>
      </c>
      <c r="E12" s="56" t="s">
        <v>326</v>
      </c>
      <c r="F12" s="57"/>
      <c r="G12" s="96">
        <v>1</v>
      </c>
      <c r="H12" s="96">
        <v>1</v>
      </c>
      <c r="I12" s="96">
        <v>1</v>
      </c>
      <c r="J12" s="96"/>
      <c r="K12" s="96"/>
      <c r="L12" s="172">
        <f t="shared" si="0"/>
        <v>3</v>
      </c>
      <c r="M12" s="65"/>
      <c r="N12" s="126"/>
      <c r="O12" s="65" t="s">
        <v>424</v>
      </c>
      <c r="P12" s="65" t="s">
        <v>424</v>
      </c>
      <c r="Q12" s="65" t="s">
        <v>424</v>
      </c>
      <c r="R12" s="65" t="s">
        <v>424</v>
      </c>
      <c r="S12" s="65" t="s">
        <v>424</v>
      </c>
      <c r="T12" s="65" t="s">
        <v>424</v>
      </c>
      <c r="U12" s="65" t="s">
        <v>424</v>
      </c>
      <c r="V12" s="65"/>
      <c r="W12" s="66">
        <v>71</v>
      </c>
      <c r="X12" s="97"/>
      <c r="Y12" s="97">
        <v>13.5</v>
      </c>
      <c r="Z12" s="97">
        <v>13.5</v>
      </c>
      <c r="AA12" s="97"/>
      <c r="AB12" s="173">
        <f t="shared" si="1"/>
        <v>27</v>
      </c>
      <c r="AC12" s="52">
        <v>100</v>
      </c>
      <c r="AD12" s="52" t="s">
        <v>437</v>
      </c>
      <c r="AE12" s="52"/>
      <c r="AF12" s="52"/>
      <c r="AG12" s="53">
        <v>100</v>
      </c>
      <c r="AH12" s="53"/>
      <c r="AI12" s="53" t="s">
        <v>438</v>
      </c>
      <c r="AJ12" s="53"/>
    </row>
    <row r="13" spans="1:36" s="54" customFormat="1" ht="16.149999999999999" customHeight="1" x14ac:dyDescent="0.2">
      <c r="A13" s="278"/>
      <c r="B13" s="278"/>
      <c r="C13" s="218" t="s">
        <v>565</v>
      </c>
      <c r="D13" s="127" t="s">
        <v>568</v>
      </c>
      <c r="E13" s="56" t="s">
        <v>326</v>
      </c>
      <c r="F13" s="57"/>
      <c r="G13" s="96">
        <v>1</v>
      </c>
      <c r="H13" s="96">
        <v>1</v>
      </c>
      <c r="I13" s="96">
        <v>1</v>
      </c>
      <c r="J13" s="96"/>
      <c r="K13" s="96"/>
      <c r="L13" s="172">
        <f t="shared" si="0"/>
        <v>3</v>
      </c>
      <c r="M13" s="65"/>
      <c r="N13" s="126"/>
      <c r="O13" s="65" t="s">
        <v>424</v>
      </c>
      <c r="P13" s="65" t="s">
        <v>424</v>
      </c>
      <c r="Q13" s="65" t="s">
        <v>424</v>
      </c>
      <c r="R13" s="65" t="s">
        <v>424</v>
      </c>
      <c r="S13" s="65" t="s">
        <v>424</v>
      </c>
      <c r="T13" s="65" t="s">
        <v>424</v>
      </c>
      <c r="U13" s="65" t="s">
        <v>424</v>
      </c>
      <c r="V13" s="65"/>
      <c r="W13" s="66">
        <v>11</v>
      </c>
      <c r="X13" s="97"/>
      <c r="Y13" s="97">
        <v>15</v>
      </c>
      <c r="Z13" s="97">
        <v>10.5</v>
      </c>
      <c r="AA13" s="97"/>
      <c r="AB13" s="173">
        <f t="shared" si="1"/>
        <v>25.5</v>
      </c>
      <c r="AC13" s="52">
        <v>100</v>
      </c>
      <c r="AD13" s="52" t="s">
        <v>437</v>
      </c>
      <c r="AE13" s="52"/>
      <c r="AF13" s="52"/>
      <c r="AG13" s="53"/>
      <c r="AH13" s="53"/>
      <c r="AI13" s="53"/>
      <c r="AJ13" s="53"/>
    </row>
    <row r="14" spans="1:36" s="54" customFormat="1" ht="16.149999999999999" customHeight="1" x14ac:dyDescent="0.2">
      <c r="A14" s="278"/>
      <c r="B14" s="278"/>
      <c r="C14" s="218" t="s">
        <v>565</v>
      </c>
      <c r="D14" s="127" t="s">
        <v>569</v>
      </c>
      <c r="E14" s="56" t="s">
        <v>326</v>
      </c>
      <c r="F14" s="57"/>
      <c r="G14" s="96">
        <v>0.5</v>
      </c>
      <c r="H14" s="96">
        <v>0.5</v>
      </c>
      <c r="I14" s="96">
        <v>0.5</v>
      </c>
      <c r="J14" s="96"/>
      <c r="K14" s="96"/>
      <c r="L14" s="172">
        <f t="shared" si="0"/>
        <v>1.5</v>
      </c>
      <c r="M14" s="65"/>
      <c r="N14" s="126"/>
      <c r="O14" s="65" t="s">
        <v>424</v>
      </c>
      <c r="P14" s="65" t="s">
        <v>424</v>
      </c>
      <c r="Q14" s="65" t="s">
        <v>424</v>
      </c>
      <c r="R14" s="65" t="s">
        <v>424</v>
      </c>
      <c r="S14" s="65" t="s">
        <v>424</v>
      </c>
      <c r="T14" s="65" t="s">
        <v>424</v>
      </c>
      <c r="U14" s="65" t="s">
        <v>424</v>
      </c>
      <c r="V14" s="65"/>
      <c r="W14" s="66">
        <v>1</v>
      </c>
      <c r="X14" s="97"/>
      <c r="Y14" s="97">
        <v>13.5</v>
      </c>
      <c r="Z14" s="97">
        <v>13.5</v>
      </c>
      <c r="AA14" s="97"/>
      <c r="AB14" s="173">
        <f t="shared" si="1"/>
        <v>27</v>
      </c>
      <c r="AC14" s="52">
        <v>100</v>
      </c>
      <c r="AD14" s="52" t="s">
        <v>437</v>
      </c>
      <c r="AE14" s="52"/>
      <c r="AF14" s="52"/>
      <c r="AG14" s="53">
        <v>100</v>
      </c>
      <c r="AH14" s="53"/>
      <c r="AI14" s="53" t="s">
        <v>438</v>
      </c>
      <c r="AJ14" s="53"/>
    </row>
    <row r="15" spans="1:36" s="54" customFormat="1" ht="16.149999999999999" customHeight="1" x14ac:dyDescent="0.2">
      <c r="A15" s="278"/>
      <c r="B15" s="278"/>
      <c r="C15" s="218" t="s">
        <v>565</v>
      </c>
      <c r="D15" s="174" t="s">
        <v>570</v>
      </c>
      <c r="E15" s="56" t="s">
        <v>326</v>
      </c>
      <c r="F15" s="57"/>
      <c r="G15" s="96">
        <v>0.5</v>
      </c>
      <c r="H15" s="96">
        <v>0.5</v>
      </c>
      <c r="I15" s="96">
        <v>0.5</v>
      </c>
      <c r="J15" s="96"/>
      <c r="K15" s="96"/>
      <c r="L15" s="172">
        <f t="shared" si="0"/>
        <v>1.5</v>
      </c>
      <c r="M15" s="65"/>
      <c r="N15" s="126"/>
      <c r="O15" s="65" t="s">
        <v>424</v>
      </c>
      <c r="P15" s="65" t="s">
        <v>424</v>
      </c>
      <c r="Q15" s="65" t="s">
        <v>424</v>
      </c>
      <c r="R15" s="65" t="s">
        <v>424</v>
      </c>
      <c r="S15" s="65" t="s">
        <v>424</v>
      </c>
      <c r="T15" s="65" t="s">
        <v>424</v>
      </c>
      <c r="U15" s="65" t="s">
        <v>424</v>
      </c>
      <c r="V15" s="65"/>
      <c r="W15" s="66">
        <v>60</v>
      </c>
      <c r="X15" s="97"/>
      <c r="Y15" s="97">
        <v>24</v>
      </c>
      <c r="Z15" s="97"/>
      <c r="AA15" s="97"/>
      <c r="AB15" s="173">
        <f t="shared" si="1"/>
        <v>24</v>
      </c>
      <c r="AC15" s="52">
        <v>100</v>
      </c>
      <c r="AD15" s="52" t="s">
        <v>437</v>
      </c>
      <c r="AE15" s="52"/>
      <c r="AF15" s="52"/>
      <c r="AG15" s="53"/>
      <c r="AH15" s="53"/>
      <c r="AI15" s="53"/>
      <c r="AJ15" s="53"/>
    </row>
    <row r="16" spans="1:36" s="54" customFormat="1" ht="16.149999999999999" customHeight="1" x14ac:dyDescent="0.2">
      <c r="A16" s="278"/>
      <c r="B16" s="278"/>
      <c r="C16" s="218" t="s">
        <v>565</v>
      </c>
      <c r="D16" s="127" t="s">
        <v>625</v>
      </c>
      <c r="E16" s="56" t="s">
        <v>326</v>
      </c>
      <c r="F16" s="57"/>
      <c r="G16" s="96"/>
      <c r="H16" s="96"/>
      <c r="I16" s="96">
        <v>1.5</v>
      </c>
      <c r="J16" s="96"/>
      <c r="K16" s="96"/>
      <c r="L16" s="172">
        <f t="shared" si="0"/>
        <v>1.5</v>
      </c>
      <c r="M16" s="65"/>
      <c r="N16" s="126"/>
      <c r="O16" s="65"/>
      <c r="P16" s="65"/>
      <c r="Q16" s="65"/>
      <c r="R16" s="65"/>
      <c r="S16" s="65" t="s">
        <v>424</v>
      </c>
      <c r="T16" s="65" t="s">
        <v>424</v>
      </c>
      <c r="U16" s="65" t="s">
        <v>424</v>
      </c>
      <c r="V16" s="65"/>
      <c r="W16" s="66">
        <v>60</v>
      </c>
      <c r="X16" s="97"/>
      <c r="Y16" s="97">
        <v>13.5</v>
      </c>
      <c r="Z16" s="97"/>
      <c r="AA16" s="97"/>
      <c r="AB16" s="173">
        <f t="shared" si="1"/>
        <v>13.5</v>
      </c>
      <c r="AC16" s="52">
        <v>100</v>
      </c>
      <c r="AD16" s="52" t="s">
        <v>437</v>
      </c>
      <c r="AE16" s="52"/>
      <c r="AF16" s="52"/>
      <c r="AG16" s="53"/>
      <c r="AH16" s="53"/>
      <c r="AI16" s="53"/>
      <c r="AJ16" s="53"/>
    </row>
    <row r="17" spans="1:36" s="54" customFormat="1" ht="16.149999999999999" customHeight="1" x14ac:dyDescent="0.2">
      <c r="A17" s="278"/>
      <c r="B17" s="278"/>
      <c r="C17" s="218" t="s">
        <v>565</v>
      </c>
      <c r="D17" s="127" t="s">
        <v>626</v>
      </c>
      <c r="E17" s="56" t="s">
        <v>326</v>
      </c>
      <c r="F17" s="57"/>
      <c r="G17" s="96"/>
      <c r="H17" s="96"/>
      <c r="I17" s="96">
        <v>2.5</v>
      </c>
      <c r="J17" s="96"/>
      <c r="K17" s="96"/>
      <c r="L17" s="172">
        <f t="shared" si="0"/>
        <v>2.5</v>
      </c>
      <c r="M17" s="65"/>
      <c r="N17" s="126"/>
      <c r="O17" s="65"/>
      <c r="P17" s="65"/>
      <c r="Q17" s="65"/>
      <c r="R17" s="65"/>
      <c r="S17" s="65" t="s">
        <v>424</v>
      </c>
      <c r="T17" s="65" t="s">
        <v>424</v>
      </c>
      <c r="U17" s="65" t="s">
        <v>424</v>
      </c>
      <c r="V17" s="65"/>
      <c r="W17" s="66">
        <v>60</v>
      </c>
      <c r="X17" s="97"/>
      <c r="Y17" s="97">
        <v>30</v>
      </c>
      <c r="Z17" s="97"/>
      <c r="AA17" s="97"/>
      <c r="AB17" s="173">
        <f t="shared" si="1"/>
        <v>30</v>
      </c>
      <c r="AC17" s="52">
        <v>100</v>
      </c>
      <c r="AD17" s="52" t="s">
        <v>437</v>
      </c>
      <c r="AE17" s="52"/>
      <c r="AF17" s="52"/>
      <c r="AG17" s="53"/>
      <c r="AH17" s="53"/>
      <c r="AI17" s="53"/>
      <c r="AJ17" s="53"/>
    </row>
    <row r="18" spans="1:36" s="54" customFormat="1" ht="16.149999999999999" customHeight="1" x14ac:dyDescent="0.2">
      <c r="A18" s="278"/>
      <c r="B18" s="278"/>
      <c r="C18" s="218" t="s">
        <v>565</v>
      </c>
      <c r="D18" s="127" t="s">
        <v>627</v>
      </c>
      <c r="E18" s="56" t="s">
        <v>326</v>
      </c>
      <c r="F18" s="57"/>
      <c r="G18" s="96"/>
      <c r="H18" s="96"/>
      <c r="I18" s="96">
        <v>1.5</v>
      </c>
      <c r="J18" s="96"/>
      <c r="K18" s="96"/>
      <c r="L18" s="172">
        <f t="shared" si="0"/>
        <v>1.5</v>
      </c>
      <c r="M18" s="65"/>
      <c r="N18" s="126"/>
      <c r="O18" s="65"/>
      <c r="P18" s="65"/>
      <c r="Q18" s="65"/>
      <c r="R18" s="65"/>
      <c r="S18" s="65" t="s">
        <v>424</v>
      </c>
      <c r="T18" s="65" t="s">
        <v>424</v>
      </c>
      <c r="U18" s="65" t="s">
        <v>424</v>
      </c>
      <c r="V18" s="65"/>
      <c r="W18" s="66">
        <v>60</v>
      </c>
      <c r="X18" s="97"/>
      <c r="Y18" s="97">
        <v>12</v>
      </c>
      <c r="Z18" s="97"/>
      <c r="AA18" s="97"/>
      <c r="AB18" s="173">
        <f t="shared" si="1"/>
        <v>12</v>
      </c>
      <c r="AC18" s="52">
        <v>100</v>
      </c>
      <c r="AD18" s="52" t="s">
        <v>437</v>
      </c>
      <c r="AE18" s="52"/>
      <c r="AF18" s="52"/>
      <c r="AG18" s="53">
        <v>100</v>
      </c>
      <c r="AH18" s="53"/>
      <c r="AI18" s="53" t="s">
        <v>438</v>
      </c>
      <c r="AJ18" s="53"/>
    </row>
    <row r="19" spans="1:36" s="54" customFormat="1" ht="16.149999999999999" customHeight="1" x14ac:dyDescent="0.2">
      <c r="A19" s="278"/>
      <c r="B19" s="278"/>
      <c r="C19" s="218" t="s">
        <v>565</v>
      </c>
      <c r="D19" s="127" t="s">
        <v>628</v>
      </c>
      <c r="E19" s="56" t="s">
        <v>326</v>
      </c>
      <c r="F19" s="57"/>
      <c r="G19" s="96"/>
      <c r="H19" s="96"/>
      <c r="I19" s="96">
        <v>2.5</v>
      </c>
      <c r="J19" s="96"/>
      <c r="K19" s="96"/>
      <c r="L19" s="172">
        <f t="shared" si="0"/>
        <v>2.5</v>
      </c>
      <c r="M19" s="65"/>
      <c r="N19" s="126"/>
      <c r="O19" s="65"/>
      <c r="P19" s="65"/>
      <c r="Q19" s="65"/>
      <c r="R19" s="65"/>
      <c r="S19" s="65" t="s">
        <v>424</v>
      </c>
      <c r="T19" s="65" t="s">
        <v>424</v>
      </c>
      <c r="U19" s="65" t="s">
        <v>424</v>
      </c>
      <c r="V19" s="65"/>
      <c r="W19" s="66">
        <v>60</v>
      </c>
      <c r="X19" s="97"/>
      <c r="Y19" s="97">
        <v>19.5</v>
      </c>
      <c r="Z19" s="97"/>
      <c r="AA19" s="97"/>
      <c r="AB19" s="173">
        <f t="shared" si="1"/>
        <v>19.5</v>
      </c>
      <c r="AC19" s="52">
        <v>100</v>
      </c>
      <c r="AD19" s="52" t="s">
        <v>437</v>
      </c>
      <c r="AE19" s="52"/>
      <c r="AF19" s="52"/>
      <c r="AG19" s="53">
        <v>100</v>
      </c>
      <c r="AH19" s="53"/>
      <c r="AI19" s="53" t="s">
        <v>438</v>
      </c>
      <c r="AJ19" s="53"/>
    </row>
    <row r="20" spans="1:36" s="54" customFormat="1" ht="16.149999999999999" customHeight="1" x14ac:dyDescent="0.2">
      <c r="A20" s="278"/>
      <c r="B20" s="278"/>
      <c r="C20" s="218" t="s">
        <v>565</v>
      </c>
      <c r="D20" s="127" t="s">
        <v>574</v>
      </c>
      <c r="E20" s="56" t="s">
        <v>326</v>
      </c>
      <c r="F20" s="57"/>
      <c r="G20" s="96"/>
      <c r="H20" s="96"/>
      <c r="I20" s="96"/>
      <c r="J20" s="96"/>
      <c r="K20" s="96"/>
      <c r="L20" s="172">
        <f t="shared" si="0"/>
        <v>0</v>
      </c>
      <c r="M20" s="65"/>
      <c r="N20" s="126"/>
      <c r="O20" s="65" t="s">
        <v>424</v>
      </c>
      <c r="P20" s="65" t="s">
        <v>424</v>
      </c>
      <c r="Q20" s="65" t="s">
        <v>424</v>
      </c>
      <c r="R20" s="65" t="s">
        <v>424</v>
      </c>
      <c r="S20" s="65" t="s">
        <v>424</v>
      </c>
      <c r="T20" s="65" t="s">
        <v>424</v>
      </c>
      <c r="U20" s="65" t="s">
        <v>424</v>
      </c>
      <c r="V20" s="65"/>
      <c r="W20" s="66">
        <v>81</v>
      </c>
      <c r="X20" s="97"/>
      <c r="Y20" s="97">
        <v>12</v>
      </c>
      <c r="Z20" s="97">
        <v>6</v>
      </c>
      <c r="AA20" s="97"/>
      <c r="AB20" s="173">
        <f t="shared" si="1"/>
        <v>18</v>
      </c>
      <c r="AC20" s="52">
        <v>100</v>
      </c>
      <c r="AD20" s="52" t="s">
        <v>437</v>
      </c>
      <c r="AE20" s="52"/>
      <c r="AF20" s="52"/>
      <c r="AG20" s="53"/>
      <c r="AH20" s="53"/>
      <c r="AI20" s="53"/>
      <c r="AJ20" s="53"/>
    </row>
    <row r="21" spans="1:36" ht="16.149999999999999" customHeight="1" x14ac:dyDescent="0.2">
      <c r="A21" s="278"/>
      <c r="B21" s="278"/>
      <c r="C21" s="218" t="s">
        <v>565</v>
      </c>
      <c r="D21" s="127" t="s">
        <v>575</v>
      </c>
      <c r="E21" s="56" t="s">
        <v>367</v>
      </c>
      <c r="F21" s="57"/>
      <c r="G21" s="96"/>
      <c r="H21" s="96"/>
      <c r="I21" s="96"/>
      <c r="J21" s="96"/>
      <c r="K21" s="96"/>
      <c r="L21" s="172">
        <f t="shared" si="0"/>
        <v>0</v>
      </c>
      <c r="M21" s="65"/>
      <c r="N21" s="126"/>
      <c r="O21" s="126"/>
      <c r="P21" s="65"/>
      <c r="Q21" s="65"/>
      <c r="R21" s="65"/>
      <c r="S21" s="65"/>
      <c r="T21" s="65"/>
      <c r="U21" s="65"/>
      <c r="V21" s="65"/>
      <c r="W21" s="66">
        <v>81</v>
      </c>
      <c r="X21" s="97"/>
      <c r="Y21" s="97"/>
      <c r="Z21" s="97"/>
      <c r="AA21" s="97"/>
      <c r="AB21" s="173">
        <f t="shared" si="1"/>
        <v>0</v>
      </c>
      <c r="AC21" s="52">
        <v>100</v>
      </c>
      <c r="AD21" s="52" t="s">
        <v>437</v>
      </c>
      <c r="AE21" s="52"/>
      <c r="AF21" s="52"/>
      <c r="AG21" s="53"/>
      <c r="AH21" s="53"/>
      <c r="AI21" s="53"/>
      <c r="AJ21" s="53"/>
    </row>
    <row r="22" spans="1:36" ht="18" x14ac:dyDescent="0.2">
      <c r="A22" s="278"/>
      <c r="B22" s="278"/>
      <c r="C22" s="217"/>
      <c r="D22" s="175" t="s">
        <v>357</v>
      </c>
      <c r="E22" s="56"/>
      <c r="F22" s="57"/>
      <c r="G22" s="129"/>
      <c r="H22" s="129"/>
      <c r="I22" s="129"/>
      <c r="J22" s="129"/>
      <c r="K22" s="129"/>
      <c r="L22" s="172"/>
      <c r="M22" s="65"/>
      <c r="N22" s="126"/>
      <c r="O22" s="126"/>
      <c r="P22" s="65"/>
      <c r="Q22" s="65"/>
      <c r="R22" s="65"/>
      <c r="S22" s="65"/>
      <c r="T22" s="65"/>
      <c r="U22" s="65"/>
      <c r="V22" s="65"/>
      <c r="W22" s="66"/>
      <c r="X22" s="97"/>
      <c r="Y22" s="97"/>
      <c r="Z22" s="97"/>
      <c r="AA22" s="97"/>
      <c r="AB22" s="173"/>
      <c r="AC22" s="52">
        <v>100</v>
      </c>
      <c r="AD22" s="52" t="s">
        <v>437</v>
      </c>
      <c r="AE22" s="52"/>
      <c r="AF22" s="52"/>
      <c r="AG22" s="53">
        <v>100</v>
      </c>
      <c r="AH22" s="53"/>
      <c r="AI22" s="53" t="s">
        <v>438</v>
      </c>
      <c r="AJ22" s="53"/>
    </row>
    <row r="23" spans="1:36" ht="16.149999999999999" customHeight="1" x14ac:dyDescent="0.2">
      <c r="A23" s="278"/>
      <c r="B23" s="278"/>
      <c r="C23" s="218" t="s">
        <v>565</v>
      </c>
      <c r="D23" s="127" t="s">
        <v>641</v>
      </c>
      <c r="E23" s="56" t="s">
        <v>359</v>
      </c>
      <c r="F23" s="57"/>
      <c r="G23" s="129"/>
      <c r="H23" s="129"/>
      <c r="I23" s="129">
        <v>8</v>
      </c>
      <c r="J23" s="129"/>
      <c r="K23" s="129"/>
      <c r="L23" s="172">
        <f>SUM(G23:K23)</f>
        <v>8</v>
      </c>
      <c r="M23" s="65"/>
      <c r="N23" s="126"/>
      <c r="O23" s="65"/>
      <c r="P23" s="65"/>
      <c r="Q23" s="65"/>
      <c r="R23" s="65"/>
      <c r="S23" s="65"/>
      <c r="T23" s="65"/>
      <c r="U23" s="65" t="s">
        <v>424</v>
      </c>
      <c r="V23" s="65"/>
      <c r="W23" s="66">
        <v>60</v>
      </c>
      <c r="X23" s="97"/>
      <c r="Y23" s="97">
        <v>13.5</v>
      </c>
      <c r="Z23" s="97">
        <v>13.5</v>
      </c>
      <c r="AA23" s="97"/>
      <c r="AB23" s="173">
        <f>SUM(X23:AA23)</f>
        <v>27</v>
      </c>
      <c r="AC23" s="52">
        <v>100</v>
      </c>
      <c r="AD23" s="52" t="s">
        <v>437</v>
      </c>
      <c r="AE23" s="52"/>
      <c r="AF23" s="52"/>
      <c r="AG23" s="53">
        <v>100</v>
      </c>
      <c r="AH23" s="53"/>
      <c r="AI23" s="53" t="s">
        <v>438</v>
      </c>
      <c r="AJ23" s="53"/>
    </row>
    <row r="24" spans="1:36" ht="15" x14ac:dyDescent="0.2">
      <c r="A24" s="278"/>
      <c r="B24" s="278"/>
      <c r="C24" s="217"/>
      <c r="D24" s="134" t="s">
        <v>577</v>
      </c>
      <c r="E24" s="56"/>
      <c r="F24" s="57"/>
      <c r="G24" s="129"/>
      <c r="H24" s="129"/>
      <c r="I24" s="129"/>
      <c r="J24" s="129"/>
      <c r="K24" s="129"/>
      <c r="L24" s="172">
        <f>SUM(G24:K24)</f>
        <v>0</v>
      </c>
      <c r="M24" s="65"/>
      <c r="N24" s="126"/>
      <c r="O24" s="126"/>
      <c r="P24" s="65"/>
      <c r="Q24" s="65"/>
      <c r="R24" s="65"/>
      <c r="S24" s="65"/>
      <c r="T24" s="65"/>
      <c r="U24" s="65" t="s">
        <v>424</v>
      </c>
      <c r="V24" s="65"/>
      <c r="W24" s="66">
        <v>60</v>
      </c>
      <c r="X24" s="97"/>
      <c r="Y24" s="97"/>
      <c r="Z24" s="97"/>
      <c r="AA24" s="97">
        <v>20</v>
      </c>
      <c r="AB24" s="173">
        <f>SUM(X24:AA24)</f>
        <v>20</v>
      </c>
      <c r="AC24" s="52">
        <v>100</v>
      </c>
      <c r="AD24" s="52" t="s">
        <v>437</v>
      </c>
      <c r="AE24" s="52"/>
      <c r="AF24" s="52"/>
      <c r="AG24" s="53"/>
      <c r="AH24" s="53"/>
      <c r="AI24" s="53"/>
      <c r="AJ24" s="53"/>
    </row>
    <row r="25" spans="1:36" ht="15" x14ac:dyDescent="0.2">
      <c r="A25" s="278"/>
      <c r="B25" s="278"/>
      <c r="C25" s="218" t="s">
        <v>578</v>
      </c>
      <c r="D25" s="200" t="s">
        <v>606</v>
      </c>
      <c r="E25" s="56"/>
      <c r="F25" s="57"/>
      <c r="G25" s="129">
        <v>3</v>
      </c>
      <c r="H25" s="129">
        <v>3</v>
      </c>
      <c r="I25" s="129">
        <v>3</v>
      </c>
      <c r="J25" s="129"/>
      <c r="K25" s="129"/>
      <c r="L25" s="172">
        <f>SUM(G25:K25)</f>
        <v>9</v>
      </c>
      <c r="M25" s="65"/>
      <c r="N25" s="126"/>
      <c r="O25" s="126"/>
      <c r="P25" s="65"/>
      <c r="Q25" s="65"/>
      <c r="R25" s="65"/>
      <c r="S25" s="65"/>
      <c r="T25" s="65"/>
      <c r="U25" s="65"/>
      <c r="V25" s="65"/>
      <c r="W25" s="66">
        <v>80</v>
      </c>
      <c r="X25" s="97"/>
      <c r="Y25" s="97"/>
      <c r="Z25" s="97"/>
      <c r="AA25" s="97"/>
      <c r="AB25" s="173">
        <f>SUM(X25:AA25)</f>
        <v>0</v>
      </c>
      <c r="AC25" s="52">
        <v>100</v>
      </c>
      <c r="AD25" s="52" t="s">
        <v>437</v>
      </c>
      <c r="AE25" s="52"/>
      <c r="AF25" s="52"/>
      <c r="AG25" s="53"/>
      <c r="AH25" s="53"/>
      <c r="AI25" s="53"/>
      <c r="AJ25" s="53"/>
    </row>
    <row r="26" spans="1:36" ht="15" x14ac:dyDescent="0.2">
      <c r="A26" s="278"/>
      <c r="B26" s="278"/>
      <c r="C26" s="217"/>
      <c r="D26" s="134"/>
      <c r="E26" s="56"/>
      <c r="F26" s="57"/>
      <c r="G26" s="129"/>
      <c r="H26" s="129"/>
      <c r="I26" s="129"/>
      <c r="J26" s="129"/>
      <c r="K26" s="129"/>
      <c r="L26" s="172"/>
      <c r="M26" s="65"/>
      <c r="N26" s="126"/>
      <c r="O26" s="126"/>
      <c r="P26" s="65"/>
      <c r="Q26" s="65"/>
      <c r="R26" s="65"/>
      <c r="S26" s="65"/>
      <c r="T26" s="65"/>
      <c r="U26" s="65"/>
      <c r="V26" s="65"/>
      <c r="W26" s="66"/>
      <c r="X26" s="97"/>
      <c r="Y26" s="97"/>
      <c r="Z26" s="97"/>
      <c r="AA26" s="97"/>
      <c r="AB26" s="173"/>
      <c r="AC26" s="52"/>
      <c r="AD26" s="52"/>
      <c r="AE26" s="52"/>
      <c r="AF26" s="52"/>
      <c r="AG26" s="53"/>
      <c r="AH26" s="53"/>
      <c r="AI26" s="53"/>
      <c r="AJ26" s="53"/>
    </row>
    <row r="27" spans="1:36" s="38" customFormat="1" ht="16.149999999999999" customHeight="1" x14ac:dyDescent="0.25">
      <c r="A27" s="278"/>
      <c r="B27" s="278"/>
      <c r="C27" s="217"/>
      <c r="D27" s="79"/>
      <c r="E27" s="48"/>
      <c r="F27" s="57"/>
      <c r="G27" s="129"/>
      <c r="H27" s="129"/>
      <c r="I27" s="129"/>
      <c r="J27" s="129"/>
      <c r="K27" s="129"/>
      <c r="L27" s="96"/>
      <c r="M27" s="96"/>
      <c r="N27" s="48"/>
      <c r="O27" s="48"/>
      <c r="P27" s="96"/>
      <c r="Q27" s="96"/>
      <c r="R27" s="96"/>
      <c r="S27" s="96"/>
      <c r="T27" s="96"/>
      <c r="U27" s="96"/>
      <c r="V27" s="96"/>
      <c r="W27" s="29" t="s">
        <v>368</v>
      </c>
      <c r="X27" s="79">
        <f>SUM(X10:X26)</f>
        <v>0</v>
      </c>
      <c r="Y27" s="79">
        <f>SUM(Y10:Y26)</f>
        <v>187.5</v>
      </c>
      <c r="Z27" s="79">
        <f>SUM(Z10:Z26)</f>
        <v>57</v>
      </c>
      <c r="AA27" s="79">
        <f>SUM(AA10:AA26)</f>
        <v>20</v>
      </c>
      <c r="AB27" s="83">
        <f>SUM(X27:AA27)</f>
        <v>264.5</v>
      </c>
      <c r="AC27" s="52"/>
      <c r="AD27" s="52"/>
      <c r="AE27" s="52"/>
      <c r="AF27" s="52"/>
      <c r="AG27" s="53"/>
      <c r="AH27" s="53"/>
      <c r="AI27" s="53"/>
      <c r="AJ27" s="53"/>
    </row>
    <row r="28" spans="1:36" s="38" customFormat="1" ht="16.149999999999999" customHeight="1" x14ac:dyDescent="0.25">
      <c r="A28" s="278"/>
      <c r="B28" s="278"/>
      <c r="C28" s="217"/>
      <c r="D28" s="79"/>
      <c r="E28" s="48"/>
      <c r="F28" s="57"/>
      <c r="G28" s="96"/>
      <c r="H28" s="96"/>
      <c r="I28" s="96"/>
      <c r="J28" s="96"/>
      <c r="K28" s="96"/>
      <c r="L28" s="96"/>
      <c r="M28" s="96"/>
      <c r="N28" s="48"/>
      <c r="O28" s="48"/>
      <c r="P28" s="96"/>
      <c r="Q28" s="96"/>
      <c r="R28" s="96"/>
      <c r="S28" s="96"/>
      <c r="T28" s="96"/>
      <c r="U28" s="96"/>
      <c r="V28" s="96"/>
      <c r="W28" s="29"/>
      <c r="X28" s="110"/>
      <c r="Y28" s="110"/>
      <c r="Z28" s="110"/>
      <c r="AA28" s="110"/>
      <c r="AB28" s="83"/>
      <c r="AC28" s="52"/>
      <c r="AD28" s="52"/>
      <c r="AE28" s="52"/>
      <c r="AF28" s="52"/>
      <c r="AG28" s="53"/>
      <c r="AH28" s="53"/>
      <c r="AI28" s="53"/>
      <c r="AJ28" s="53"/>
    </row>
    <row r="29" spans="1:36" ht="28.5" customHeight="1" x14ac:dyDescent="0.2">
      <c r="A29" s="278"/>
      <c r="B29" s="278"/>
      <c r="C29" s="217"/>
      <c r="D29" s="84" t="s">
        <v>579</v>
      </c>
      <c r="E29" s="84"/>
      <c r="F29" s="84"/>
      <c r="G29" s="84"/>
      <c r="H29" s="262" t="s">
        <v>580</v>
      </c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3" t="s">
        <v>632</v>
      </c>
      <c r="X29" s="263"/>
      <c r="Y29" s="263"/>
      <c r="Z29" s="263"/>
      <c r="AA29" s="263"/>
      <c r="AB29" s="263"/>
      <c r="AC29" s="52"/>
      <c r="AD29" s="52"/>
      <c r="AE29" s="52"/>
      <c r="AF29" s="52"/>
      <c r="AG29" s="53"/>
      <c r="AH29" s="53"/>
      <c r="AI29" s="53"/>
      <c r="AJ29" s="53"/>
    </row>
    <row r="30" spans="1:36" ht="28.5" customHeight="1" x14ac:dyDescent="0.2">
      <c r="A30" s="278"/>
      <c r="B30" s="278"/>
      <c r="C30" s="217"/>
      <c r="D30" s="84" t="s">
        <v>582</v>
      </c>
      <c r="E30" s="86"/>
      <c r="F30" s="86"/>
      <c r="G30" s="262"/>
      <c r="H30" s="262"/>
      <c r="I30" s="86"/>
      <c r="J30" s="86"/>
      <c r="K30" s="86"/>
      <c r="L30" s="86"/>
      <c r="M30" s="86"/>
      <c r="N30" s="137"/>
      <c r="O30" s="86"/>
      <c r="P30" s="86"/>
      <c r="Q30" s="86"/>
      <c r="R30" s="86"/>
      <c r="S30" s="86"/>
      <c r="T30" s="86"/>
      <c r="U30" s="86"/>
      <c r="V30" s="86"/>
      <c r="W30" s="269" t="s">
        <v>583</v>
      </c>
      <c r="X30" s="269"/>
      <c r="Y30" s="269"/>
      <c r="Z30" s="269"/>
      <c r="AA30" s="269"/>
      <c r="AB30" s="269"/>
      <c r="AC30" s="52"/>
      <c r="AD30" s="52"/>
      <c r="AE30" s="52"/>
      <c r="AF30" s="52"/>
      <c r="AG30" s="53"/>
      <c r="AH30" s="53"/>
      <c r="AI30" s="53"/>
      <c r="AJ30" s="53"/>
    </row>
    <row r="31" spans="1:36" s="93" customFormat="1" ht="28.5" customHeight="1" x14ac:dyDescent="0.2">
      <c r="A31" s="278"/>
      <c r="B31" s="278"/>
      <c r="C31" s="217"/>
      <c r="D31" s="88"/>
      <c r="E31" s="89"/>
      <c r="F31" s="89"/>
      <c r="G31" s="88"/>
      <c r="H31" s="90"/>
      <c r="I31" s="91"/>
      <c r="J31" s="91"/>
      <c r="K31" s="91"/>
      <c r="L31" s="91"/>
      <c r="M31" s="91"/>
      <c r="N31" s="138"/>
      <c r="O31" s="91"/>
      <c r="P31" s="91"/>
      <c r="Q31" s="91"/>
      <c r="R31" s="91"/>
      <c r="S31" s="91"/>
      <c r="T31" s="91"/>
      <c r="U31" s="91"/>
      <c r="V31" s="91"/>
      <c r="W31" s="89"/>
      <c r="X31" s="89"/>
      <c r="Y31" s="89"/>
      <c r="Z31" s="89"/>
      <c r="AA31" s="89"/>
      <c r="AB31" s="89"/>
      <c r="AC31" s="52"/>
      <c r="AD31" s="52"/>
      <c r="AE31" s="52"/>
      <c r="AF31" s="52"/>
      <c r="AG31" s="53"/>
      <c r="AH31" s="53"/>
      <c r="AI31" s="53"/>
      <c r="AJ31" s="53"/>
    </row>
    <row r="32" spans="1:36" s="32" customFormat="1" ht="15" x14ac:dyDescent="0.2">
      <c r="A32" s="278"/>
      <c r="B32" s="278"/>
      <c r="C32" s="217"/>
      <c r="D32" s="43" t="s">
        <v>584</v>
      </c>
      <c r="E32" s="44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/>
      <c r="X32" s="45"/>
      <c r="Y32" s="45"/>
      <c r="Z32" s="45"/>
      <c r="AA32" s="45"/>
      <c r="AB32" s="45"/>
      <c r="AC32" s="52"/>
      <c r="AD32" s="52"/>
      <c r="AE32" s="52"/>
      <c r="AF32" s="52"/>
      <c r="AG32" s="53"/>
      <c r="AH32" s="53"/>
      <c r="AI32" s="53"/>
      <c r="AJ32" s="53"/>
    </row>
    <row r="33" spans="1:36" s="54" customFormat="1" ht="15.75" customHeight="1" x14ac:dyDescent="0.2">
      <c r="A33" s="278"/>
      <c r="B33" s="278"/>
      <c r="C33" s="217"/>
      <c r="D33" s="171" t="s">
        <v>324</v>
      </c>
      <c r="E33" s="48"/>
      <c r="F33" s="48"/>
      <c r="H33" s="96"/>
      <c r="I33" s="96"/>
      <c r="K33" s="96"/>
      <c r="L33" s="96"/>
      <c r="M33" s="65"/>
      <c r="N33" s="48"/>
      <c r="O33" s="48"/>
      <c r="P33" s="65"/>
      <c r="Q33" s="65"/>
      <c r="R33" s="65"/>
      <c r="S33" s="65"/>
      <c r="T33" s="65"/>
      <c r="U33" s="65"/>
      <c r="V33" s="65"/>
      <c r="W33" s="66"/>
      <c r="X33" s="97"/>
      <c r="Y33" s="97"/>
      <c r="Z33" s="97"/>
      <c r="AA33" s="97"/>
      <c r="AB33" s="51"/>
      <c r="AC33" s="52"/>
      <c r="AD33" s="52"/>
      <c r="AE33" s="52"/>
      <c r="AF33" s="52"/>
      <c r="AG33" s="53">
        <v>100</v>
      </c>
      <c r="AH33" s="53"/>
      <c r="AI33" s="53" t="s">
        <v>438</v>
      </c>
      <c r="AJ33" s="53"/>
    </row>
    <row r="34" spans="1:36" s="54" customFormat="1" ht="16.149999999999999" customHeight="1" x14ac:dyDescent="0.2">
      <c r="A34" s="278"/>
      <c r="B34" s="278"/>
      <c r="C34" s="218" t="s">
        <v>565</v>
      </c>
      <c r="D34" s="127" t="s">
        <v>585</v>
      </c>
      <c r="E34" s="56" t="s">
        <v>326</v>
      </c>
      <c r="F34" s="57"/>
      <c r="G34" s="96">
        <v>4</v>
      </c>
      <c r="H34" s="96"/>
      <c r="I34" s="206"/>
      <c r="J34" s="206"/>
      <c r="K34" s="96"/>
      <c r="L34" s="172">
        <f>SUM(G34:K34)</f>
        <v>4</v>
      </c>
      <c r="M34" s="65"/>
      <c r="N34" s="126"/>
      <c r="O34" s="65" t="s">
        <v>424</v>
      </c>
      <c r="P34" s="65" t="s">
        <v>424</v>
      </c>
      <c r="Q34" s="65"/>
      <c r="R34" s="65"/>
      <c r="S34" s="65" t="s">
        <v>424</v>
      </c>
      <c r="T34" s="65" t="s">
        <v>424</v>
      </c>
      <c r="U34" s="65" t="s">
        <v>424</v>
      </c>
      <c r="V34" s="65"/>
      <c r="W34" s="66">
        <v>60</v>
      </c>
      <c r="X34" s="97"/>
      <c r="Y34" s="97">
        <v>40.5</v>
      </c>
      <c r="Z34" s="97"/>
      <c r="AA34" s="97"/>
      <c r="AB34" s="173">
        <f>SUM(X34:AA34)</f>
        <v>40.5</v>
      </c>
      <c r="AC34" s="52">
        <v>100</v>
      </c>
      <c r="AD34" s="52" t="s">
        <v>437</v>
      </c>
      <c r="AE34" s="52"/>
      <c r="AF34" s="52"/>
      <c r="AG34" s="53">
        <v>100</v>
      </c>
      <c r="AH34" s="53"/>
      <c r="AI34" s="53" t="s">
        <v>438</v>
      </c>
      <c r="AJ34" s="53"/>
    </row>
    <row r="35" spans="1:36" s="54" customFormat="1" ht="16.149999999999999" customHeight="1" x14ac:dyDescent="0.2">
      <c r="A35" s="278"/>
      <c r="B35" s="278"/>
      <c r="C35" s="218" t="s">
        <v>565</v>
      </c>
      <c r="D35" s="127" t="s">
        <v>586</v>
      </c>
      <c r="E35" s="56" t="s">
        <v>326</v>
      </c>
      <c r="F35" s="57"/>
      <c r="G35" s="96">
        <v>4</v>
      </c>
      <c r="H35" s="96"/>
      <c r="I35" s="96"/>
      <c r="J35" s="96"/>
      <c r="K35" s="96"/>
      <c r="L35" s="172">
        <f>SUM(G35:K35)</f>
        <v>4</v>
      </c>
      <c r="M35" s="65"/>
      <c r="N35" s="126"/>
      <c r="O35" s="65" t="s">
        <v>424</v>
      </c>
      <c r="P35" s="65" t="s">
        <v>424</v>
      </c>
      <c r="Q35" s="65"/>
      <c r="R35" s="65"/>
      <c r="S35" s="65" t="s">
        <v>424</v>
      </c>
      <c r="T35" s="65" t="s">
        <v>424</v>
      </c>
      <c r="U35" s="65" t="s">
        <v>424</v>
      </c>
      <c r="V35" s="65"/>
      <c r="W35" s="66">
        <v>60</v>
      </c>
      <c r="X35" s="97"/>
      <c r="Y35" s="97">
        <v>24</v>
      </c>
      <c r="Z35" s="97">
        <v>6</v>
      </c>
      <c r="AA35" s="97"/>
      <c r="AB35" s="173">
        <f>SUM(X35:AA35)</f>
        <v>30</v>
      </c>
      <c r="AC35" s="52">
        <v>100</v>
      </c>
      <c r="AD35" s="52" t="s">
        <v>437</v>
      </c>
      <c r="AE35" s="52"/>
      <c r="AF35" s="52"/>
      <c r="AG35" s="53">
        <v>100</v>
      </c>
      <c r="AH35" s="53"/>
      <c r="AI35" s="53" t="s">
        <v>438</v>
      </c>
      <c r="AJ35" s="53"/>
    </row>
    <row r="36" spans="1:36" s="54" customFormat="1" ht="16.149999999999999" customHeight="1" x14ac:dyDescent="0.2">
      <c r="A36" s="278"/>
      <c r="B36" s="278"/>
      <c r="C36" s="218" t="s">
        <v>565</v>
      </c>
      <c r="D36" s="202" t="s">
        <v>615</v>
      </c>
      <c r="E36" s="56" t="s">
        <v>326</v>
      </c>
      <c r="F36" s="57"/>
      <c r="G36" s="96"/>
      <c r="H36" s="96">
        <v>4</v>
      </c>
      <c r="I36" s="96"/>
      <c r="J36" s="96"/>
      <c r="K36" s="96"/>
      <c r="L36" s="172">
        <f>SUM(G36:K36)</f>
        <v>4</v>
      </c>
      <c r="M36" s="65"/>
      <c r="N36" s="126"/>
      <c r="O36" s="65"/>
      <c r="P36" s="65"/>
      <c r="Q36" s="65" t="s">
        <v>424</v>
      </c>
      <c r="R36" s="65" t="s">
        <v>424</v>
      </c>
      <c r="S36" s="65"/>
      <c r="T36" s="65"/>
      <c r="U36" s="65" t="s">
        <v>424</v>
      </c>
      <c r="V36" s="65"/>
      <c r="W36" s="66">
        <v>60</v>
      </c>
      <c r="X36" s="97"/>
      <c r="Y36" s="97">
        <v>34.5</v>
      </c>
      <c r="Z36" s="97"/>
      <c r="AA36" s="97"/>
      <c r="AB36" s="173">
        <f>SUM(X36:AA36)</f>
        <v>34.5</v>
      </c>
      <c r="AC36" s="52">
        <v>100</v>
      </c>
      <c r="AD36" s="52" t="s">
        <v>437</v>
      </c>
      <c r="AE36" s="52"/>
      <c r="AF36" s="52"/>
      <c r="AG36" s="53">
        <v>100</v>
      </c>
      <c r="AH36" s="53"/>
      <c r="AI36" s="53" t="s">
        <v>438</v>
      </c>
      <c r="AJ36" s="53"/>
    </row>
    <row r="37" spans="1:36" s="54" customFormat="1" ht="16.149999999999999" customHeight="1" x14ac:dyDescent="0.2">
      <c r="A37" s="278"/>
      <c r="B37" s="278"/>
      <c r="C37" s="218" t="s">
        <v>565</v>
      </c>
      <c r="D37" s="203" t="s">
        <v>616</v>
      </c>
      <c r="E37" s="56" t="s">
        <v>326</v>
      </c>
      <c r="F37" s="57"/>
      <c r="G37" s="96"/>
      <c r="H37" s="96">
        <v>4</v>
      </c>
      <c r="I37" s="96"/>
      <c r="J37" s="96"/>
      <c r="K37" s="96"/>
      <c r="L37" s="172">
        <f>SUM(G37:K37)</f>
        <v>4</v>
      </c>
      <c r="M37" s="65"/>
      <c r="N37" s="126"/>
      <c r="O37" s="65"/>
      <c r="P37" s="65"/>
      <c r="Q37" s="65" t="s">
        <v>424</v>
      </c>
      <c r="R37" s="65" t="s">
        <v>424</v>
      </c>
      <c r="S37" s="65"/>
      <c r="T37" s="65"/>
      <c r="U37" s="65" t="s">
        <v>424</v>
      </c>
      <c r="V37" s="65"/>
      <c r="W37" s="66">
        <v>60</v>
      </c>
      <c r="X37" s="97"/>
      <c r="Y37" s="97">
        <v>36</v>
      </c>
      <c r="Z37" s="97"/>
      <c r="AA37" s="97"/>
      <c r="AB37" s="173">
        <f>SUM(X37:AA37)</f>
        <v>36</v>
      </c>
      <c r="AC37" s="52">
        <v>100</v>
      </c>
      <c r="AD37" s="52" t="s">
        <v>437</v>
      </c>
      <c r="AE37" s="52"/>
      <c r="AF37" s="52"/>
      <c r="AG37" s="53">
        <v>100</v>
      </c>
      <c r="AH37" s="53"/>
      <c r="AI37" s="53" t="s">
        <v>438</v>
      </c>
      <c r="AJ37" s="53"/>
    </row>
    <row r="38" spans="1:36" s="54" customFormat="1" ht="16.149999999999999" customHeight="1" x14ac:dyDescent="0.2">
      <c r="A38" s="278"/>
      <c r="B38" s="278"/>
      <c r="C38" s="217"/>
      <c r="D38" s="184" t="s">
        <v>357</v>
      </c>
      <c r="E38" s="56"/>
      <c r="F38" s="57"/>
      <c r="G38" s="96"/>
      <c r="H38" s="96"/>
      <c r="I38" s="96"/>
      <c r="J38" s="96"/>
      <c r="K38" s="96"/>
      <c r="L38" s="172"/>
      <c r="M38" s="65"/>
      <c r="N38" s="126"/>
      <c r="O38" s="65"/>
      <c r="P38" s="65"/>
      <c r="Q38" s="65"/>
      <c r="R38" s="65"/>
      <c r="S38" s="65"/>
      <c r="T38" s="65"/>
      <c r="U38" s="65"/>
      <c r="V38" s="65"/>
      <c r="W38" s="66"/>
      <c r="X38" s="97"/>
      <c r="Y38" s="97"/>
      <c r="Z38" s="97"/>
      <c r="AA38" s="97"/>
      <c r="AB38" s="173"/>
      <c r="AC38" s="52"/>
      <c r="AD38" s="52"/>
      <c r="AE38" s="52"/>
      <c r="AF38" s="52"/>
      <c r="AG38" s="53"/>
      <c r="AH38" s="53"/>
      <c r="AI38" s="53"/>
      <c r="AJ38" s="53"/>
    </row>
    <row r="39" spans="1:36" s="54" customFormat="1" ht="16.149999999999999" customHeight="1" x14ac:dyDescent="0.2">
      <c r="A39" s="278"/>
      <c r="B39" s="278"/>
      <c r="C39" s="218" t="s">
        <v>565</v>
      </c>
      <c r="D39" s="127" t="s">
        <v>642</v>
      </c>
      <c r="E39" s="56" t="s">
        <v>359</v>
      </c>
      <c r="F39" s="57"/>
      <c r="G39" s="96">
        <v>8</v>
      </c>
      <c r="H39" s="96"/>
      <c r="I39" s="96"/>
      <c r="J39" s="96"/>
      <c r="K39" s="96"/>
      <c r="L39" s="172">
        <f>SUM(G39:K39)</f>
        <v>8</v>
      </c>
      <c r="M39" s="65"/>
      <c r="N39" s="126"/>
      <c r="O39" s="65"/>
      <c r="P39" s="65"/>
      <c r="Q39" s="65"/>
      <c r="R39" s="65"/>
      <c r="S39" s="65"/>
      <c r="T39" s="65"/>
      <c r="U39" s="65" t="s">
        <v>424</v>
      </c>
      <c r="V39" s="65"/>
      <c r="W39" s="66">
        <v>60</v>
      </c>
      <c r="X39" s="97"/>
      <c r="Y39" s="97">
        <v>13.5</v>
      </c>
      <c r="Z39" s="97">
        <v>13.5</v>
      </c>
      <c r="AA39" s="97"/>
      <c r="AB39" s="173">
        <f t="shared" ref="AB39:AB44" si="2">SUM(X39:AA39)</f>
        <v>27</v>
      </c>
      <c r="AC39" s="52">
        <v>100</v>
      </c>
      <c r="AD39" s="52" t="s">
        <v>437</v>
      </c>
      <c r="AE39" s="52"/>
      <c r="AF39" s="52"/>
      <c r="AG39" s="53">
        <v>100</v>
      </c>
      <c r="AH39" s="53"/>
      <c r="AI39" s="53" t="s">
        <v>438</v>
      </c>
      <c r="AJ39" s="53"/>
    </row>
    <row r="40" spans="1:36" ht="16.149999999999999" customHeight="1" x14ac:dyDescent="0.2">
      <c r="A40" s="278"/>
      <c r="B40" s="278"/>
      <c r="C40" s="218" t="s">
        <v>565</v>
      </c>
      <c r="D40" s="134" t="s">
        <v>643</v>
      </c>
      <c r="E40" s="56" t="s">
        <v>359</v>
      </c>
      <c r="F40" s="57"/>
      <c r="G40" s="96"/>
      <c r="H40" s="96">
        <v>8</v>
      </c>
      <c r="I40" s="96"/>
      <c r="J40" s="96"/>
      <c r="K40" s="96"/>
      <c r="L40" s="172">
        <f>SUM(G40:K40)</f>
        <v>8</v>
      </c>
      <c r="M40" s="65"/>
      <c r="N40" s="48"/>
      <c r="O40" s="65"/>
      <c r="P40" s="65"/>
      <c r="Q40" s="65"/>
      <c r="R40" s="65"/>
      <c r="S40" s="65"/>
      <c r="T40" s="65"/>
      <c r="U40" s="65" t="s">
        <v>424</v>
      </c>
      <c r="V40" s="65"/>
      <c r="W40" s="66">
        <v>60</v>
      </c>
      <c r="X40" s="97"/>
      <c r="Y40" s="97">
        <v>13.5</v>
      </c>
      <c r="Z40" s="97">
        <v>13.5</v>
      </c>
      <c r="AA40" s="97"/>
      <c r="AB40" s="173">
        <f t="shared" si="2"/>
        <v>27</v>
      </c>
      <c r="AC40" s="52"/>
      <c r="AD40" s="52"/>
      <c r="AE40" s="52"/>
      <c r="AF40" s="52"/>
      <c r="AG40" s="53"/>
      <c r="AH40" s="53"/>
      <c r="AI40" s="53"/>
      <c r="AJ40" s="53"/>
    </row>
    <row r="41" spans="1:36" ht="15" x14ac:dyDescent="0.2">
      <c r="A41" s="278"/>
      <c r="B41" s="278"/>
      <c r="C41" s="217"/>
      <c r="D41" s="134" t="s">
        <v>592</v>
      </c>
      <c r="E41" s="56"/>
      <c r="F41" s="57"/>
      <c r="G41" s="96"/>
      <c r="H41" s="96"/>
      <c r="I41" s="96"/>
      <c r="J41" s="96"/>
      <c r="K41" s="96"/>
      <c r="L41" s="172">
        <f>SUM(G41:K41)</f>
        <v>0</v>
      </c>
      <c r="M41" s="65"/>
      <c r="N41" s="126"/>
      <c r="O41" s="65"/>
      <c r="P41" s="65"/>
      <c r="Q41" s="65"/>
      <c r="R41" s="65"/>
      <c r="S41" s="65"/>
      <c r="T41" s="65"/>
      <c r="U41" s="65" t="s">
        <v>424</v>
      </c>
      <c r="V41" s="65"/>
      <c r="W41" s="66">
        <v>60</v>
      </c>
      <c r="X41" s="97"/>
      <c r="Y41" s="97"/>
      <c r="Z41" s="97"/>
      <c r="AA41" s="97">
        <v>55</v>
      </c>
      <c r="AB41" s="173">
        <f t="shared" si="2"/>
        <v>55</v>
      </c>
      <c r="AC41" s="52">
        <v>100</v>
      </c>
      <c r="AD41" s="52" t="s">
        <v>437</v>
      </c>
      <c r="AE41" s="52"/>
      <c r="AF41" s="52"/>
      <c r="AG41" s="53">
        <v>100</v>
      </c>
      <c r="AH41" s="53"/>
      <c r="AI41" s="53" t="s">
        <v>438</v>
      </c>
      <c r="AJ41" s="53"/>
    </row>
    <row r="42" spans="1:36" ht="15" x14ac:dyDescent="0.2">
      <c r="A42" s="278"/>
      <c r="B42" s="278"/>
      <c r="C42" s="218" t="s">
        <v>578</v>
      </c>
      <c r="D42" s="200" t="s">
        <v>639</v>
      </c>
      <c r="E42" s="56"/>
      <c r="F42" s="57"/>
      <c r="G42" s="96">
        <v>5</v>
      </c>
      <c r="H42" s="96">
        <v>5</v>
      </c>
      <c r="I42" s="96">
        <v>5</v>
      </c>
      <c r="J42" s="96"/>
      <c r="K42" s="96"/>
      <c r="L42" s="172">
        <f>SUM(G42:K42)</f>
        <v>15</v>
      </c>
      <c r="M42" s="65"/>
      <c r="N42" s="126"/>
      <c r="O42" s="65"/>
      <c r="P42" s="65"/>
      <c r="Q42" s="65"/>
      <c r="R42" s="65"/>
      <c r="S42" s="65"/>
      <c r="T42" s="65"/>
      <c r="U42" s="65"/>
      <c r="V42" s="65"/>
      <c r="W42" s="66">
        <v>80</v>
      </c>
      <c r="X42" s="97"/>
      <c r="Y42" s="97"/>
      <c r="Z42" s="97"/>
      <c r="AA42" s="97"/>
      <c r="AB42" s="173">
        <f t="shared" si="2"/>
        <v>0</v>
      </c>
      <c r="AC42" s="52">
        <v>100</v>
      </c>
      <c r="AD42" s="52" t="s">
        <v>437</v>
      </c>
      <c r="AE42" s="52"/>
      <c r="AF42" s="52"/>
      <c r="AG42" s="53">
        <v>100</v>
      </c>
      <c r="AH42" s="53"/>
      <c r="AI42" s="53" t="s">
        <v>438</v>
      </c>
      <c r="AJ42" s="53"/>
    </row>
    <row r="43" spans="1:36" ht="16.149999999999999" customHeight="1" x14ac:dyDescent="0.2">
      <c r="A43" s="278"/>
      <c r="B43" s="278"/>
      <c r="C43" s="218" t="s">
        <v>578</v>
      </c>
      <c r="D43" s="127" t="s">
        <v>594</v>
      </c>
      <c r="E43" s="144" t="s">
        <v>367</v>
      </c>
      <c r="F43" s="57"/>
      <c r="G43" s="96">
        <v>2</v>
      </c>
      <c r="H43" s="96">
        <v>2</v>
      </c>
      <c r="I43" s="96">
        <v>2</v>
      </c>
      <c r="J43" s="96"/>
      <c r="K43" s="96"/>
      <c r="L43" s="172">
        <f>SUM(G43:K43)</f>
        <v>6</v>
      </c>
      <c r="M43" s="65"/>
      <c r="N43" s="126"/>
      <c r="O43" s="126"/>
      <c r="P43" s="65"/>
      <c r="Q43" s="65"/>
      <c r="R43" s="65"/>
      <c r="S43" s="65"/>
      <c r="T43" s="65"/>
      <c r="U43" s="65"/>
      <c r="V43" s="65"/>
      <c r="W43" s="66">
        <v>81</v>
      </c>
      <c r="X43" s="51"/>
      <c r="Y43" s="97"/>
      <c r="Z43" s="97"/>
      <c r="AA43" s="51"/>
      <c r="AB43" s="173">
        <f t="shared" si="2"/>
        <v>0</v>
      </c>
      <c r="AC43" s="52">
        <v>100</v>
      </c>
      <c r="AD43" s="52" t="s">
        <v>437</v>
      </c>
      <c r="AE43" s="52"/>
      <c r="AF43" s="52"/>
      <c r="AG43" s="53">
        <v>100</v>
      </c>
      <c r="AH43" s="53"/>
      <c r="AI43" s="53" t="s">
        <v>438</v>
      </c>
      <c r="AJ43" s="53"/>
    </row>
    <row r="44" spans="1:36" s="38" customFormat="1" ht="16.149999999999999" customHeight="1" x14ac:dyDescent="0.25">
      <c r="A44" s="278"/>
      <c r="B44" s="278"/>
      <c r="C44" s="223"/>
      <c r="D44" s="77"/>
      <c r="E44" s="48"/>
      <c r="F44" s="57"/>
      <c r="G44" s="96"/>
      <c r="H44" s="96"/>
      <c r="I44" s="96"/>
      <c r="J44" s="96"/>
      <c r="K44" s="96"/>
      <c r="L44" s="96"/>
      <c r="M44" s="96"/>
      <c r="N44" s="48"/>
      <c r="O44" s="48"/>
      <c r="P44" s="96"/>
      <c r="Q44" s="96"/>
      <c r="R44" s="96"/>
      <c r="S44" s="96"/>
      <c r="T44" s="96"/>
      <c r="U44" s="96"/>
      <c r="V44" s="96"/>
      <c r="W44" s="29" t="s">
        <v>368</v>
      </c>
      <c r="X44" s="79">
        <f>SUM(X33:X43)</f>
        <v>0</v>
      </c>
      <c r="Y44" s="79">
        <f>SUM(Y33:Y43)</f>
        <v>162</v>
      </c>
      <c r="Z44" s="79">
        <f>SUM(Z33:Z43)</f>
        <v>33</v>
      </c>
      <c r="AA44" s="79">
        <f>SUM(AA33:AA43)</f>
        <v>55</v>
      </c>
      <c r="AB44" s="83">
        <f t="shared" si="2"/>
        <v>250</v>
      </c>
      <c r="AC44" s="52"/>
      <c r="AD44" s="52"/>
      <c r="AE44" s="52"/>
      <c r="AF44" s="52"/>
      <c r="AG44" s="53"/>
      <c r="AH44" s="53"/>
      <c r="AI44" s="53"/>
      <c r="AJ44" s="53"/>
    </row>
    <row r="45" spans="1:36" s="38" customFormat="1" ht="16.149999999999999" customHeight="1" x14ac:dyDescent="0.25">
      <c r="A45" s="278"/>
      <c r="B45" s="113"/>
      <c r="C45" s="221"/>
      <c r="D45" s="77"/>
      <c r="E45" s="48"/>
      <c r="F45" s="57"/>
      <c r="G45" s="96"/>
      <c r="H45" s="96"/>
      <c r="I45" s="96"/>
      <c r="J45" s="96"/>
      <c r="K45" s="96"/>
      <c r="L45" s="96"/>
      <c r="M45" s="96"/>
      <c r="N45" s="48"/>
      <c r="O45" s="48"/>
      <c r="P45" s="96"/>
      <c r="Q45" s="96"/>
      <c r="R45" s="96"/>
      <c r="S45" s="96"/>
      <c r="T45" s="96"/>
      <c r="U45" s="96"/>
      <c r="V45" s="96"/>
      <c r="W45" s="29"/>
      <c r="X45" s="110"/>
      <c r="Y45" s="110"/>
      <c r="Z45" s="110"/>
      <c r="AA45" s="110"/>
      <c r="AB45" s="83"/>
      <c r="AC45" s="52"/>
      <c r="AD45" s="52"/>
      <c r="AE45" s="52"/>
      <c r="AF45" s="52"/>
      <c r="AG45" s="53"/>
      <c r="AH45" s="53"/>
      <c r="AI45" s="53"/>
      <c r="AJ45" s="53"/>
    </row>
    <row r="46" spans="1:36" s="38" customFormat="1" ht="33" customHeight="1" x14ac:dyDescent="0.2">
      <c r="A46" s="278"/>
      <c r="B46" s="113"/>
      <c r="C46" s="221"/>
      <c r="D46" s="77"/>
      <c r="E46" s="48"/>
      <c r="F46" s="48"/>
      <c r="G46" s="77"/>
      <c r="H46" s="77"/>
      <c r="I46" s="77"/>
      <c r="J46" s="77"/>
      <c r="K46" s="77"/>
      <c r="L46" s="77"/>
      <c r="M46" s="77"/>
      <c r="N46" s="48"/>
      <c r="O46" s="48"/>
      <c r="P46" s="77"/>
      <c r="Q46" s="77"/>
      <c r="R46" s="77"/>
      <c r="S46" s="77"/>
      <c r="T46" s="77"/>
      <c r="U46" s="77"/>
      <c r="V46" s="77"/>
      <c r="W46" s="30" t="s">
        <v>403</v>
      </c>
      <c r="X46" s="112">
        <f>+X44+X27</f>
        <v>0</v>
      </c>
      <c r="Y46" s="112">
        <f>+Y44+Y27</f>
        <v>349.5</v>
      </c>
      <c r="Z46" s="112">
        <f>+Z44+Z27</f>
        <v>90</v>
      </c>
      <c r="AA46" s="112">
        <f>+AA44+AA27</f>
        <v>75</v>
      </c>
      <c r="AB46" s="83">
        <f>SUM(X46:AA46)</f>
        <v>514.5</v>
      </c>
      <c r="AC46" s="52"/>
      <c r="AD46" s="52"/>
      <c r="AE46" s="52"/>
      <c r="AF46" s="52"/>
      <c r="AG46" s="53"/>
      <c r="AH46" s="53"/>
      <c r="AI46" s="53"/>
      <c r="AJ46" s="53"/>
    </row>
    <row r="47" spans="1:36" s="38" customFormat="1" ht="23.25" customHeight="1" x14ac:dyDescent="0.2">
      <c r="A47" s="113"/>
      <c r="B47" s="17"/>
      <c r="C47" s="219"/>
      <c r="D47" s="188" t="s">
        <v>404</v>
      </c>
      <c r="E47" s="189" t="s">
        <v>405</v>
      </c>
      <c r="F47" s="190" t="s">
        <v>595</v>
      </c>
      <c r="G47" s="190" t="s">
        <v>595</v>
      </c>
      <c r="H47" s="190" t="s">
        <v>595</v>
      </c>
      <c r="I47" s="190" t="s">
        <v>595</v>
      </c>
      <c r="J47" s="190" t="s">
        <v>595</v>
      </c>
      <c r="K47" s="190" t="s">
        <v>595</v>
      </c>
      <c r="L47" s="190" t="s">
        <v>595</v>
      </c>
      <c r="M47" s="191"/>
      <c r="N47" s="48"/>
      <c r="O47" s="48"/>
      <c r="P47" s="77"/>
      <c r="Q47" s="77"/>
      <c r="R47" s="77"/>
      <c r="S47" s="77"/>
      <c r="T47" s="77"/>
      <c r="U47" s="77"/>
      <c r="V47" s="77"/>
      <c r="W47" s="30"/>
      <c r="X47" s="117"/>
      <c r="Y47" s="117"/>
      <c r="Z47" s="117"/>
      <c r="AA47" s="117"/>
      <c r="AB47" s="83"/>
      <c r="AC47" s="52"/>
      <c r="AD47" s="52"/>
      <c r="AE47" s="52"/>
      <c r="AF47" s="52"/>
      <c r="AG47" s="53"/>
      <c r="AH47" s="53"/>
      <c r="AI47" s="53"/>
      <c r="AJ47" s="53"/>
    </row>
    <row r="48" spans="1:36" s="38" customFormat="1" ht="18.75" customHeight="1" x14ac:dyDescent="0.2">
      <c r="A48" s="113"/>
      <c r="B48" s="17"/>
      <c r="C48" s="219"/>
      <c r="D48" s="192" t="s">
        <v>596</v>
      </c>
      <c r="E48" s="193" t="s">
        <v>0</v>
      </c>
      <c r="F48" s="194">
        <v>10</v>
      </c>
      <c r="G48" s="195" t="s">
        <v>595</v>
      </c>
      <c r="H48" s="195" t="s">
        <v>595</v>
      </c>
      <c r="I48" s="195" t="s">
        <v>595</v>
      </c>
      <c r="J48" s="195" t="s">
        <v>595</v>
      </c>
      <c r="K48" s="195" t="s">
        <v>595</v>
      </c>
      <c r="L48" s="195" t="s">
        <v>595</v>
      </c>
      <c r="M48" s="82"/>
      <c r="N48" s="145"/>
      <c r="O48" s="145"/>
      <c r="P48" s="82"/>
      <c r="Q48" s="82"/>
      <c r="R48" s="82"/>
      <c r="S48" s="82"/>
      <c r="T48" s="82"/>
      <c r="U48" s="82"/>
      <c r="V48" s="82"/>
      <c r="W48" s="30"/>
      <c r="X48" s="117"/>
      <c r="Y48" s="117"/>
      <c r="Z48" s="117"/>
      <c r="AA48" s="117"/>
      <c r="AB48" s="83"/>
      <c r="AC48" s="52"/>
      <c r="AD48" s="52"/>
      <c r="AE48" s="52"/>
      <c r="AF48" s="52"/>
      <c r="AG48" s="53"/>
      <c r="AH48" s="53"/>
      <c r="AI48" s="53"/>
      <c r="AJ48" s="53"/>
    </row>
    <row r="49" spans="1:36" s="38" customFormat="1" ht="18.75" customHeight="1" x14ac:dyDescent="0.2">
      <c r="A49" s="113"/>
      <c r="B49" s="17"/>
      <c r="C49" s="219"/>
      <c r="D49" s="192" t="s">
        <v>597</v>
      </c>
      <c r="E49" s="193" t="s">
        <v>0</v>
      </c>
      <c r="F49" s="194">
        <v>10</v>
      </c>
      <c r="G49" s="195" t="s">
        <v>595</v>
      </c>
      <c r="H49" s="195" t="s">
        <v>595</v>
      </c>
      <c r="I49" s="195" t="s">
        <v>595</v>
      </c>
      <c r="J49" s="195" t="s">
        <v>595</v>
      </c>
      <c r="K49" s="195" t="s">
        <v>595</v>
      </c>
      <c r="L49" s="195" t="s">
        <v>595</v>
      </c>
      <c r="M49" s="82"/>
      <c r="N49" s="145"/>
      <c r="O49" s="145"/>
      <c r="P49" s="82"/>
      <c r="Q49" s="82"/>
      <c r="R49" s="82"/>
      <c r="S49" s="82"/>
      <c r="T49" s="82"/>
      <c r="U49" s="82"/>
      <c r="V49" s="82"/>
      <c r="W49" s="30"/>
      <c r="X49" s="117"/>
      <c r="Y49" s="117"/>
      <c r="Z49" s="117"/>
      <c r="AA49" s="117"/>
      <c r="AB49" s="83"/>
      <c r="AC49" s="52"/>
      <c r="AD49" s="52"/>
      <c r="AE49" s="52"/>
      <c r="AF49" s="52"/>
      <c r="AG49" s="53"/>
      <c r="AH49" s="53"/>
      <c r="AI49" s="53"/>
      <c r="AJ49" s="53"/>
    </row>
    <row r="50" spans="1:36" s="38" customFormat="1" ht="24.75" customHeight="1" x14ac:dyDescent="0.2">
      <c r="A50" s="113"/>
      <c r="B50" s="17"/>
      <c r="C50" s="219"/>
      <c r="D50" s="192" t="s">
        <v>645</v>
      </c>
      <c r="E50" s="193" t="s">
        <v>405</v>
      </c>
      <c r="F50" s="195" t="s">
        <v>595</v>
      </c>
      <c r="G50" s="195" t="s">
        <v>595</v>
      </c>
      <c r="H50" s="195" t="s">
        <v>595</v>
      </c>
      <c r="I50" s="195" t="s">
        <v>595</v>
      </c>
      <c r="J50" s="195" t="s">
        <v>595</v>
      </c>
      <c r="K50" s="195" t="s">
        <v>595</v>
      </c>
      <c r="L50" s="195" t="s">
        <v>595</v>
      </c>
      <c r="M50" s="82"/>
      <c r="N50" s="145"/>
      <c r="O50" s="145"/>
      <c r="P50" s="82"/>
      <c r="Q50" s="82"/>
      <c r="R50" s="82"/>
      <c r="S50" s="82"/>
      <c r="T50" s="82"/>
      <c r="U50" s="82"/>
      <c r="V50" s="82"/>
      <c r="W50" s="30"/>
      <c r="X50" s="117"/>
      <c r="Y50" s="117"/>
      <c r="Z50" s="117"/>
      <c r="AA50" s="117"/>
      <c r="AB50" s="83"/>
      <c r="AC50" s="52"/>
      <c r="AD50" s="52"/>
      <c r="AE50" s="52"/>
      <c r="AF50" s="52"/>
      <c r="AG50" s="53"/>
      <c r="AH50" s="53"/>
      <c r="AI50" s="53"/>
      <c r="AJ50" s="53"/>
    </row>
    <row r="51" spans="1:36" s="38" customFormat="1" ht="18.75" customHeight="1" x14ac:dyDescent="0.2">
      <c r="A51" s="113"/>
      <c r="B51" s="17"/>
      <c r="C51" s="219"/>
      <c r="D51" s="192" t="s">
        <v>620</v>
      </c>
      <c r="E51" s="193" t="s">
        <v>0</v>
      </c>
      <c r="F51" s="194">
        <v>10</v>
      </c>
      <c r="G51" s="195" t="s">
        <v>595</v>
      </c>
      <c r="H51" s="195" t="s">
        <v>595</v>
      </c>
      <c r="I51" s="195" t="s">
        <v>595</v>
      </c>
      <c r="J51" s="195" t="s">
        <v>595</v>
      </c>
      <c r="K51" s="195" t="s">
        <v>595</v>
      </c>
      <c r="L51" s="195" t="s">
        <v>595</v>
      </c>
      <c r="M51" s="82"/>
      <c r="N51" s="145"/>
      <c r="O51" s="145"/>
      <c r="P51" s="82"/>
      <c r="Q51" s="82"/>
      <c r="R51" s="82"/>
      <c r="S51" s="82"/>
      <c r="T51" s="82"/>
      <c r="U51" s="82"/>
      <c r="V51" s="82"/>
      <c r="W51" s="30"/>
      <c r="X51" s="117"/>
      <c r="Y51" s="117"/>
      <c r="Z51" s="117"/>
      <c r="AA51" s="117"/>
      <c r="AB51" s="83"/>
      <c r="AC51" s="52"/>
      <c r="AD51" s="52"/>
      <c r="AE51" s="52"/>
      <c r="AF51" s="52"/>
      <c r="AG51" s="53"/>
      <c r="AH51" s="53"/>
      <c r="AI51" s="53"/>
      <c r="AJ51" s="53"/>
    </row>
    <row r="52" spans="1:36" s="38" customFormat="1" ht="18.75" customHeight="1" x14ac:dyDescent="0.2">
      <c r="A52" s="113"/>
      <c r="B52" s="17"/>
      <c r="C52" s="219"/>
      <c r="D52" s="192" t="s">
        <v>621</v>
      </c>
      <c r="E52" s="193" t="s">
        <v>0</v>
      </c>
      <c r="F52" s="194">
        <v>10</v>
      </c>
      <c r="G52" s="195" t="s">
        <v>595</v>
      </c>
      <c r="H52" s="195" t="s">
        <v>595</v>
      </c>
      <c r="I52" s="195" t="s">
        <v>595</v>
      </c>
      <c r="J52" s="195" t="s">
        <v>595</v>
      </c>
      <c r="K52" s="195" t="s">
        <v>595</v>
      </c>
      <c r="L52" s="195" t="s">
        <v>595</v>
      </c>
      <c r="M52" s="82"/>
      <c r="N52" s="145"/>
      <c r="O52" s="145"/>
      <c r="P52" s="82"/>
      <c r="Q52" s="82"/>
      <c r="R52" s="82"/>
      <c r="S52" s="82"/>
      <c r="T52" s="82"/>
      <c r="U52" s="82"/>
      <c r="V52" s="82"/>
      <c r="W52" s="30"/>
      <c r="X52" s="117"/>
      <c r="Y52" s="117"/>
      <c r="Z52" s="117"/>
      <c r="AA52" s="117"/>
      <c r="AB52" s="83"/>
      <c r="AC52" s="52"/>
      <c r="AD52" s="52"/>
      <c r="AE52" s="52"/>
      <c r="AF52" s="52"/>
      <c r="AG52" s="53"/>
      <c r="AH52" s="53"/>
      <c r="AI52" s="53"/>
      <c r="AJ52" s="53"/>
    </row>
    <row r="53" spans="1:36" s="38" customFormat="1" ht="24.75" customHeight="1" x14ac:dyDescent="0.2">
      <c r="A53" s="113"/>
      <c r="B53" s="17"/>
      <c r="C53" s="219"/>
      <c r="D53" s="192" t="s">
        <v>411</v>
      </c>
      <c r="E53" s="193" t="s">
        <v>405</v>
      </c>
      <c r="F53" s="195" t="s">
        <v>595</v>
      </c>
      <c r="G53" s="195" t="s">
        <v>595</v>
      </c>
      <c r="H53" s="195" t="s">
        <v>595</v>
      </c>
      <c r="I53" s="195" t="s">
        <v>595</v>
      </c>
      <c r="J53" s="195" t="s">
        <v>595</v>
      </c>
      <c r="K53" s="195" t="s">
        <v>595</v>
      </c>
      <c r="L53" s="195" t="s">
        <v>595</v>
      </c>
      <c r="M53" s="82"/>
      <c r="N53" s="145"/>
      <c r="O53" s="145"/>
      <c r="P53" s="82"/>
      <c r="Q53" s="82"/>
      <c r="R53" s="82"/>
      <c r="S53" s="82"/>
      <c r="T53" s="82"/>
      <c r="U53" s="82"/>
      <c r="V53" s="82"/>
      <c r="W53" s="30"/>
      <c r="X53" s="117"/>
      <c r="Y53" s="117"/>
      <c r="Z53" s="117"/>
      <c r="AA53" s="117"/>
      <c r="AB53" s="83"/>
      <c r="AC53" s="52"/>
      <c r="AD53" s="52"/>
      <c r="AE53" s="52"/>
      <c r="AF53" s="52"/>
      <c r="AG53" s="53"/>
      <c r="AH53" s="53"/>
      <c r="AI53" s="53"/>
      <c r="AJ53" s="53"/>
    </row>
    <row r="54" spans="1:36" s="38" customFormat="1" ht="18.75" customHeight="1" x14ac:dyDescent="0.2">
      <c r="A54" s="113"/>
      <c r="B54" s="17"/>
      <c r="C54" s="219"/>
      <c r="D54" s="192" t="s">
        <v>636</v>
      </c>
      <c r="E54" s="193" t="s">
        <v>0</v>
      </c>
      <c r="F54" s="194">
        <v>10</v>
      </c>
      <c r="G54" s="195" t="s">
        <v>595</v>
      </c>
      <c r="H54" s="195" t="s">
        <v>595</v>
      </c>
      <c r="I54" s="195" t="s">
        <v>595</v>
      </c>
      <c r="J54" s="195" t="s">
        <v>595</v>
      </c>
      <c r="K54" s="195" t="s">
        <v>595</v>
      </c>
      <c r="L54" s="195" t="s">
        <v>595</v>
      </c>
      <c r="M54" s="82"/>
      <c r="N54" s="145"/>
      <c r="O54" s="145"/>
      <c r="P54" s="82"/>
      <c r="Q54" s="82"/>
      <c r="R54" s="82"/>
      <c r="S54" s="82"/>
      <c r="T54" s="82"/>
      <c r="U54" s="82"/>
      <c r="V54" s="82"/>
      <c r="W54" s="30"/>
      <c r="X54" s="117"/>
      <c r="Y54" s="117"/>
      <c r="Z54" s="117"/>
      <c r="AA54" s="117"/>
      <c r="AB54" s="83"/>
      <c r="AC54" s="52"/>
      <c r="AD54" s="52"/>
      <c r="AE54" s="52"/>
      <c r="AF54" s="52"/>
      <c r="AG54" s="53"/>
      <c r="AH54" s="53"/>
      <c r="AI54" s="53"/>
      <c r="AJ54" s="53"/>
    </row>
    <row r="55" spans="1:36" s="38" customFormat="1" ht="18.75" customHeight="1" x14ac:dyDescent="0.2">
      <c r="A55" s="113"/>
      <c r="B55" s="17"/>
      <c r="C55" s="219"/>
      <c r="D55" s="192" t="s">
        <v>637</v>
      </c>
      <c r="E55" s="193" t="s">
        <v>0</v>
      </c>
      <c r="F55" s="194">
        <v>10</v>
      </c>
      <c r="G55" s="195" t="s">
        <v>595</v>
      </c>
      <c r="H55" s="195" t="s">
        <v>595</v>
      </c>
      <c r="I55" s="195" t="s">
        <v>595</v>
      </c>
      <c r="J55" s="195" t="s">
        <v>595</v>
      </c>
      <c r="K55" s="195" t="s">
        <v>595</v>
      </c>
      <c r="L55" s="195" t="s">
        <v>595</v>
      </c>
      <c r="M55" s="82"/>
      <c r="N55" s="145"/>
      <c r="O55" s="145"/>
      <c r="P55" s="82"/>
      <c r="Q55" s="82"/>
      <c r="R55" s="82"/>
      <c r="S55" s="82"/>
      <c r="T55" s="82"/>
      <c r="U55" s="82"/>
      <c r="V55" s="82"/>
      <c r="W55" s="30"/>
      <c r="X55" s="117"/>
      <c r="Y55" s="117"/>
      <c r="Z55" s="117"/>
      <c r="AA55" s="117"/>
      <c r="AB55" s="83"/>
      <c r="AC55" s="52"/>
      <c r="AD55" s="52"/>
      <c r="AE55" s="52"/>
      <c r="AF55" s="52"/>
      <c r="AG55" s="53"/>
      <c r="AH55" s="53"/>
      <c r="AI55" s="53"/>
      <c r="AJ55" s="53"/>
    </row>
    <row r="56" spans="1:36" s="38" customFormat="1" ht="18.75" customHeight="1" x14ac:dyDescent="0.2">
      <c r="A56" s="113"/>
      <c r="B56" s="17"/>
      <c r="C56" s="219"/>
      <c r="D56" s="196" t="s">
        <v>420</v>
      </c>
      <c r="E56" s="197" t="s">
        <v>595</v>
      </c>
      <c r="F56" s="197">
        <f>SUM(F48:F55)</f>
        <v>60</v>
      </c>
      <c r="G56" s="195" t="s">
        <v>595</v>
      </c>
      <c r="H56" s="195" t="s">
        <v>595</v>
      </c>
      <c r="I56" s="195" t="s">
        <v>595</v>
      </c>
      <c r="J56" s="195" t="s">
        <v>595</v>
      </c>
      <c r="K56" s="195" t="s">
        <v>595</v>
      </c>
      <c r="L56" s="195" t="s">
        <v>595</v>
      </c>
      <c r="M56" s="82"/>
      <c r="N56" s="145"/>
      <c r="O56" s="145"/>
      <c r="P56" s="82"/>
      <c r="Q56" s="82"/>
      <c r="R56" s="82"/>
      <c r="S56" s="82"/>
      <c r="T56" s="82"/>
      <c r="U56" s="82"/>
      <c r="V56" s="82"/>
      <c r="W56" s="30"/>
      <c r="X56" s="117"/>
      <c r="Y56" s="117"/>
      <c r="Z56" s="117"/>
      <c r="AA56" s="117"/>
      <c r="AB56" s="83"/>
      <c r="AC56" s="52"/>
      <c r="AD56" s="52"/>
      <c r="AE56" s="52"/>
      <c r="AF56" s="52"/>
      <c r="AG56" s="53"/>
      <c r="AH56" s="53"/>
      <c r="AI56" s="53"/>
      <c r="AJ56" s="53"/>
    </row>
    <row r="57" spans="1:36" ht="28.5" customHeight="1" x14ac:dyDescent="0.2">
      <c r="D57" s="84" t="s">
        <v>602</v>
      </c>
      <c r="E57" s="84"/>
      <c r="F57" s="84"/>
      <c r="G57" s="84"/>
      <c r="H57" s="262" t="s">
        <v>603</v>
      </c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3" t="s">
        <v>632</v>
      </c>
      <c r="X57" s="263"/>
      <c r="Y57" s="263"/>
      <c r="Z57" s="263"/>
      <c r="AA57" s="263"/>
      <c r="AB57" s="263"/>
      <c r="AC57" s="52"/>
      <c r="AD57" s="52"/>
      <c r="AE57" s="52"/>
      <c r="AF57" s="52"/>
      <c r="AG57" s="53"/>
      <c r="AH57" s="53"/>
      <c r="AI57" s="53"/>
      <c r="AJ57" s="53"/>
    </row>
    <row r="58" spans="1:36" ht="32.1" customHeight="1" x14ac:dyDescent="0.2">
      <c r="D58" s="84" t="s">
        <v>604</v>
      </c>
      <c r="E58" s="85"/>
      <c r="F58" s="85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4" t="s">
        <v>604</v>
      </c>
      <c r="X58" s="264"/>
      <c r="Y58" s="264"/>
      <c r="Z58" s="264"/>
      <c r="AA58" s="264"/>
      <c r="AB58" s="264"/>
      <c r="AC58" s="52"/>
      <c r="AD58" s="52"/>
      <c r="AE58" s="52"/>
      <c r="AF58" s="52"/>
      <c r="AG58" s="53"/>
      <c r="AH58" s="53"/>
      <c r="AI58" s="53"/>
      <c r="AJ58" s="53"/>
    </row>
  </sheetData>
  <mergeCells count="31">
    <mergeCell ref="W1:AB1"/>
    <mergeCell ref="W3:AB3"/>
    <mergeCell ref="A6:A9"/>
    <mergeCell ref="B6:B9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W6:W8"/>
    <mergeCell ref="AC7:AJ7"/>
    <mergeCell ref="AC8:AF8"/>
    <mergeCell ref="AG8:AJ8"/>
    <mergeCell ref="A10:A46"/>
    <mergeCell ref="B10:B44"/>
    <mergeCell ref="H29:V29"/>
    <mergeCell ref="W29:AB29"/>
    <mergeCell ref="G30:H30"/>
    <mergeCell ref="W30:AB30"/>
    <mergeCell ref="C7:C8"/>
    <mergeCell ref="H57:V57"/>
    <mergeCell ref="W57:AB57"/>
    <mergeCell ref="G58:V58"/>
    <mergeCell ref="W58:AB58"/>
    <mergeCell ref="X6:AA6"/>
  </mergeCells>
  <conditionalFormatting sqref="G57:H57 D57:D1048576 G58 G59:L1048576 W44:W56 X41:X42 G29:H29 D29:D32 G30 G31:H31 G32:L32 H33:I33 K33:L33 X21:X22 X24:X26 D11:D26 D34:D35 D38:D46 G1:L6 D1 G9:L28 W27:W28 G34:L46 D5:D9">
    <cfRule type="expression" dxfId="1" priority="3">
      <formula>LEN($D:$D)&gt;60</formula>
    </cfRule>
  </conditionalFormatting>
  <conditionalFormatting sqref="D2:D4">
    <cfRule type="expression" dxfId="0" priority="1">
      <formula>LEN($C:$C)&gt;60</formula>
    </cfRule>
  </conditionalFormatting>
  <dataValidations count="2">
    <dataValidation type="textLength" operator="lessThan" allowBlank="1" showErrorMessage="1" errorTitle="dépassement" error="Attention, les intitulés ne doivent pas dépasser 60 caractères" sqref="G58 G1:V5 G6:M6 P6:V6 G9:V9 N10:O10 N11:N24 O21:O22 X21:X22 D11:D24 O24 X24:X26 N25:O28 D26:D32 W27:W28 G29:H29 G30:G31 H31 G32:V32 N33:O33 D34:D35 N34:N42 D38:D41 X41:X42 D43:D46 N43:O56 W44:W56 D57:D58 G57:H57 D1:D9">
      <formula1>61</formula1>
      <formula2>0</formula2>
    </dataValidation>
    <dataValidation type="list" allowBlank="1" showInputMessage="1" showErrorMessage="1" sqref="AD10:AD58 AH10:AH58">
      <formula1>MOD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M27:M28 P27:V28 M44:M56 P44:V56</xm:sqref>
        </x14:dataValidation>
        <x14:dataValidation type="list" allowBlank="1" showInputMessage="1" showErrorMessage="1" error="uniquement oui ou non_x000a_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G46:K46</xm:sqref>
        </x14:dataValidation>
        <x14:dataValidation type="list" allowBlank="1" showInputMessage="1" showErrorMessage="1" error="uniquement oui ou non" prompt="Utilisez liste déroulante">
          <x14:formula1>
            <xm:f>'c:\users\jraimbault\downloads\[2023-2024_m3c gc_but 1, 2 &amp; 3.xlsx]choix'!#REF!</xm:f>
          </x14:formula1>
          <x14:formula2>
            <xm:f>0</xm:f>
          </x14:formula2>
          <xm:sqref>M10:M26 P10:V10 O11:V20 P21:V22 O23:V23 P24:V26 M33:M43 P33:V33 O34:V42 P43:V43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2" sqref="B2"/>
    </sheetView>
  </sheetViews>
  <sheetFormatPr baseColWidth="10" defaultColWidth="9.140625" defaultRowHeight="12.75" x14ac:dyDescent="0.2"/>
  <cols>
    <col min="1" max="1025" width="11.42578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Normal="100" workbookViewId="0">
      <selection activeCell="B2" sqref="B2"/>
    </sheetView>
  </sheetViews>
  <sheetFormatPr baseColWidth="10" defaultColWidth="9.140625" defaultRowHeight="12.75" x14ac:dyDescent="0.2"/>
  <cols>
    <col min="1" max="1025" width="11.42578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C144"/>
  <sheetViews>
    <sheetView zoomScaleNormal="100" workbookViewId="0">
      <selection activeCell="C20" sqref="C20"/>
    </sheetView>
  </sheetViews>
  <sheetFormatPr baseColWidth="10" defaultColWidth="9.140625" defaultRowHeight="12.75" x14ac:dyDescent="0.2"/>
  <cols>
    <col min="1" max="1" width="11.28515625" customWidth="1"/>
    <col min="2" max="2" width="8.7109375" style="207" customWidth="1"/>
    <col min="3" max="3" width="126.140625" customWidth="1"/>
    <col min="4" max="1025" width="11.28515625" customWidth="1"/>
  </cols>
  <sheetData>
    <row r="1" spans="2:3" x14ac:dyDescent="0.2">
      <c r="B1" s="208"/>
    </row>
    <row r="2" spans="2:3" ht="30" x14ac:dyDescent="0.25">
      <c r="B2" s="209" t="s">
        <v>647</v>
      </c>
      <c r="C2" s="210" t="s">
        <v>648</v>
      </c>
    </row>
    <row r="3" spans="2:3" x14ac:dyDescent="0.2">
      <c r="B3" s="211" t="s">
        <v>649</v>
      </c>
      <c r="C3" t="s">
        <v>85</v>
      </c>
    </row>
    <row r="4" spans="2:3" x14ac:dyDescent="0.2">
      <c r="B4" s="211" t="s">
        <v>650</v>
      </c>
      <c r="C4" t="s">
        <v>87</v>
      </c>
    </row>
    <row r="5" spans="2:3" x14ac:dyDescent="0.2">
      <c r="B5" s="211" t="s">
        <v>651</v>
      </c>
      <c r="C5" t="s">
        <v>112</v>
      </c>
    </row>
    <row r="6" spans="2:3" x14ac:dyDescent="0.2">
      <c r="B6" s="211" t="s">
        <v>652</v>
      </c>
      <c r="C6" t="s">
        <v>228</v>
      </c>
    </row>
    <row r="7" spans="2:3" x14ac:dyDescent="0.2">
      <c r="B7" s="211" t="s">
        <v>653</v>
      </c>
      <c r="C7" t="s">
        <v>255</v>
      </c>
    </row>
    <row r="8" spans="2:3" x14ac:dyDescent="0.2">
      <c r="B8" s="211" t="s">
        <v>654</v>
      </c>
      <c r="C8" t="s">
        <v>242</v>
      </c>
    </row>
    <row r="9" spans="2:3" x14ac:dyDescent="0.2">
      <c r="B9" s="211" t="s">
        <v>655</v>
      </c>
      <c r="C9" s="1" t="s">
        <v>656</v>
      </c>
    </row>
    <row r="10" spans="2:3" x14ac:dyDescent="0.2">
      <c r="B10" s="211" t="s">
        <v>657</v>
      </c>
      <c r="C10" t="s">
        <v>126</v>
      </c>
    </row>
    <row r="11" spans="2:3" x14ac:dyDescent="0.2">
      <c r="B11" s="211" t="s">
        <v>658</v>
      </c>
      <c r="C11" t="s">
        <v>124</v>
      </c>
    </row>
    <row r="12" spans="2:3" x14ac:dyDescent="0.2">
      <c r="B12" s="211">
        <v>10</v>
      </c>
      <c r="C12" t="s">
        <v>138</v>
      </c>
    </row>
    <row r="13" spans="2:3" x14ac:dyDescent="0.2">
      <c r="B13" s="211">
        <v>11</v>
      </c>
      <c r="C13" s="1" t="s">
        <v>659</v>
      </c>
    </row>
    <row r="14" spans="2:3" x14ac:dyDescent="0.2">
      <c r="B14" s="211">
        <v>12</v>
      </c>
      <c r="C14" s="1" t="s">
        <v>660</v>
      </c>
    </row>
    <row r="15" spans="2:3" x14ac:dyDescent="0.2">
      <c r="B15" s="211">
        <v>13</v>
      </c>
      <c r="C15" s="1" t="s">
        <v>136</v>
      </c>
    </row>
    <row r="16" spans="2:3" x14ac:dyDescent="0.2">
      <c r="B16" s="211">
        <v>14</v>
      </c>
      <c r="C16" s="1" t="s">
        <v>661</v>
      </c>
    </row>
    <row r="17" spans="2:3" x14ac:dyDescent="0.2">
      <c r="B17" s="211">
        <v>15</v>
      </c>
      <c r="C17" s="1" t="s">
        <v>662</v>
      </c>
    </row>
    <row r="18" spans="2:3" x14ac:dyDescent="0.2">
      <c r="B18" s="211">
        <v>16</v>
      </c>
      <c r="C18" s="1" t="s">
        <v>663</v>
      </c>
    </row>
    <row r="19" spans="2:3" x14ac:dyDescent="0.2">
      <c r="B19" s="211">
        <v>17</v>
      </c>
      <c r="C19" t="s">
        <v>206</v>
      </c>
    </row>
    <row r="20" spans="2:3" x14ac:dyDescent="0.2">
      <c r="B20" s="211">
        <v>18</v>
      </c>
      <c r="C20" s="1" t="s">
        <v>664</v>
      </c>
    </row>
    <row r="21" spans="2:3" x14ac:dyDescent="0.2">
      <c r="B21" s="211">
        <v>19</v>
      </c>
      <c r="C21" t="s">
        <v>266</v>
      </c>
    </row>
    <row r="22" spans="2:3" x14ac:dyDescent="0.2">
      <c r="B22" s="211">
        <v>20</v>
      </c>
      <c r="C22" s="1" t="s">
        <v>665</v>
      </c>
    </row>
    <row r="23" spans="2:3" x14ac:dyDescent="0.2">
      <c r="B23" s="211">
        <v>21</v>
      </c>
      <c r="C23" s="1" t="s">
        <v>666</v>
      </c>
    </row>
    <row r="24" spans="2:3" x14ac:dyDescent="0.2">
      <c r="B24" s="211">
        <v>22</v>
      </c>
      <c r="C24" s="1" t="s">
        <v>667</v>
      </c>
    </row>
    <row r="25" spans="2:3" x14ac:dyDescent="0.2">
      <c r="B25" s="211">
        <v>23</v>
      </c>
      <c r="C25" s="1" t="s">
        <v>668</v>
      </c>
    </row>
    <row r="26" spans="2:3" x14ac:dyDescent="0.2">
      <c r="B26" s="211">
        <v>24</v>
      </c>
      <c r="C26" t="s">
        <v>8</v>
      </c>
    </row>
    <row r="27" spans="2:3" x14ac:dyDescent="0.2">
      <c r="B27" s="211">
        <v>25</v>
      </c>
      <c r="C27" t="s">
        <v>144</v>
      </c>
    </row>
    <row r="28" spans="2:3" x14ac:dyDescent="0.2">
      <c r="B28" s="211">
        <v>26</v>
      </c>
      <c r="C28" s="1" t="s">
        <v>669</v>
      </c>
    </row>
    <row r="29" spans="2:3" x14ac:dyDescent="0.2">
      <c r="B29" s="211">
        <v>27</v>
      </c>
      <c r="C29" t="s">
        <v>122</v>
      </c>
    </row>
    <row r="30" spans="2:3" x14ac:dyDescent="0.2">
      <c r="B30" s="211">
        <v>28</v>
      </c>
      <c r="C30" t="s">
        <v>166</v>
      </c>
    </row>
    <row r="31" spans="2:3" x14ac:dyDescent="0.2">
      <c r="B31" s="211">
        <v>29</v>
      </c>
      <c r="C31" t="s">
        <v>75</v>
      </c>
    </row>
    <row r="32" spans="2:3" x14ac:dyDescent="0.2">
      <c r="B32" s="211">
        <v>30</v>
      </c>
      <c r="C32" t="s">
        <v>168</v>
      </c>
    </row>
    <row r="33" spans="2:3" x14ac:dyDescent="0.2">
      <c r="B33" s="211">
        <v>31</v>
      </c>
      <c r="C33" t="s">
        <v>55</v>
      </c>
    </row>
    <row r="34" spans="2:3" x14ac:dyDescent="0.2">
      <c r="B34" s="211">
        <v>32</v>
      </c>
      <c r="C34" t="s">
        <v>53</v>
      </c>
    </row>
    <row r="35" spans="2:3" x14ac:dyDescent="0.2">
      <c r="B35" s="211">
        <v>33</v>
      </c>
      <c r="C35" t="s">
        <v>51</v>
      </c>
    </row>
    <row r="36" spans="2:3" x14ac:dyDescent="0.2">
      <c r="B36" s="211">
        <v>34</v>
      </c>
      <c r="C36" t="s">
        <v>20</v>
      </c>
    </row>
    <row r="37" spans="2:3" x14ac:dyDescent="0.2">
      <c r="B37" s="211">
        <v>35</v>
      </c>
      <c r="C37" s="1" t="s">
        <v>670</v>
      </c>
    </row>
    <row r="38" spans="2:3" x14ac:dyDescent="0.2">
      <c r="B38" s="211">
        <v>36</v>
      </c>
      <c r="C38" s="1" t="s">
        <v>671</v>
      </c>
    </row>
    <row r="39" spans="2:3" x14ac:dyDescent="0.2">
      <c r="B39" s="211">
        <v>37</v>
      </c>
      <c r="C39" s="1" t="s">
        <v>672</v>
      </c>
    </row>
    <row r="40" spans="2:3" x14ac:dyDescent="0.2">
      <c r="B40" s="211">
        <v>39</v>
      </c>
      <c r="C40" s="1" t="s">
        <v>673</v>
      </c>
    </row>
    <row r="41" spans="2:3" x14ac:dyDescent="0.2">
      <c r="B41" s="211">
        <v>40</v>
      </c>
      <c r="C41" t="s">
        <v>250</v>
      </c>
    </row>
    <row r="42" spans="2:3" x14ac:dyDescent="0.2">
      <c r="B42" s="211">
        <v>41</v>
      </c>
      <c r="C42" t="s">
        <v>234</v>
      </c>
    </row>
    <row r="43" spans="2:3" x14ac:dyDescent="0.2">
      <c r="B43" s="211">
        <v>60</v>
      </c>
      <c r="C43" t="s">
        <v>148</v>
      </c>
    </row>
    <row r="44" spans="2:3" x14ac:dyDescent="0.2">
      <c r="B44" s="211">
        <v>61</v>
      </c>
      <c r="C44" s="1" t="s">
        <v>674</v>
      </c>
    </row>
    <row r="45" spans="2:3" x14ac:dyDescent="0.2">
      <c r="B45" s="211">
        <v>62</v>
      </c>
      <c r="C45" t="s">
        <v>91</v>
      </c>
    </row>
    <row r="46" spans="2:3" x14ac:dyDescent="0.2">
      <c r="B46" s="211">
        <v>63</v>
      </c>
      <c r="C46" s="1" t="s">
        <v>675</v>
      </c>
    </row>
    <row r="47" spans="2:3" x14ac:dyDescent="0.2">
      <c r="B47" s="211">
        <v>64</v>
      </c>
      <c r="C47" t="s">
        <v>28</v>
      </c>
    </row>
    <row r="48" spans="2:3" x14ac:dyDescent="0.2">
      <c r="B48" s="211">
        <v>65</v>
      </c>
      <c r="C48" t="s">
        <v>30</v>
      </c>
    </row>
    <row r="49" spans="2:3" x14ac:dyDescent="0.2">
      <c r="B49" s="211">
        <v>66</v>
      </c>
      <c r="C49" t="s">
        <v>208</v>
      </c>
    </row>
    <row r="50" spans="2:3" x14ac:dyDescent="0.2">
      <c r="B50" s="211">
        <v>67</v>
      </c>
      <c r="C50" t="s">
        <v>35</v>
      </c>
    </row>
    <row r="51" spans="2:3" x14ac:dyDescent="0.2">
      <c r="B51" s="211">
        <v>68</v>
      </c>
      <c r="C51" t="s">
        <v>33</v>
      </c>
    </row>
    <row r="52" spans="2:3" x14ac:dyDescent="0.2">
      <c r="B52" s="211">
        <v>69</v>
      </c>
      <c r="C52" t="s">
        <v>177</v>
      </c>
    </row>
    <row r="53" spans="2:3" x14ac:dyDescent="0.2">
      <c r="B53" s="211">
        <v>70</v>
      </c>
      <c r="C53" t="s">
        <v>244</v>
      </c>
    </row>
    <row r="54" spans="2:3" x14ac:dyDescent="0.2">
      <c r="B54" s="211">
        <v>71</v>
      </c>
      <c r="C54" s="1" t="s">
        <v>676</v>
      </c>
    </row>
    <row r="55" spans="2:3" x14ac:dyDescent="0.2">
      <c r="B55" s="211">
        <v>72</v>
      </c>
      <c r="C55" s="1" t="s">
        <v>677</v>
      </c>
    </row>
    <row r="56" spans="2:3" x14ac:dyDescent="0.2">
      <c r="B56" s="211">
        <v>73</v>
      </c>
      <c r="C56" t="s">
        <v>77</v>
      </c>
    </row>
    <row r="57" spans="2:3" x14ac:dyDescent="0.2">
      <c r="B57" s="211">
        <v>74</v>
      </c>
      <c r="C57" s="1" t="s">
        <v>678</v>
      </c>
    </row>
    <row r="58" spans="2:3" x14ac:dyDescent="0.2">
      <c r="B58" s="211">
        <v>75</v>
      </c>
      <c r="C58" t="s">
        <v>271</v>
      </c>
    </row>
    <row r="59" spans="2:3" x14ac:dyDescent="0.2">
      <c r="B59" s="211">
        <v>76</v>
      </c>
      <c r="C59" t="s">
        <v>273</v>
      </c>
    </row>
    <row r="60" spans="2:3" x14ac:dyDescent="0.2">
      <c r="B60" s="211">
        <v>77</v>
      </c>
      <c r="C60" t="s">
        <v>275</v>
      </c>
    </row>
    <row r="61" spans="2:3" x14ac:dyDescent="0.2">
      <c r="B61" s="211">
        <v>80</v>
      </c>
      <c r="C61" s="212" t="s">
        <v>679</v>
      </c>
    </row>
    <row r="62" spans="2:3" x14ac:dyDescent="0.2">
      <c r="B62" s="211">
        <v>81</v>
      </c>
      <c r="C62" s="1" t="s">
        <v>680</v>
      </c>
    </row>
    <row r="63" spans="2:3" x14ac:dyDescent="0.2">
      <c r="B63" s="211">
        <v>82</v>
      </c>
      <c r="C63" s="1" t="s">
        <v>681</v>
      </c>
    </row>
    <row r="64" spans="2:3" x14ac:dyDescent="0.2">
      <c r="B64" s="211">
        <v>85</v>
      </c>
      <c r="C64" s="212" t="s">
        <v>679</v>
      </c>
    </row>
    <row r="65" spans="2:3" x14ac:dyDescent="0.2">
      <c r="B65" s="211">
        <v>86</v>
      </c>
      <c r="C65" s="1" t="s">
        <v>680</v>
      </c>
    </row>
    <row r="66" spans="2:3" x14ac:dyDescent="0.2">
      <c r="B66" s="211">
        <v>87</v>
      </c>
      <c r="C66" s="1" t="s">
        <v>681</v>
      </c>
    </row>
    <row r="67" spans="2:3" x14ac:dyDescent="0.2">
      <c r="B67" s="211">
        <v>4200</v>
      </c>
      <c r="C67" t="s">
        <v>170</v>
      </c>
    </row>
    <row r="68" spans="2:3" x14ac:dyDescent="0.2">
      <c r="B68" s="211">
        <v>4201</v>
      </c>
      <c r="C68" t="s">
        <v>10</v>
      </c>
    </row>
    <row r="69" spans="2:3" x14ac:dyDescent="0.2">
      <c r="B69" s="211">
        <v>4202</v>
      </c>
      <c r="C69" t="s">
        <v>118</v>
      </c>
    </row>
    <row r="70" spans="2:3" x14ac:dyDescent="0.2">
      <c r="B70" s="211">
        <v>4203</v>
      </c>
      <c r="C70" t="s">
        <v>12</v>
      </c>
    </row>
    <row r="71" spans="2:3" x14ac:dyDescent="0.2">
      <c r="B71" s="211">
        <v>4300</v>
      </c>
      <c r="C71" t="s">
        <v>39</v>
      </c>
    </row>
    <row r="72" spans="2:3" x14ac:dyDescent="0.2">
      <c r="B72" s="211">
        <v>4301</v>
      </c>
      <c r="C72" t="s">
        <v>41</v>
      </c>
    </row>
    <row r="73" spans="2:3" x14ac:dyDescent="0.2">
      <c r="B73" s="211">
        <v>4302</v>
      </c>
      <c r="C73" t="s">
        <v>220</v>
      </c>
    </row>
    <row r="74" spans="2:3" x14ac:dyDescent="0.2">
      <c r="B74" s="211">
        <v>4400</v>
      </c>
      <c r="C74" s="1" t="s">
        <v>682</v>
      </c>
    </row>
    <row r="75" spans="2:3" x14ac:dyDescent="0.2">
      <c r="B75" s="211">
        <v>4401</v>
      </c>
      <c r="C75" t="s">
        <v>24</v>
      </c>
    </row>
    <row r="76" spans="2:3" x14ac:dyDescent="0.2">
      <c r="B76" s="211">
        <v>4402</v>
      </c>
      <c r="C76" t="s">
        <v>208</v>
      </c>
    </row>
    <row r="77" spans="2:3" x14ac:dyDescent="0.2">
      <c r="B77" s="211">
        <v>4403</v>
      </c>
      <c r="C77" t="s">
        <v>30</v>
      </c>
    </row>
    <row r="78" spans="2:3" x14ac:dyDescent="0.2">
      <c r="B78" s="211">
        <v>4404</v>
      </c>
      <c r="C78" t="s">
        <v>178</v>
      </c>
    </row>
    <row r="79" spans="2:3" x14ac:dyDescent="0.2">
      <c r="B79" s="211">
        <v>4500</v>
      </c>
      <c r="C79" s="1" t="s">
        <v>683</v>
      </c>
    </row>
    <row r="80" spans="2:3" x14ac:dyDescent="0.2">
      <c r="B80" s="211">
        <v>4501</v>
      </c>
      <c r="C80" s="1" t="s">
        <v>684</v>
      </c>
    </row>
    <row r="81" spans="2:3" x14ac:dyDescent="0.2">
      <c r="B81" s="211">
        <v>4502</v>
      </c>
      <c r="C81" t="s">
        <v>188</v>
      </c>
    </row>
    <row r="82" spans="2:3" x14ac:dyDescent="0.2">
      <c r="B82" s="211">
        <v>4503</v>
      </c>
      <c r="C82" s="1" t="s">
        <v>685</v>
      </c>
    </row>
    <row r="83" spans="2:3" x14ac:dyDescent="0.2">
      <c r="B83" s="211">
        <v>4600</v>
      </c>
      <c r="C83" t="s">
        <v>226</v>
      </c>
    </row>
    <row r="84" spans="2:3" x14ac:dyDescent="0.2">
      <c r="B84" s="211">
        <v>4601</v>
      </c>
      <c r="C84" s="1" t="s">
        <v>686</v>
      </c>
    </row>
    <row r="85" spans="2:3" x14ac:dyDescent="0.2">
      <c r="B85" s="211">
        <v>4602</v>
      </c>
      <c r="C85" t="s">
        <v>150</v>
      </c>
    </row>
    <row r="86" spans="2:3" x14ac:dyDescent="0.2">
      <c r="B86" s="211">
        <v>4603</v>
      </c>
      <c r="C86" t="s">
        <v>158</v>
      </c>
    </row>
    <row r="87" spans="2:3" x14ac:dyDescent="0.2">
      <c r="B87" s="211">
        <v>4604</v>
      </c>
      <c r="C87" s="1" t="s">
        <v>687</v>
      </c>
    </row>
    <row r="88" spans="2:3" x14ac:dyDescent="0.2">
      <c r="B88" s="211">
        <v>4700</v>
      </c>
      <c r="C88" s="1" t="s">
        <v>688</v>
      </c>
    </row>
    <row r="89" spans="2:3" x14ac:dyDescent="0.2">
      <c r="B89" s="211">
        <v>4701</v>
      </c>
      <c r="C89" t="s">
        <v>110</v>
      </c>
    </row>
    <row r="90" spans="2:3" x14ac:dyDescent="0.2">
      <c r="B90" s="211">
        <v>4702</v>
      </c>
      <c r="C90" t="s">
        <v>45</v>
      </c>
    </row>
    <row r="91" spans="2:3" x14ac:dyDescent="0.2">
      <c r="B91" s="211">
        <v>4703</v>
      </c>
      <c r="C91" t="s">
        <v>120</v>
      </c>
    </row>
    <row r="92" spans="2:3" x14ac:dyDescent="0.2">
      <c r="B92" s="211">
        <v>4704</v>
      </c>
      <c r="C92" t="s">
        <v>100</v>
      </c>
    </row>
    <row r="93" spans="2:3" x14ac:dyDescent="0.2">
      <c r="B93" s="211">
        <v>4800</v>
      </c>
      <c r="C93" s="1" t="s">
        <v>689</v>
      </c>
    </row>
    <row r="94" spans="2:3" x14ac:dyDescent="0.2">
      <c r="B94" s="211">
        <v>4801</v>
      </c>
      <c r="C94" s="1" t="s">
        <v>690</v>
      </c>
    </row>
    <row r="95" spans="2:3" x14ac:dyDescent="0.2">
      <c r="B95" s="211">
        <v>4802</v>
      </c>
      <c r="C95" s="1" t="s">
        <v>691</v>
      </c>
    </row>
    <row r="96" spans="2:3" x14ac:dyDescent="0.2">
      <c r="B96" s="211">
        <v>4803</v>
      </c>
      <c r="C96" s="1" t="s">
        <v>692</v>
      </c>
    </row>
    <row r="97" spans="2:3" x14ac:dyDescent="0.2">
      <c r="B97" s="211">
        <v>4804</v>
      </c>
      <c r="C97" s="1" t="s">
        <v>693</v>
      </c>
    </row>
    <row r="98" spans="2:3" x14ac:dyDescent="0.2">
      <c r="B98" s="211">
        <v>4900</v>
      </c>
      <c r="C98" s="1" t="s">
        <v>694</v>
      </c>
    </row>
    <row r="99" spans="2:3" x14ac:dyDescent="0.2">
      <c r="B99" s="211">
        <v>4901</v>
      </c>
      <c r="C99" t="s">
        <v>175</v>
      </c>
    </row>
    <row r="100" spans="2:3" x14ac:dyDescent="0.2">
      <c r="B100" s="211">
        <v>4902</v>
      </c>
      <c r="C100" t="s">
        <v>174</v>
      </c>
    </row>
    <row r="101" spans="2:3" x14ac:dyDescent="0.2">
      <c r="B101" s="211">
        <v>4903</v>
      </c>
      <c r="C101" s="1" t="s">
        <v>695</v>
      </c>
    </row>
    <row r="102" spans="2:3" x14ac:dyDescent="0.2">
      <c r="B102" s="211">
        <v>4904</v>
      </c>
      <c r="C102" s="1" t="s">
        <v>696</v>
      </c>
    </row>
    <row r="103" spans="2:3" x14ac:dyDescent="0.2">
      <c r="B103" s="211">
        <v>4905</v>
      </c>
      <c r="C103" t="s">
        <v>160</v>
      </c>
    </row>
    <row r="104" spans="2:3" x14ac:dyDescent="0.2">
      <c r="B104" s="211">
        <v>5000</v>
      </c>
      <c r="C104" s="1" t="s">
        <v>697</v>
      </c>
    </row>
    <row r="105" spans="2:3" x14ac:dyDescent="0.2">
      <c r="B105" s="211">
        <v>5001</v>
      </c>
      <c r="C105" t="s">
        <v>224</v>
      </c>
    </row>
    <row r="106" spans="2:3" x14ac:dyDescent="0.2">
      <c r="B106" s="211">
        <v>5002</v>
      </c>
      <c r="C106" s="1" t="s">
        <v>698</v>
      </c>
    </row>
    <row r="107" spans="2:3" x14ac:dyDescent="0.2">
      <c r="B107" s="211">
        <v>5003</v>
      </c>
      <c r="C107" t="s">
        <v>79</v>
      </c>
    </row>
    <row r="108" spans="2:3" x14ac:dyDescent="0.2">
      <c r="B108" s="211">
        <v>5004</v>
      </c>
      <c r="C108" s="1" t="s">
        <v>699</v>
      </c>
    </row>
    <row r="109" spans="2:3" x14ac:dyDescent="0.2">
      <c r="B109" s="211">
        <v>5100</v>
      </c>
      <c r="C109" s="1" t="s">
        <v>700</v>
      </c>
    </row>
    <row r="110" spans="2:3" x14ac:dyDescent="0.2">
      <c r="B110" s="211">
        <v>5101</v>
      </c>
      <c r="C110" t="s">
        <v>210</v>
      </c>
    </row>
    <row r="111" spans="2:3" x14ac:dyDescent="0.2">
      <c r="B111" s="211">
        <v>5102</v>
      </c>
      <c r="C111" t="s">
        <v>49</v>
      </c>
    </row>
    <row r="112" spans="2:3" x14ac:dyDescent="0.2">
      <c r="B112" s="211">
        <v>5103</v>
      </c>
      <c r="C112" t="s">
        <v>71</v>
      </c>
    </row>
    <row r="113" spans="2:3" x14ac:dyDescent="0.2">
      <c r="B113" s="211">
        <v>5104</v>
      </c>
      <c r="C113" s="1" t="s">
        <v>701</v>
      </c>
    </row>
    <row r="114" spans="2:3" x14ac:dyDescent="0.2">
      <c r="B114" s="211">
        <v>5200</v>
      </c>
      <c r="C114" s="1" t="s">
        <v>702</v>
      </c>
    </row>
    <row r="115" spans="2:3" x14ac:dyDescent="0.2">
      <c r="B115" s="211">
        <v>5201</v>
      </c>
      <c r="C115" s="1" t="s">
        <v>703</v>
      </c>
    </row>
    <row r="116" spans="2:3" x14ac:dyDescent="0.2">
      <c r="B116" s="211">
        <v>5202</v>
      </c>
      <c r="C116" t="s">
        <v>59</v>
      </c>
    </row>
    <row r="117" spans="2:3" x14ac:dyDescent="0.2">
      <c r="B117" s="211">
        <v>5203</v>
      </c>
      <c r="C117" t="s">
        <v>172</v>
      </c>
    </row>
    <row r="118" spans="2:3" x14ac:dyDescent="0.2">
      <c r="B118" s="211">
        <v>5204</v>
      </c>
      <c r="C118" t="s">
        <v>278</v>
      </c>
    </row>
    <row r="119" spans="2:3" x14ac:dyDescent="0.2">
      <c r="B119" s="211">
        <v>5302</v>
      </c>
      <c r="C119" t="s">
        <v>61</v>
      </c>
    </row>
    <row r="120" spans="2:3" x14ac:dyDescent="0.2">
      <c r="B120" s="211">
        <v>5400</v>
      </c>
      <c r="C120" s="1" t="s">
        <v>704</v>
      </c>
    </row>
    <row r="121" spans="2:3" x14ac:dyDescent="0.2">
      <c r="B121" s="211">
        <v>5401</v>
      </c>
      <c r="C121" t="s">
        <v>199</v>
      </c>
    </row>
    <row r="122" spans="2:3" x14ac:dyDescent="0.2">
      <c r="B122" s="211">
        <v>5402</v>
      </c>
      <c r="C122" t="s">
        <v>63</v>
      </c>
    </row>
    <row r="123" spans="2:3" x14ac:dyDescent="0.2">
      <c r="B123" s="211">
        <v>5403</v>
      </c>
      <c r="C123" s="1" t="s">
        <v>705</v>
      </c>
    </row>
    <row r="124" spans="2:3" x14ac:dyDescent="0.2">
      <c r="B124" s="211">
        <v>5405</v>
      </c>
      <c r="C124" s="1" t="s">
        <v>706</v>
      </c>
    </row>
    <row r="125" spans="2:3" x14ac:dyDescent="0.2">
      <c r="B125" s="211">
        <v>5500</v>
      </c>
      <c r="C125" t="s">
        <v>194</v>
      </c>
    </row>
    <row r="126" spans="2:3" x14ac:dyDescent="0.2">
      <c r="B126" s="211">
        <v>5502</v>
      </c>
      <c r="C126" t="s">
        <v>182</v>
      </c>
    </row>
    <row r="127" spans="2:3" x14ac:dyDescent="0.2">
      <c r="B127" s="211">
        <v>5503</v>
      </c>
      <c r="C127" s="1" t="s">
        <v>707</v>
      </c>
    </row>
    <row r="128" spans="2:3" x14ac:dyDescent="0.2">
      <c r="B128" s="211">
        <v>5600</v>
      </c>
      <c r="C128" t="s">
        <v>83</v>
      </c>
    </row>
    <row r="129" spans="2:3" x14ac:dyDescent="0.2">
      <c r="B129" s="211">
        <v>5601</v>
      </c>
      <c r="C129" t="s">
        <v>200</v>
      </c>
    </row>
    <row r="130" spans="2:3" x14ac:dyDescent="0.2">
      <c r="B130" s="211">
        <v>5602</v>
      </c>
      <c r="C130" t="s">
        <v>184</v>
      </c>
    </row>
    <row r="131" spans="2:3" x14ac:dyDescent="0.2">
      <c r="B131" s="211">
        <v>5700</v>
      </c>
      <c r="C131" s="1" t="s">
        <v>708</v>
      </c>
    </row>
    <row r="132" spans="2:3" x14ac:dyDescent="0.2">
      <c r="B132" s="211">
        <v>5701</v>
      </c>
      <c r="C132" t="s">
        <v>190</v>
      </c>
    </row>
    <row r="133" spans="2:3" x14ac:dyDescent="0.2">
      <c r="B133" s="211">
        <v>5702</v>
      </c>
      <c r="C133" s="1" t="s">
        <v>709</v>
      </c>
    </row>
    <row r="134" spans="2:3" x14ac:dyDescent="0.2">
      <c r="B134" s="211">
        <v>5800</v>
      </c>
      <c r="C134" s="1" t="s">
        <v>710</v>
      </c>
    </row>
    <row r="135" spans="2:3" x14ac:dyDescent="0.2">
      <c r="B135" s="211">
        <v>5801</v>
      </c>
      <c r="C135" t="s">
        <v>180</v>
      </c>
    </row>
    <row r="136" spans="2:3" x14ac:dyDescent="0.2">
      <c r="B136" s="211">
        <v>5803</v>
      </c>
      <c r="C136" s="1" t="s">
        <v>711</v>
      </c>
    </row>
    <row r="137" spans="2:3" x14ac:dyDescent="0.2">
      <c r="B137" s="211">
        <v>5300</v>
      </c>
      <c r="C137" s="1" t="s">
        <v>712</v>
      </c>
    </row>
    <row r="138" spans="2:3" x14ac:dyDescent="0.2">
      <c r="B138" s="211">
        <v>5301</v>
      </c>
      <c r="C138" s="1" t="s">
        <v>713</v>
      </c>
    </row>
    <row r="139" spans="2:3" x14ac:dyDescent="0.2">
      <c r="B139" s="211">
        <v>5404</v>
      </c>
      <c r="C139" s="1" t="s">
        <v>714</v>
      </c>
    </row>
    <row r="140" spans="2:3" x14ac:dyDescent="0.2">
      <c r="B140" s="211">
        <v>5501</v>
      </c>
      <c r="C140" t="s">
        <v>186</v>
      </c>
    </row>
    <row r="141" spans="2:3" x14ac:dyDescent="0.2">
      <c r="B141" s="211">
        <v>5303</v>
      </c>
      <c r="C141" t="s">
        <v>152</v>
      </c>
    </row>
    <row r="142" spans="2:3" x14ac:dyDescent="0.2">
      <c r="B142" s="211">
        <v>5603</v>
      </c>
      <c r="C142" s="1" t="s">
        <v>715</v>
      </c>
    </row>
    <row r="143" spans="2:3" x14ac:dyDescent="0.2">
      <c r="B143" s="211">
        <v>5703</v>
      </c>
      <c r="C143" s="1" t="s">
        <v>716</v>
      </c>
    </row>
    <row r="144" spans="2:3" x14ac:dyDescent="0.2">
      <c r="B144" s="211">
        <v>5802</v>
      </c>
      <c r="C144" s="1" t="s">
        <v>717</v>
      </c>
    </row>
  </sheetData>
  <pageMargins left="0.118055555555556" right="0.118055555555556" top="0.15763888888888899" bottom="0.15763888888888899" header="0.51180555555555496" footer="0.51180555555555496"/>
  <pageSetup paperSize="9" firstPageNumber="0" fitToHeight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3"/>
  <sheetViews>
    <sheetView zoomScaleNormal="100" workbookViewId="0">
      <selection activeCell="D2" sqref="D2"/>
    </sheetView>
  </sheetViews>
  <sheetFormatPr baseColWidth="10" defaultColWidth="9.140625" defaultRowHeight="12.75" x14ac:dyDescent="0.2"/>
  <cols>
    <col min="1" max="1025" width="11.28515625" customWidth="1"/>
  </cols>
  <sheetData>
    <row r="2" spans="3:5" x14ac:dyDescent="0.2">
      <c r="C2" s="1" t="s">
        <v>631</v>
      </c>
    </row>
    <row r="3" spans="3:5" x14ac:dyDescent="0.2">
      <c r="C3" s="1" t="s">
        <v>718</v>
      </c>
      <c r="E3" s="1" t="s">
        <v>631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0"/>
  <sheetViews>
    <sheetView zoomScaleNormal="100" workbookViewId="0">
      <selection activeCell="D2" sqref="D2"/>
    </sheetView>
  </sheetViews>
  <sheetFormatPr baseColWidth="10" defaultColWidth="9.140625" defaultRowHeight="12.75" x14ac:dyDescent="0.2"/>
  <cols>
    <col min="1" max="1025" width="11.28515625" customWidth="1"/>
  </cols>
  <sheetData>
    <row r="1" spans="3:5" x14ac:dyDescent="0.2">
      <c r="C1" s="213" t="s">
        <v>719</v>
      </c>
      <c r="D1" s="213" t="s">
        <v>720</v>
      </c>
      <c r="E1" s="213" t="s">
        <v>719</v>
      </c>
    </row>
    <row r="2" spans="3:5" x14ac:dyDescent="0.2">
      <c r="C2" s="214" t="s">
        <v>721</v>
      </c>
      <c r="D2" s="214" t="s">
        <v>722</v>
      </c>
      <c r="E2" s="214" t="s">
        <v>721</v>
      </c>
    </row>
    <row r="3" spans="3:5" x14ac:dyDescent="0.2">
      <c r="C3" s="214" t="s">
        <v>723</v>
      </c>
      <c r="D3" s="214" t="s">
        <v>724</v>
      </c>
      <c r="E3" s="214" t="s">
        <v>723</v>
      </c>
    </row>
    <row r="4" spans="3:5" x14ac:dyDescent="0.2">
      <c r="C4" s="214" t="s">
        <v>725</v>
      </c>
      <c r="D4" s="214" t="s">
        <v>1</v>
      </c>
      <c r="E4" s="214" t="s">
        <v>725</v>
      </c>
    </row>
    <row r="5" spans="3:5" x14ac:dyDescent="0.2">
      <c r="C5" s="214" t="s">
        <v>726</v>
      </c>
      <c r="D5" s="214" t="s">
        <v>727</v>
      </c>
      <c r="E5" s="214" t="s">
        <v>726</v>
      </c>
    </row>
    <row r="6" spans="3:5" x14ac:dyDescent="0.2">
      <c r="C6" s="214" t="s">
        <v>728</v>
      </c>
      <c r="D6" s="214" t="s">
        <v>729</v>
      </c>
      <c r="E6" s="214" t="s">
        <v>728</v>
      </c>
    </row>
    <row r="7" spans="3:5" x14ac:dyDescent="0.2">
      <c r="C7" s="214" t="s">
        <v>730</v>
      </c>
      <c r="D7" s="214" t="s">
        <v>731</v>
      </c>
      <c r="E7" s="214" t="s">
        <v>730</v>
      </c>
    </row>
    <row r="8" spans="3:5" x14ac:dyDescent="0.2">
      <c r="C8" s="214" t="s">
        <v>732</v>
      </c>
      <c r="D8" s="214" t="s">
        <v>733</v>
      </c>
      <c r="E8" s="214" t="s">
        <v>732</v>
      </c>
    </row>
    <row r="9" spans="3:5" x14ac:dyDescent="0.2">
      <c r="C9" s="214" t="s">
        <v>0</v>
      </c>
      <c r="D9" s="214" t="s">
        <v>734</v>
      </c>
      <c r="E9" s="214" t="s">
        <v>0</v>
      </c>
    </row>
    <row r="10" spans="3:5" x14ac:dyDescent="0.2">
      <c r="C10" s="214" t="s">
        <v>735</v>
      </c>
      <c r="D10" s="214" t="s">
        <v>735</v>
      </c>
      <c r="E10" s="214" t="s">
        <v>735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37" sqref="C37"/>
    </sheetView>
  </sheetViews>
  <sheetFormatPr baseColWidth="10" defaultColWidth="9.140625" defaultRowHeight="12.75" x14ac:dyDescent="0.2"/>
  <cols>
    <col min="1" max="1025" width="11.28515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48.7109375" customWidth="1"/>
    <col min="2" max="2" width="37.28515625" customWidth="1"/>
    <col min="3" max="3" width="46.140625" customWidth="1"/>
    <col min="4" max="1025" width="10.7109375" customWidth="1"/>
  </cols>
  <sheetData>
    <row r="1" spans="1:4" ht="15" x14ac:dyDescent="0.2">
      <c r="A1" s="3" t="s">
        <v>279</v>
      </c>
      <c r="B1" s="3" t="s">
        <v>280</v>
      </c>
      <c r="C1" s="3" t="s">
        <v>281</v>
      </c>
      <c r="D1" s="3"/>
    </row>
    <row r="2" spans="1:4" ht="45" customHeight="1" x14ac:dyDescent="0.25">
      <c r="A2" s="4" t="s">
        <v>738</v>
      </c>
      <c r="B2" s="5"/>
    </row>
    <row r="3" spans="1:4" ht="15" x14ac:dyDescent="0.25">
      <c r="A3" s="6"/>
    </row>
    <row r="4" spans="1:4" ht="15" x14ac:dyDescent="0.25">
      <c r="A4" s="7" t="s">
        <v>282</v>
      </c>
      <c r="B4" s="8">
        <v>45194</v>
      </c>
    </row>
    <row r="5" spans="1:4" ht="15" x14ac:dyDescent="0.25">
      <c r="A5" s="6"/>
    </row>
    <row r="6" spans="1:4" ht="15" x14ac:dyDescent="0.25">
      <c r="A6" s="7" t="s">
        <v>283</v>
      </c>
      <c r="B6" s="9" t="s">
        <v>284</v>
      </c>
    </row>
    <row r="7" spans="1:4" ht="15" x14ac:dyDescent="0.25">
      <c r="A7" s="7" t="s">
        <v>285</v>
      </c>
      <c r="B7" s="9" t="s">
        <v>286</v>
      </c>
    </row>
    <row r="8" spans="1:4" ht="15" x14ac:dyDescent="0.25">
      <c r="A8" s="10"/>
      <c r="B8" s="11"/>
    </row>
    <row r="9" spans="1:4" ht="15" x14ac:dyDescent="0.25">
      <c r="A9" s="12" t="s">
        <v>287</v>
      </c>
    </row>
    <row r="10" spans="1:4" ht="81" customHeight="1" x14ac:dyDescent="0.2">
      <c r="A10" s="13" t="s">
        <v>288</v>
      </c>
    </row>
    <row r="12" spans="1:4" ht="193.5" customHeight="1" x14ac:dyDescent="0.2">
      <c r="A12" s="14" t="s">
        <v>289</v>
      </c>
      <c r="B12" s="14"/>
    </row>
    <row r="13" spans="1:4" ht="92.25" customHeight="1" x14ac:dyDescent="0.2">
      <c r="A13" s="15" t="s">
        <v>290</v>
      </c>
    </row>
    <row r="14" spans="1:4" ht="95.25" customHeight="1" x14ac:dyDescent="0.2">
      <c r="A14" s="16" t="s">
        <v>291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91"/>
  <sheetViews>
    <sheetView tabSelected="1" topLeftCell="B1" zoomScale="86" zoomScaleNormal="86" zoomScalePageLayoutView="80" workbookViewId="0">
      <pane xSplit="2" topLeftCell="D1" activePane="topRight" state="frozen"/>
      <selection activeCell="B1" sqref="B1"/>
      <selection pane="topRight" activeCell="C12" sqref="C12"/>
    </sheetView>
  </sheetViews>
  <sheetFormatPr baseColWidth="10" defaultColWidth="9.140625" defaultRowHeight="12.75" x14ac:dyDescent="0.2"/>
  <cols>
    <col min="1" max="2" width="11.28515625" style="17" customWidth="1"/>
    <col min="3" max="3" width="73.28515625" style="17" customWidth="1"/>
    <col min="4" max="4" width="7.140625" style="17" customWidth="1"/>
    <col min="5" max="5" width="6.28515625" style="17" customWidth="1"/>
    <col min="6" max="6" width="15.28515625" style="17" customWidth="1"/>
    <col min="7" max="7" width="15.140625" style="17" customWidth="1"/>
    <col min="8" max="8" width="15.85546875" style="17" customWidth="1"/>
    <col min="9" max="9" width="16.28515625" style="17" customWidth="1"/>
    <col min="10" max="10" width="15.85546875" style="17" customWidth="1"/>
    <col min="11" max="11" width="14.5703125" style="17" customWidth="1"/>
    <col min="12" max="12" width="17.28515625" style="17" customWidth="1"/>
    <col min="13" max="16" width="9.7109375" style="18" customWidth="1"/>
    <col min="17" max="17" width="10" style="18" customWidth="1"/>
    <col min="18" max="18" width="11.28515625" style="17" customWidth="1"/>
    <col min="19" max="19" width="47.85546875" style="17" customWidth="1"/>
    <col min="20" max="20" width="29.7109375" style="17" customWidth="1"/>
    <col min="21" max="21" width="20.5703125" style="17" customWidth="1"/>
    <col min="22" max="1025" width="11.28515625" style="17" customWidth="1"/>
  </cols>
  <sheetData>
    <row r="1" spans="1:25" ht="16.149999999999999" customHeight="1" x14ac:dyDescent="0.2">
      <c r="C1" s="19" t="s">
        <v>292</v>
      </c>
      <c r="D1" s="20"/>
      <c r="E1" s="20"/>
      <c r="F1" s="20"/>
      <c r="G1" s="20"/>
      <c r="H1" s="20"/>
      <c r="I1" s="20"/>
      <c r="J1" s="20"/>
      <c r="K1" s="20"/>
      <c r="L1" s="270" t="s">
        <v>293</v>
      </c>
      <c r="M1" s="270"/>
      <c r="N1" s="270"/>
      <c r="O1" s="270"/>
      <c r="P1" s="270"/>
      <c r="Q1" s="270"/>
    </row>
    <row r="2" spans="1:25" ht="15.75" customHeight="1" x14ac:dyDescent="0.2">
      <c r="C2" s="19" t="s">
        <v>736</v>
      </c>
      <c r="D2" s="21"/>
      <c r="E2" s="21"/>
      <c r="F2" s="20"/>
      <c r="G2" s="20"/>
      <c r="H2" s="20"/>
      <c r="I2" s="20"/>
      <c r="J2" s="20"/>
      <c r="K2" s="20"/>
      <c r="L2" s="21"/>
      <c r="M2" s="21"/>
      <c r="N2" s="21"/>
      <c r="O2" s="21"/>
      <c r="P2" s="21"/>
      <c r="Q2" s="21"/>
    </row>
    <row r="3" spans="1:25" s="22" customFormat="1" ht="1.5" customHeight="1" x14ac:dyDescent="0.2">
      <c r="C3" s="19"/>
      <c r="D3" s="20"/>
      <c r="E3" s="20"/>
      <c r="F3" s="20"/>
      <c r="G3" s="20"/>
      <c r="H3" s="20"/>
      <c r="I3" s="20"/>
      <c r="J3" s="20"/>
      <c r="K3" s="20"/>
      <c r="L3" s="270"/>
      <c r="M3" s="270"/>
      <c r="N3" s="270"/>
      <c r="O3" s="270"/>
      <c r="P3" s="270"/>
      <c r="Q3" s="270"/>
    </row>
    <row r="4" spans="1:25" s="22" customFormat="1" x14ac:dyDescent="0.2">
      <c r="C4" s="23" t="s">
        <v>737</v>
      </c>
      <c r="D4" s="24"/>
      <c r="E4" s="25"/>
      <c r="F4" s="26"/>
      <c r="G4" s="26"/>
      <c r="H4" s="26"/>
      <c r="I4" s="26"/>
      <c r="J4" s="26"/>
      <c r="K4" s="26"/>
      <c r="L4" s="26"/>
      <c r="M4" s="27"/>
      <c r="N4" s="27"/>
      <c r="O4" s="27"/>
      <c r="P4" s="27"/>
      <c r="Q4" s="27"/>
    </row>
    <row r="5" spans="1:25" s="22" customFormat="1" ht="21.75" customHeight="1" x14ac:dyDescent="0.2">
      <c r="C5" s="23"/>
      <c r="D5" s="20"/>
      <c r="E5" s="20"/>
      <c r="F5" s="26"/>
      <c r="G5" s="26"/>
      <c r="H5" s="26"/>
      <c r="I5" s="26"/>
      <c r="J5" s="26"/>
      <c r="K5" s="26"/>
      <c r="L5" s="26"/>
      <c r="M5" s="20"/>
      <c r="N5" s="20"/>
      <c r="O5" s="20"/>
      <c r="P5" s="20"/>
      <c r="Q5" s="20"/>
    </row>
    <row r="6" spans="1:25" s="32" customFormat="1" ht="18" customHeight="1" x14ac:dyDescent="0.2">
      <c r="A6" s="271" t="s">
        <v>294</v>
      </c>
      <c r="B6" s="28"/>
      <c r="C6" s="272" t="s">
        <v>295</v>
      </c>
      <c r="D6" s="272" t="s">
        <v>296</v>
      </c>
      <c r="E6" s="272" t="s">
        <v>297</v>
      </c>
      <c r="F6" s="273" t="s">
        <v>298</v>
      </c>
      <c r="G6" s="273" t="s">
        <v>299</v>
      </c>
      <c r="H6" s="273" t="s">
        <v>300</v>
      </c>
      <c r="I6" s="273" t="s">
        <v>301</v>
      </c>
      <c r="J6" s="273" t="s">
        <v>302</v>
      </c>
      <c r="K6" s="274" t="s">
        <v>303</v>
      </c>
      <c r="L6" s="275" t="s">
        <v>304</v>
      </c>
      <c r="M6" s="276" t="s">
        <v>305</v>
      </c>
      <c r="N6" s="276"/>
      <c r="O6" s="276"/>
      <c r="P6" s="276"/>
      <c r="Q6" s="31"/>
    </row>
    <row r="7" spans="1:25" s="38" customFormat="1" ht="33.75" customHeight="1" x14ac:dyDescent="0.2">
      <c r="A7" s="271"/>
      <c r="B7" s="271" t="s">
        <v>294</v>
      </c>
      <c r="C7" s="272"/>
      <c r="D7" s="272"/>
      <c r="E7" s="272"/>
      <c r="F7" s="273"/>
      <c r="G7" s="273"/>
      <c r="H7" s="273"/>
      <c r="I7" s="273"/>
      <c r="J7" s="273"/>
      <c r="K7" s="274"/>
      <c r="L7" s="275"/>
      <c r="M7" s="33" t="s">
        <v>306</v>
      </c>
      <c r="N7" s="34" t="s">
        <v>307</v>
      </c>
      <c r="O7" s="35" t="s">
        <v>308</v>
      </c>
      <c r="P7" s="36" t="s">
        <v>309</v>
      </c>
      <c r="Q7" s="37" t="s">
        <v>310</v>
      </c>
      <c r="R7" s="265" t="s">
        <v>311</v>
      </c>
      <c r="S7" s="265"/>
      <c r="T7" s="265"/>
      <c r="U7" s="265"/>
      <c r="V7" s="265"/>
      <c r="W7" s="265"/>
      <c r="X7" s="265"/>
      <c r="Y7" s="265"/>
    </row>
    <row r="8" spans="1:25" s="38" customFormat="1" ht="38.25" customHeight="1" x14ac:dyDescent="0.2">
      <c r="A8" s="271"/>
      <c r="B8" s="271"/>
      <c r="C8" s="272"/>
      <c r="D8" s="272"/>
      <c r="E8" s="272"/>
      <c r="F8" s="273"/>
      <c r="G8" s="273"/>
      <c r="H8" s="273"/>
      <c r="I8" s="273"/>
      <c r="J8" s="273"/>
      <c r="K8" s="274"/>
      <c r="L8" s="275"/>
      <c r="M8" s="39" t="s">
        <v>312</v>
      </c>
      <c r="N8" s="39" t="s">
        <v>312</v>
      </c>
      <c r="O8" s="39" t="s">
        <v>312</v>
      </c>
      <c r="P8" s="39" t="s">
        <v>313</v>
      </c>
      <c r="Q8" s="40" t="s">
        <v>314</v>
      </c>
      <c r="R8" s="266" t="s">
        <v>315</v>
      </c>
      <c r="S8" s="266"/>
      <c r="T8" s="266"/>
      <c r="U8" s="266"/>
      <c r="V8" s="267" t="s">
        <v>316</v>
      </c>
      <c r="W8" s="267"/>
      <c r="X8" s="267"/>
      <c r="Y8" s="267"/>
    </row>
    <row r="9" spans="1:25" s="32" customFormat="1" x14ac:dyDescent="0.2">
      <c r="A9" s="271"/>
      <c r="B9" s="271"/>
      <c r="C9" s="43" t="s">
        <v>317</v>
      </c>
      <c r="D9" s="44"/>
      <c r="E9" s="44">
        <v>30</v>
      </c>
      <c r="F9" s="43"/>
      <c r="G9" s="43"/>
      <c r="H9" s="43"/>
      <c r="I9" s="43"/>
      <c r="J9" s="43"/>
      <c r="K9" s="43"/>
      <c r="L9" s="45"/>
      <c r="M9" s="45"/>
      <c r="N9" s="45"/>
      <c r="O9" s="45"/>
      <c r="P9" s="45"/>
      <c r="Q9" s="45"/>
      <c r="R9" s="41" t="s">
        <v>318</v>
      </c>
      <c r="S9" s="41" t="s">
        <v>319</v>
      </c>
      <c r="T9" s="41" t="s">
        <v>320</v>
      </c>
      <c r="U9" s="41" t="s">
        <v>321</v>
      </c>
      <c r="V9" s="42" t="s">
        <v>322</v>
      </c>
      <c r="W9" s="42" t="s">
        <v>319</v>
      </c>
      <c r="X9" s="42" t="s">
        <v>320</v>
      </c>
      <c r="Y9" s="42" t="s">
        <v>321</v>
      </c>
    </row>
    <row r="10" spans="1:25" s="54" customFormat="1" ht="15.75" customHeight="1" x14ac:dyDescent="0.2">
      <c r="A10" s="277" t="s">
        <v>323</v>
      </c>
      <c r="B10" s="271"/>
      <c r="C10" s="46" t="s">
        <v>324</v>
      </c>
      <c r="D10" s="47"/>
      <c r="E10" s="48"/>
      <c r="F10" s="49"/>
      <c r="G10" s="49"/>
      <c r="H10" s="49"/>
      <c r="I10" s="49"/>
      <c r="J10" s="49"/>
      <c r="K10" s="49"/>
      <c r="L10" s="224"/>
      <c r="M10" s="225"/>
      <c r="N10" s="225"/>
      <c r="O10" s="225"/>
      <c r="P10" s="225"/>
      <c r="Q10" s="226"/>
      <c r="R10" s="52"/>
      <c r="S10" s="52"/>
      <c r="T10" s="52"/>
      <c r="U10" s="52"/>
      <c r="V10" s="53"/>
      <c r="W10" s="53"/>
      <c r="X10" s="53"/>
      <c r="Y10" s="53"/>
    </row>
    <row r="11" spans="1:25" s="54" customFormat="1" ht="16.149999999999999" customHeight="1" x14ac:dyDescent="0.2">
      <c r="A11" s="277"/>
      <c r="B11" s="268" t="s">
        <v>323</v>
      </c>
      <c r="C11" s="55" t="s">
        <v>325</v>
      </c>
      <c r="D11" s="56" t="s">
        <v>326</v>
      </c>
      <c r="E11" s="57"/>
      <c r="F11" s="49">
        <v>0.5</v>
      </c>
      <c r="G11" s="49">
        <v>0.5</v>
      </c>
      <c r="H11" s="49">
        <v>0.5</v>
      </c>
      <c r="I11" s="49">
        <v>0.5</v>
      </c>
      <c r="J11" s="49">
        <v>0.5</v>
      </c>
      <c r="K11" s="58">
        <f t="shared" ref="K11:K25" si="0">SUM(F11:J11)</f>
        <v>2.5</v>
      </c>
      <c r="L11" s="224">
        <v>60</v>
      </c>
      <c r="M11" s="225">
        <v>8</v>
      </c>
      <c r="N11" s="225">
        <v>18</v>
      </c>
      <c r="O11" s="225"/>
      <c r="P11" s="225"/>
      <c r="Q11" s="226">
        <f t="shared" ref="Q11:Q25" si="1">SUM(M11:P11)</f>
        <v>26</v>
      </c>
      <c r="R11" s="52">
        <v>100</v>
      </c>
      <c r="S11" s="52" t="s">
        <v>327</v>
      </c>
      <c r="T11" s="52" t="s">
        <v>328</v>
      </c>
      <c r="U11" s="52" t="s">
        <v>329</v>
      </c>
      <c r="V11" s="53">
        <v>100</v>
      </c>
      <c r="W11" s="53"/>
      <c r="X11" s="53"/>
      <c r="Y11" s="53"/>
    </row>
    <row r="12" spans="1:25" s="54" customFormat="1" ht="16.149999999999999" customHeight="1" x14ac:dyDescent="0.2">
      <c r="A12" s="277"/>
      <c r="B12" s="268"/>
      <c r="C12" s="55" t="s">
        <v>330</v>
      </c>
      <c r="D12" s="56" t="s">
        <v>326</v>
      </c>
      <c r="E12" s="57"/>
      <c r="F12" s="49">
        <v>1.5</v>
      </c>
      <c r="G12" s="49">
        <v>1.5</v>
      </c>
      <c r="H12" s="49">
        <v>1.5</v>
      </c>
      <c r="I12" s="49">
        <v>1.5</v>
      </c>
      <c r="J12" s="49">
        <v>1.5</v>
      </c>
      <c r="K12" s="58">
        <f t="shared" si="0"/>
        <v>7.5</v>
      </c>
      <c r="L12" s="224">
        <v>60</v>
      </c>
      <c r="M12" s="225">
        <v>8</v>
      </c>
      <c r="N12" s="225">
        <v>28</v>
      </c>
      <c r="O12" s="225"/>
      <c r="P12" s="225"/>
      <c r="Q12" s="226">
        <f t="shared" si="1"/>
        <v>36</v>
      </c>
      <c r="R12" s="52">
        <v>100</v>
      </c>
      <c r="S12" s="52" t="s">
        <v>331</v>
      </c>
      <c r="T12" s="52" t="s">
        <v>332</v>
      </c>
      <c r="U12" s="52" t="s">
        <v>329</v>
      </c>
      <c r="V12" s="53">
        <v>100</v>
      </c>
      <c r="W12" s="53"/>
      <c r="X12" s="53"/>
      <c r="Y12" s="53"/>
    </row>
    <row r="13" spans="1:25" s="54" customFormat="1" ht="16.149999999999999" customHeight="1" x14ac:dyDescent="0.2">
      <c r="A13" s="277"/>
      <c r="B13" s="268"/>
      <c r="C13" s="55" t="s">
        <v>333</v>
      </c>
      <c r="D13" s="56" t="s">
        <v>326</v>
      </c>
      <c r="E13" s="57"/>
      <c r="F13" s="49">
        <v>1</v>
      </c>
      <c r="G13" s="49">
        <v>1</v>
      </c>
      <c r="H13" s="49">
        <v>1</v>
      </c>
      <c r="I13" s="49">
        <v>1</v>
      </c>
      <c r="J13" s="49">
        <v>1</v>
      </c>
      <c r="K13" s="58">
        <f t="shared" si="0"/>
        <v>5</v>
      </c>
      <c r="L13" s="224">
        <v>60</v>
      </c>
      <c r="M13" s="225"/>
      <c r="N13" s="225">
        <v>18</v>
      </c>
      <c r="O13" s="225"/>
      <c r="P13" s="225"/>
      <c r="Q13" s="226">
        <f t="shared" si="1"/>
        <v>18</v>
      </c>
      <c r="R13" s="52">
        <v>100</v>
      </c>
      <c r="S13" s="52" t="s">
        <v>334</v>
      </c>
      <c r="T13" s="52" t="s">
        <v>335</v>
      </c>
      <c r="U13" s="52" t="s">
        <v>336</v>
      </c>
      <c r="V13" s="53">
        <v>100</v>
      </c>
      <c r="W13" s="53"/>
      <c r="X13" s="53"/>
      <c r="Y13" s="53"/>
    </row>
    <row r="14" spans="1:25" s="54" customFormat="1" ht="16.149999999999999" customHeight="1" x14ac:dyDescent="0.2">
      <c r="A14" s="277"/>
      <c r="B14" s="268"/>
      <c r="C14" s="55" t="s">
        <v>337</v>
      </c>
      <c r="D14" s="56" t="s">
        <v>326</v>
      </c>
      <c r="E14" s="57"/>
      <c r="F14" s="49">
        <v>1</v>
      </c>
      <c r="G14" s="49">
        <v>1</v>
      </c>
      <c r="H14" s="49">
        <v>1</v>
      </c>
      <c r="I14" s="49">
        <v>1</v>
      </c>
      <c r="J14" s="49">
        <v>1</v>
      </c>
      <c r="K14" s="58">
        <f t="shared" si="0"/>
        <v>5</v>
      </c>
      <c r="L14" s="227">
        <v>11</v>
      </c>
      <c r="M14" s="225"/>
      <c r="N14" s="225">
        <v>8</v>
      </c>
      <c r="O14" s="225">
        <v>8</v>
      </c>
      <c r="P14" s="225"/>
      <c r="Q14" s="226">
        <f t="shared" si="1"/>
        <v>16</v>
      </c>
      <c r="R14" s="52">
        <v>100</v>
      </c>
      <c r="S14" s="52" t="s">
        <v>338</v>
      </c>
      <c r="T14" s="52" t="s">
        <v>335</v>
      </c>
      <c r="U14" s="52" t="s">
        <v>329</v>
      </c>
      <c r="V14" s="53">
        <v>100</v>
      </c>
      <c r="W14" s="53"/>
      <c r="X14" s="53"/>
      <c r="Y14" s="53"/>
    </row>
    <row r="15" spans="1:25" s="54" customFormat="1" ht="16.149999999999999" customHeight="1" x14ac:dyDescent="0.2">
      <c r="A15" s="277"/>
      <c r="B15" s="268"/>
      <c r="C15" s="55" t="s">
        <v>339</v>
      </c>
      <c r="D15" s="56" t="s">
        <v>326</v>
      </c>
      <c r="E15" s="57"/>
      <c r="F15" s="61">
        <v>4</v>
      </c>
      <c r="G15" s="62"/>
      <c r="H15" s="61">
        <v>0</v>
      </c>
      <c r="I15" s="63"/>
      <c r="J15" s="63"/>
      <c r="K15" s="58">
        <f t="shared" si="0"/>
        <v>4</v>
      </c>
      <c r="L15" s="224">
        <v>60</v>
      </c>
      <c r="M15" s="225">
        <v>11</v>
      </c>
      <c r="N15" s="225">
        <v>10</v>
      </c>
      <c r="O15" s="225">
        <v>4</v>
      </c>
      <c r="P15" s="225"/>
      <c r="Q15" s="226">
        <f t="shared" si="1"/>
        <v>25</v>
      </c>
      <c r="R15" s="52">
        <v>100</v>
      </c>
      <c r="S15" s="52" t="s">
        <v>340</v>
      </c>
      <c r="T15" s="52" t="s">
        <v>341</v>
      </c>
      <c r="U15" s="52" t="s">
        <v>342</v>
      </c>
      <c r="V15" s="53">
        <v>100</v>
      </c>
      <c r="W15" s="53"/>
      <c r="X15" s="53"/>
      <c r="Y15" s="53"/>
    </row>
    <row r="16" spans="1:25" s="54" customFormat="1" ht="16.149999999999999" customHeight="1" x14ac:dyDescent="0.2">
      <c r="A16" s="277"/>
      <c r="B16" s="268"/>
      <c r="C16" s="55" t="s">
        <v>343</v>
      </c>
      <c r="D16" s="56" t="s">
        <v>326</v>
      </c>
      <c r="E16" s="57"/>
      <c r="F16" s="49">
        <v>4</v>
      </c>
      <c r="G16" s="49"/>
      <c r="H16" s="49"/>
      <c r="I16" s="49"/>
      <c r="J16" s="49"/>
      <c r="K16" s="58">
        <f t="shared" si="0"/>
        <v>4</v>
      </c>
      <c r="L16" s="224">
        <v>60</v>
      </c>
      <c r="M16" s="225">
        <v>6</v>
      </c>
      <c r="N16" s="225">
        <v>6</v>
      </c>
      <c r="O16" s="225">
        <v>12</v>
      </c>
      <c r="P16" s="225"/>
      <c r="Q16" s="226">
        <f t="shared" si="1"/>
        <v>24</v>
      </c>
      <c r="R16" s="52">
        <v>100</v>
      </c>
      <c r="S16" s="52" t="s">
        <v>340</v>
      </c>
      <c r="T16" s="52" t="s">
        <v>341</v>
      </c>
      <c r="U16" s="52" t="s">
        <v>342</v>
      </c>
      <c r="V16" s="53">
        <v>100</v>
      </c>
      <c r="W16" s="53"/>
      <c r="X16" s="53"/>
      <c r="Y16" s="53"/>
    </row>
    <row r="17" spans="1:25" s="54" customFormat="1" ht="16.149999999999999" customHeight="1" x14ac:dyDescent="0.2">
      <c r="A17" s="277"/>
      <c r="B17" s="268"/>
      <c r="C17" s="55" t="s">
        <v>344</v>
      </c>
      <c r="D17" s="56" t="s">
        <v>326</v>
      </c>
      <c r="E17" s="57"/>
      <c r="F17" s="49"/>
      <c r="G17" s="49">
        <v>4</v>
      </c>
      <c r="H17" s="49"/>
      <c r="I17" s="49"/>
      <c r="J17" s="49"/>
      <c r="K17" s="58">
        <f t="shared" si="0"/>
        <v>4</v>
      </c>
      <c r="L17" s="224">
        <v>60</v>
      </c>
      <c r="M17" s="225">
        <v>5</v>
      </c>
      <c r="N17" s="225">
        <v>10</v>
      </c>
      <c r="O17" s="225"/>
      <c r="P17" s="225"/>
      <c r="Q17" s="226">
        <f t="shared" si="1"/>
        <v>15</v>
      </c>
      <c r="R17" s="52">
        <v>100</v>
      </c>
      <c r="S17" s="52" t="s">
        <v>340</v>
      </c>
      <c r="T17" s="52" t="s">
        <v>341</v>
      </c>
      <c r="U17" s="52" t="s">
        <v>342</v>
      </c>
      <c r="V17" s="53">
        <v>100</v>
      </c>
      <c r="W17" s="53"/>
      <c r="X17" s="53"/>
      <c r="Y17" s="53"/>
    </row>
    <row r="18" spans="1:25" s="54" customFormat="1" ht="16.149999999999999" customHeight="1" x14ac:dyDescent="0.2">
      <c r="A18" s="277"/>
      <c r="B18" s="268"/>
      <c r="C18" s="55" t="s">
        <v>345</v>
      </c>
      <c r="D18" s="56" t="s">
        <v>326</v>
      </c>
      <c r="E18" s="57"/>
      <c r="F18" s="49"/>
      <c r="G18" s="49">
        <v>4</v>
      </c>
      <c r="H18" s="49"/>
      <c r="I18" s="49"/>
      <c r="J18" s="49"/>
      <c r="K18" s="58">
        <f t="shared" si="0"/>
        <v>4</v>
      </c>
      <c r="L18" s="224">
        <v>60</v>
      </c>
      <c r="M18" s="225"/>
      <c r="N18" s="225">
        <v>8</v>
      </c>
      <c r="O18" s="225">
        <v>16</v>
      </c>
      <c r="P18" s="225"/>
      <c r="Q18" s="226">
        <f t="shared" si="1"/>
        <v>24</v>
      </c>
      <c r="R18" s="52">
        <v>100</v>
      </c>
      <c r="S18" s="52" t="s">
        <v>346</v>
      </c>
      <c r="T18" s="52" t="s">
        <v>347</v>
      </c>
      <c r="U18" s="52" t="s">
        <v>342</v>
      </c>
      <c r="V18" s="53">
        <v>100</v>
      </c>
      <c r="W18" s="53"/>
      <c r="X18" s="53"/>
      <c r="Y18" s="53"/>
    </row>
    <row r="19" spans="1:25" s="54" customFormat="1" ht="16.149999999999999" customHeight="1" x14ac:dyDescent="0.2">
      <c r="A19" s="277"/>
      <c r="B19" s="268"/>
      <c r="C19" s="55" t="s">
        <v>348</v>
      </c>
      <c r="D19" s="56" t="s">
        <v>326</v>
      </c>
      <c r="E19" s="57"/>
      <c r="F19" s="49"/>
      <c r="G19" s="49"/>
      <c r="H19" s="49">
        <v>4</v>
      </c>
      <c r="I19" s="49"/>
      <c r="J19" s="49"/>
      <c r="K19" s="58">
        <f t="shared" si="0"/>
        <v>4</v>
      </c>
      <c r="L19" s="224">
        <v>60</v>
      </c>
      <c r="M19" s="225">
        <v>5</v>
      </c>
      <c r="N19" s="225">
        <v>12</v>
      </c>
      <c r="O19" s="225">
        <v>8</v>
      </c>
      <c r="P19" s="225"/>
      <c r="Q19" s="226">
        <f t="shared" si="1"/>
        <v>25</v>
      </c>
      <c r="R19" s="52">
        <v>100</v>
      </c>
      <c r="S19" s="52" t="s">
        <v>346</v>
      </c>
      <c r="T19" s="52" t="s">
        <v>347</v>
      </c>
      <c r="U19" s="52" t="s">
        <v>342</v>
      </c>
      <c r="V19" s="53">
        <v>100</v>
      </c>
      <c r="W19" s="53"/>
      <c r="X19" s="53"/>
      <c r="Y19" s="53"/>
    </row>
    <row r="20" spans="1:25" s="54" customFormat="1" ht="16.149999999999999" customHeight="1" x14ac:dyDescent="0.2">
      <c r="A20" s="277"/>
      <c r="B20" s="268"/>
      <c r="C20" s="55" t="s">
        <v>349</v>
      </c>
      <c r="D20" s="56" t="s">
        <v>326</v>
      </c>
      <c r="E20" s="57"/>
      <c r="F20" s="49"/>
      <c r="G20" s="49"/>
      <c r="H20" s="49">
        <v>4</v>
      </c>
      <c r="I20" s="49"/>
      <c r="J20" s="49"/>
      <c r="K20" s="58">
        <f t="shared" si="0"/>
        <v>4</v>
      </c>
      <c r="L20" s="224">
        <v>60</v>
      </c>
      <c r="M20" s="225">
        <v>7</v>
      </c>
      <c r="N20" s="225">
        <v>14</v>
      </c>
      <c r="O20" s="225">
        <v>10</v>
      </c>
      <c r="P20" s="225"/>
      <c r="Q20" s="226">
        <f t="shared" si="1"/>
        <v>31</v>
      </c>
      <c r="R20" s="52">
        <v>100</v>
      </c>
      <c r="S20" s="52" t="s">
        <v>346</v>
      </c>
      <c r="T20" s="52" t="s">
        <v>347</v>
      </c>
      <c r="U20" s="52" t="s">
        <v>342</v>
      </c>
      <c r="V20" s="53">
        <v>100</v>
      </c>
      <c r="W20" s="53"/>
      <c r="X20" s="53"/>
      <c r="Y20" s="53"/>
    </row>
    <row r="21" spans="1:25" s="54" customFormat="1" ht="16.149999999999999" customHeight="1" x14ac:dyDescent="0.2">
      <c r="A21" s="277"/>
      <c r="B21" s="268"/>
      <c r="C21" s="55" t="s">
        <v>350</v>
      </c>
      <c r="D21" s="56" t="s">
        <v>326</v>
      </c>
      <c r="E21" s="57"/>
      <c r="F21" s="49"/>
      <c r="G21" s="49"/>
      <c r="H21" s="64"/>
      <c r="I21" s="49">
        <v>1</v>
      </c>
      <c r="J21" s="49">
        <v>1</v>
      </c>
      <c r="K21" s="58">
        <f t="shared" si="0"/>
        <v>2</v>
      </c>
      <c r="L21" s="224">
        <v>60</v>
      </c>
      <c r="M21" s="225">
        <v>3</v>
      </c>
      <c r="N21" s="225">
        <v>6</v>
      </c>
      <c r="O21" s="225">
        <v>4</v>
      </c>
      <c r="P21" s="225"/>
      <c r="Q21" s="226">
        <f t="shared" si="1"/>
        <v>13</v>
      </c>
      <c r="R21" s="52">
        <v>100</v>
      </c>
      <c r="S21" s="52" t="s">
        <v>340</v>
      </c>
      <c r="T21" s="52" t="s">
        <v>341</v>
      </c>
      <c r="U21" s="52" t="s">
        <v>342</v>
      </c>
      <c r="V21" s="53">
        <v>100</v>
      </c>
      <c r="W21" s="53"/>
      <c r="X21" s="53"/>
      <c r="Y21" s="53"/>
    </row>
    <row r="22" spans="1:25" s="54" customFormat="1" ht="16.149999999999999" customHeight="1" x14ac:dyDescent="0.2">
      <c r="A22" s="277"/>
      <c r="B22" s="268"/>
      <c r="C22" s="55" t="s">
        <v>351</v>
      </c>
      <c r="D22" s="56" t="s">
        <v>326</v>
      </c>
      <c r="E22" s="57"/>
      <c r="F22" s="62"/>
      <c r="G22" s="62"/>
      <c r="H22" s="62"/>
      <c r="I22" s="65">
        <v>7</v>
      </c>
      <c r="J22" s="62"/>
      <c r="K22" s="58">
        <f t="shared" si="0"/>
        <v>7</v>
      </c>
      <c r="L22" s="224">
        <v>60</v>
      </c>
      <c r="M22" s="225">
        <v>7</v>
      </c>
      <c r="N22" s="225">
        <v>24</v>
      </c>
      <c r="O22" s="225">
        <v>8</v>
      </c>
      <c r="P22" s="225"/>
      <c r="Q22" s="226">
        <f t="shared" si="1"/>
        <v>39</v>
      </c>
      <c r="R22" s="52">
        <v>100</v>
      </c>
      <c r="S22" s="52" t="s">
        <v>340</v>
      </c>
      <c r="T22" s="52" t="s">
        <v>341</v>
      </c>
      <c r="U22" s="52" t="s">
        <v>342</v>
      </c>
      <c r="V22" s="53">
        <v>100</v>
      </c>
      <c r="W22" s="53"/>
      <c r="X22" s="53"/>
      <c r="Y22" s="53"/>
    </row>
    <row r="23" spans="1:25" s="54" customFormat="1" ht="16.149999999999999" customHeight="1" x14ac:dyDescent="0.2">
      <c r="A23" s="277"/>
      <c r="B23" s="268"/>
      <c r="C23" s="55" t="s">
        <v>352</v>
      </c>
      <c r="D23" s="56" t="s">
        <v>326</v>
      </c>
      <c r="E23" s="57"/>
      <c r="F23" s="49"/>
      <c r="G23" s="49"/>
      <c r="H23" s="49"/>
      <c r="I23" s="49"/>
      <c r="J23" s="49">
        <v>3</v>
      </c>
      <c r="K23" s="58">
        <f t="shared" si="0"/>
        <v>3</v>
      </c>
      <c r="L23" s="224">
        <v>60</v>
      </c>
      <c r="M23" s="225">
        <v>6</v>
      </c>
      <c r="N23" s="225">
        <v>9</v>
      </c>
      <c r="O23" s="225"/>
      <c r="P23" s="225"/>
      <c r="Q23" s="226">
        <f t="shared" si="1"/>
        <v>15</v>
      </c>
      <c r="R23" s="52">
        <v>100</v>
      </c>
      <c r="S23" s="52" t="s">
        <v>346</v>
      </c>
      <c r="T23" s="52" t="s">
        <v>347</v>
      </c>
      <c r="U23" s="52" t="s">
        <v>342</v>
      </c>
      <c r="V23" s="53">
        <v>100</v>
      </c>
      <c r="W23" s="53"/>
      <c r="X23" s="53"/>
      <c r="Y23" s="53"/>
    </row>
    <row r="24" spans="1:25" ht="16.149999999999999" customHeight="1" x14ac:dyDescent="0.2">
      <c r="A24" s="277"/>
      <c r="B24" s="268"/>
      <c r="C24" s="55" t="s">
        <v>353</v>
      </c>
      <c r="D24" s="56" t="s">
        <v>326</v>
      </c>
      <c r="E24" s="57"/>
      <c r="F24" s="49"/>
      <c r="G24" s="49"/>
      <c r="H24" s="49"/>
      <c r="I24" s="49"/>
      <c r="J24" s="49">
        <v>4</v>
      </c>
      <c r="K24" s="58">
        <f t="shared" si="0"/>
        <v>4</v>
      </c>
      <c r="L24" s="224">
        <v>60</v>
      </c>
      <c r="M24" s="225">
        <v>4</v>
      </c>
      <c r="N24" s="225">
        <v>4</v>
      </c>
      <c r="O24" s="225">
        <v>18</v>
      </c>
      <c r="P24" s="225"/>
      <c r="Q24" s="226">
        <f t="shared" si="1"/>
        <v>26</v>
      </c>
      <c r="R24" s="52">
        <v>100</v>
      </c>
      <c r="S24" s="52" t="s">
        <v>346</v>
      </c>
      <c r="T24" s="52" t="s">
        <v>347</v>
      </c>
      <c r="U24" s="52" t="s">
        <v>342</v>
      </c>
      <c r="V24" s="53">
        <v>100</v>
      </c>
      <c r="W24" s="53"/>
      <c r="X24" s="53"/>
      <c r="Y24" s="53"/>
    </row>
    <row r="25" spans="1:25" ht="16.149999999999999" customHeight="1" x14ac:dyDescent="0.2">
      <c r="A25" s="277"/>
      <c r="B25" s="268"/>
      <c r="C25" s="67" t="s">
        <v>354</v>
      </c>
      <c r="D25" s="56" t="s">
        <v>326</v>
      </c>
      <c r="E25" s="57"/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58">
        <f t="shared" si="0"/>
        <v>0</v>
      </c>
      <c r="L25" s="227">
        <v>81</v>
      </c>
      <c r="M25" s="225">
        <v>4</v>
      </c>
      <c r="N25" s="225">
        <v>8</v>
      </c>
      <c r="O25" s="225"/>
      <c r="P25" s="225"/>
      <c r="Q25" s="226">
        <f t="shared" si="1"/>
        <v>12</v>
      </c>
      <c r="R25" s="52">
        <v>100</v>
      </c>
      <c r="S25" s="52" t="s">
        <v>355</v>
      </c>
      <c r="T25" s="52" t="s">
        <v>356</v>
      </c>
      <c r="U25" s="52" t="s">
        <v>342</v>
      </c>
      <c r="V25" s="53">
        <v>100</v>
      </c>
      <c r="W25" s="53"/>
      <c r="X25" s="53"/>
      <c r="Y25" s="53"/>
    </row>
    <row r="26" spans="1:25" ht="16.149999999999999" customHeight="1" x14ac:dyDescent="0.2">
      <c r="A26" s="277"/>
      <c r="B26" s="268"/>
      <c r="C26" s="49"/>
      <c r="D26" s="47"/>
      <c r="E26" s="57"/>
      <c r="F26" s="49"/>
      <c r="G26" s="49"/>
      <c r="H26" s="49"/>
      <c r="I26" s="49"/>
      <c r="J26" s="49"/>
      <c r="K26" s="58"/>
      <c r="L26" s="224"/>
      <c r="M26" s="225"/>
      <c r="N26" s="225"/>
      <c r="O26" s="225"/>
      <c r="P26" s="225"/>
      <c r="Q26" s="226"/>
      <c r="R26" s="68"/>
      <c r="S26" s="68"/>
      <c r="T26" s="68"/>
      <c r="U26" s="68"/>
      <c r="V26" s="68"/>
      <c r="W26" s="68"/>
      <c r="X26" s="68"/>
      <c r="Y26" s="68"/>
    </row>
    <row r="27" spans="1:25" ht="16.149999999999999" customHeight="1" x14ac:dyDescent="0.2">
      <c r="A27" s="277"/>
      <c r="B27" s="268"/>
      <c r="C27" s="69" t="s">
        <v>357</v>
      </c>
      <c r="D27" s="47"/>
      <c r="E27" s="57"/>
      <c r="F27" s="49"/>
      <c r="G27" s="49"/>
      <c r="H27" s="49"/>
      <c r="I27" s="49"/>
      <c r="J27" s="49"/>
      <c r="K27" s="58"/>
      <c r="L27" s="224"/>
      <c r="M27" s="225"/>
      <c r="N27" s="225"/>
      <c r="O27" s="225"/>
      <c r="P27" s="225"/>
      <c r="Q27" s="226"/>
      <c r="R27" s="68"/>
      <c r="S27" s="68"/>
      <c r="T27" s="68"/>
      <c r="U27" s="68"/>
      <c r="V27" s="68"/>
      <c r="W27" s="68"/>
      <c r="X27" s="68"/>
      <c r="Y27" s="68"/>
    </row>
    <row r="28" spans="1:25" ht="16.149999999999999" customHeight="1" x14ac:dyDescent="0.2">
      <c r="A28" s="277"/>
      <c r="B28" s="268"/>
      <c r="C28" s="67" t="s">
        <v>358</v>
      </c>
      <c r="D28" s="56" t="s">
        <v>359</v>
      </c>
      <c r="E28" s="57"/>
      <c r="F28" s="49">
        <v>8</v>
      </c>
      <c r="G28" s="49"/>
      <c r="H28" s="49"/>
      <c r="I28" s="49"/>
      <c r="J28" s="49"/>
      <c r="K28" s="58">
        <f t="shared" ref="K28:K33" si="2">SUM(F28:J28)</f>
        <v>8</v>
      </c>
      <c r="L28" s="224">
        <v>60</v>
      </c>
      <c r="M28" s="225">
        <v>6</v>
      </c>
      <c r="N28" s="225">
        <v>14</v>
      </c>
      <c r="O28" s="225"/>
      <c r="P28" s="225">
        <v>5</v>
      </c>
      <c r="Q28" s="226">
        <f t="shared" ref="Q28:Q33" si="3">SUM(M28:P28)</f>
        <v>25</v>
      </c>
      <c r="R28" s="52">
        <v>100</v>
      </c>
      <c r="S28" s="52" t="s">
        <v>360</v>
      </c>
      <c r="T28" s="52" t="s">
        <v>356</v>
      </c>
      <c r="U28" s="52" t="s">
        <v>336</v>
      </c>
      <c r="V28" s="53">
        <v>100</v>
      </c>
      <c r="W28" s="53"/>
      <c r="X28" s="53"/>
      <c r="Y28" s="53"/>
    </row>
    <row r="29" spans="1:25" ht="16.149999999999999" customHeight="1" x14ac:dyDescent="0.2">
      <c r="A29" s="277"/>
      <c r="B29" s="268"/>
      <c r="C29" s="67" t="s">
        <v>361</v>
      </c>
      <c r="D29" s="56" t="s">
        <v>359</v>
      </c>
      <c r="E29" s="57"/>
      <c r="F29" s="49"/>
      <c r="G29" s="49">
        <v>8</v>
      </c>
      <c r="H29" s="49"/>
      <c r="I29" s="49"/>
      <c r="J29" s="49"/>
      <c r="K29" s="58">
        <f t="shared" si="2"/>
        <v>8</v>
      </c>
      <c r="L29" s="224">
        <v>60</v>
      </c>
      <c r="M29" s="225">
        <v>2</v>
      </c>
      <c r="N29" s="225">
        <v>9</v>
      </c>
      <c r="O29" s="225">
        <v>4</v>
      </c>
      <c r="P29" s="225"/>
      <c r="Q29" s="226">
        <f t="shared" si="3"/>
        <v>15</v>
      </c>
      <c r="R29" s="52">
        <v>100</v>
      </c>
      <c r="S29" s="52" t="s">
        <v>360</v>
      </c>
      <c r="T29" s="52" t="s">
        <v>356</v>
      </c>
      <c r="U29" s="52" t="s">
        <v>336</v>
      </c>
      <c r="V29" s="53">
        <v>100</v>
      </c>
      <c r="W29" s="53"/>
      <c r="X29" s="53"/>
      <c r="Y29" s="53"/>
    </row>
    <row r="30" spans="1:25" ht="16.149999999999999" customHeight="1" x14ac:dyDescent="0.2">
      <c r="A30" s="277"/>
      <c r="B30" s="268"/>
      <c r="C30" s="67" t="s">
        <v>362</v>
      </c>
      <c r="D30" s="56" t="s">
        <v>359</v>
      </c>
      <c r="E30" s="57"/>
      <c r="F30" s="49"/>
      <c r="G30" s="49"/>
      <c r="H30" s="49">
        <v>4</v>
      </c>
      <c r="I30" s="49"/>
      <c r="J30" s="49"/>
      <c r="K30" s="58">
        <f t="shared" si="2"/>
        <v>4</v>
      </c>
      <c r="L30" s="224">
        <v>60</v>
      </c>
      <c r="M30" s="225"/>
      <c r="N30" s="225"/>
      <c r="O30" s="225">
        <v>4</v>
      </c>
      <c r="P30" s="225"/>
      <c r="Q30" s="226">
        <f t="shared" si="3"/>
        <v>4</v>
      </c>
      <c r="R30" s="52">
        <v>100</v>
      </c>
      <c r="S30" s="52" t="s">
        <v>360</v>
      </c>
      <c r="T30" s="52" t="s">
        <v>356</v>
      </c>
      <c r="U30" s="52" t="s">
        <v>336</v>
      </c>
      <c r="V30" s="53">
        <v>100</v>
      </c>
      <c r="W30" s="53"/>
      <c r="X30" s="53"/>
      <c r="Y30" s="53"/>
    </row>
    <row r="31" spans="1:25" ht="16.149999999999999" customHeight="1" x14ac:dyDescent="0.2">
      <c r="A31" s="277"/>
      <c r="B31" s="268"/>
      <c r="C31" s="67" t="s">
        <v>363</v>
      </c>
      <c r="D31" s="56" t="s">
        <v>359</v>
      </c>
      <c r="E31" s="57"/>
      <c r="F31" s="49"/>
      <c r="G31" s="49"/>
      <c r="H31" s="49">
        <v>4</v>
      </c>
      <c r="I31" s="49"/>
      <c r="J31" s="49"/>
      <c r="K31" s="58">
        <f t="shared" si="2"/>
        <v>4</v>
      </c>
      <c r="L31" s="224">
        <v>60</v>
      </c>
      <c r="M31" s="225"/>
      <c r="N31" s="225">
        <v>3</v>
      </c>
      <c r="O31" s="225"/>
      <c r="P31" s="225"/>
      <c r="Q31" s="226">
        <f t="shared" si="3"/>
        <v>3</v>
      </c>
      <c r="R31" s="52">
        <v>100</v>
      </c>
      <c r="S31" s="52" t="s">
        <v>360</v>
      </c>
      <c r="T31" s="52" t="s">
        <v>356</v>
      </c>
      <c r="U31" s="52" t="s">
        <v>336</v>
      </c>
      <c r="V31" s="53">
        <v>100</v>
      </c>
      <c r="W31" s="53"/>
      <c r="X31" s="53"/>
      <c r="Y31" s="53"/>
    </row>
    <row r="32" spans="1:25" ht="16.149999999999999" customHeight="1" x14ac:dyDescent="0.2">
      <c r="A32" s="277"/>
      <c r="B32" s="268"/>
      <c r="C32" s="67" t="s">
        <v>364</v>
      </c>
      <c r="D32" s="56" t="s">
        <v>359</v>
      </c>
      <c r="E32" s="57"/>
      <c r="F32" s="49"/>
      <c r="G32" s="49"/>
      <c r="H32" s="49"/>
      <c r="I32" s="49">
        <v>8</v>
      </c>
      <c r="J32" s="49"/>
      <c r="K32" s="58">
        <f t="shared" si="2"/>
        <v>8</v>
      </c>
      <c r="L32" s="224">
        <v>60</v>
      </c>
      <c r="M32" s="225">
        <v>1</v>
      </c>
      <c r="N32" s="225">
        <v>14</v>
      </c>
      <c r="O32" s="225"/>
      <c r="P32" s="225">
        <v>5</v>
      </c>
      <c r="Q32" s="226">
        <f t="shared" si="3"/>
        <v>20</v>
      </c>
      <c r="R32" s="52">
        <v>100</v>
      </c>
      <c r="S32" s="52" t="s">
        <v>360</v>
      </c>
      <c r="T32" s="52" t="s">
        <v>356</v>
      </c>
      <c r="U32" s="52" t="s">
        <v>336</v>
      </c>
      <c r="V32" s="53">
        <v>100</v>
      </c>
      <c r="W32" s="53"/>
      <c r="X32" s="53"/>
      <c r="Y32" s="53"/>
    </row>
    <row r="33" spans="1:25" ht="16.149999999999999" customHeight="1" x14ac:dyDescent="0.2">
      <c r="A33" s="277"/>
      <c r="B33" s="268"/>
      <c r="C33" s="67" t="s">
        <v>365</v>
      </c>
      <c r="D33" s="56" t="s">
        <v>359</v>
      </c>
      <c r="E33" s="57"/>
      <c r="F33" s="49"/>
      <c r="G33" s="49"/>
      <c r="H33" s="49"/>
      <c r="I33" s="49"/>
      <c r="J33" s="49">
        <v>8</v>
      </c>
      <c r="K33" s="58">
        <f t="shared" si="2"/>
        <v>8</v>
      </c>
      <c r="L33" s="224">
        <v>60</v>
      </c>
      <c r="M33" s="225">
        <v>4</v>
      </c>
      <c r="N33" s="225"/>
      <c r="O33" s="225">
        <v>8</v>
      </c>
      <c r="P33" s="225"/>
      <c r="Q33" s="226">
        <f t="shared" si="3"/>
        <v>12</v>
      </c>
      <c r="R33" s="52">
        <v>100</v>
      </c>
      <c r="S33" s="52" t="s">
        <v>360</v>
      </c>
      <c r="T33" s="52" t="s">
        <v>356</v>
      </c>
      <c r="U33" s="52" t="s">
        <v>336</v>
      </c>
      <c r="V33" s="53">
        <v>100</v>
      </c>
      <c r="W33" s="53"/>
      <c r="X33" s="53"/>
      <c r="Y33" s="53"/>
    </row>
    <row r="34" spans="1:25" ht="16.149999999999999" customHeight="1" x14ac:dyDescent="0.25">
      <c r="A34" s="277"/>
      <c r="B34" s="268"/>
      <c r="C34" s="70"/>
      <c r="D34" s="29"/>
      <c r="E34" s="57"/>
      <c r="F34" s="71"/>
      <c r="G34" s="71"/>
      <c r="H34" s="71"/>
      <c r="I34" s="71"/>
      <c r="J34" s="71"/>
      <c r="K34" s="72"/>
      <c r="L34" s="224"/>
      <c r="M34" s="228"/>
      <c r="N34" s="228"/>
      <c r="O34" s="228"/>
      <c r="P34" s="228"/>
      <c r="Q34" s="226"/>
      <c r="R34" s="52"/>
      <c r="S34" s="52"/>
      <c r="T34" s="52"/>
      <c r="U34" s="52"/>
      <c r="V34" s="53"/>
      <c r="W34" s="53"/>
      <c r="X34" s="53"/>
      <c r="Y34" s="53"/>
    </row>
    <row r="35" spans="1:25" ht="16.149999999999999" customHeight="1" x14ac:dyDescent="0.25">
      <c r="A35" s="277"/>
      <c r="B35" s="268"/>
      <c r="C35" s="74" t="s">
        <v>366</v>
      </c>
      <c r="D35" s="56" t="s">
        <v>367</v>
      </c>
      <c r="E35" s="57"/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227"/>
      <c r="M35" s="229">
        <v>3</v>
      </c>
      <c r="N35" s="229">
        <v>4</v>
      </c>
      <c r="O35" s="229"/>
      <c r="P35" s="229"/>
      <c r="Q35" s="226">
        <f>SUM(M35:P35)</f>
        <v>7</v>
      </c>
      <c r="R35" s="52">
        <v>100</v>
      </c>
      <c r="S35" s="52"/>
      <c r="T35" s="52"/>
      <c r="U35" s="52"/>
      <c r="V35" s="53">
        <v>100</v>
      </c>
      <c r="W35" s="53"/>
      <c r="X35" s="53"/>
      <c r="Y35" s="53"/>
    </row>
    <row r="36" spans="1:25" s="38" customFormat="1" ht="16.149999999999999" customHeight="1" x14ac:dyDescent="0.25">
      <c r="A36" s="277"/>
      <c r="B36" s="268"/>
      <c r="C36" s="77"/>
      <c r="D36" s="48"/>
      <c r="E36" s="57"/>
      <c r="F36" s="77"/>
      <c r="G36" s="77"/>
      <c r="H36" s="77"/>
      <c r="I36" s="77"/>
      <c r="J36" s="77"/>
      <c r="K36" s="78"/>
      <c r="L36" s="29" t="s">
        <v>368</v>
      </c>
      <c r="M36" s="79">
        <f>SUM(M10:M35)</f>
        <v>90</v>
      </c>
      <c r="N36" s="79">
        <f>SUM(N10:N35)</f>
        <v>227</v>
      </c>
      <c r="O36" s="79">
        <f>SUM(O10:O35)</f>
        <v>104</v>
      </c>
      <c r="P36" s="79">
        <f>SUM(P10:P35)</f>
        <v>10</v>
      </c>
      <c r="Q36" s="80">
        <f>SUM(M36:P36)</f>
        <v>431</v>
      </c>
      <c r="R36" s="52"/>
      <c r="S36" s="52"/>
      <c r="T36" s="52"/>
      <c r="U36" s="52"/>
      <c r="V36" s="53"/>
      <c r="W36" s="53"/>
      <c r="X36" s="53"/>
      <c r="Y36" s="53"/>
    </row>
    <row r="37" spans="1:25" s="38" customFormat="1" ht="16.149999999999999" customHeight="1" x14ac:dyDescent="0.25">
      <c r="A37" s="277"/>
      <c r="B37" s="268"/>
      <c r="C37" s="77"/>
      <c r="D37" s="48"/>
      <c r="E37" s="57"/>
      <c r="F37" s="77"/>
      <c r="G37" s="81"/>
      <c r="H37" s="82"/>
      <c r="I37" s="77"/>
      <c r="J37" s="81"/>
      <c r="K37" s="82"/>
      <c r="L37" s="29"/>
      <c r="M37" s="79"/>
      <c r="N37" s="79"/>
      <c r="O37" s="79"/>
      <c r="P37" s="79"/>
      <c r="Q37" s="83"/>
      <c r="R37" s="52"/>
      <c r="S37" s="52"/>
      <c r="T37" s="52"/>
      <c r="U37" s="52"/>
      <c r="V37" s="53"/>
      <c r="W37" s="53"/>
      <c r="X37" s="53"/>
      <c r="Y37" s="53"/>
    </row>
    <row r="38" spans="1:25" ht="28.5" customHeight="1" x14ac:dyDescent="0.2">
      <c r="A38" s="277"/>
      <c r="B38" s="268"/>
      <c r="C38" s="84" t="s">
        <v>369</v>
      </c>
      <c r="D38" s="84"/>
      <c r="E38" s="84"/>
      <c r="F38" s="84"/>
      <c r="G38" s="262" t="s">
        <v>370</v>
      </c>
      <c r="H38" s="262"/>
      <c r="I38" s="262"/>
      <c r="J38" s="262"/>
      <c r="K38" s="262"/>
      <c r="L38" s="263"/>
      <c r="M38" s="263"/>
      <c r="N38" s="263"/>
      <c r="O38" s="263"/>
      <c r="P38" s="263"/>
      <c r="Q38" s="263"/>
      <c r="R38" s="52"/>
      <c r="S38" s="52"/>
      <c r="T38" s="52"/>
      <c r="U38" s="52"/>
      <c r="V38" s="53"/>
      <c r="W38" s="53"/>
      <c r="X38" s="53"/>
      <c r="Y38" s="53"/>
    </row>
    <row r="39" spans="1:25" ht="28.5" customHeight="1" x14ac:dyDescent="0.2">
      <c r="A39" s="277"/>
      <c r="B39" s="268"/>
      <c r="C39" s="84" t="s">
        <v>371</v>
      </c>
      <c r="D39" s="85"/>
      <c r="E39" s="85"/>
      <c r="F39" s="262"/>
      <c r="G39" s="262"/>
      <c r="H39" s="86"/>
      <c r="I39" s="86"/>
      <c r="J39" s="86"/>
      <c r="K39" s="86"/>
      <c r="L39" s="269"/>
      <c r="M39" s="269"/>
      <c r="N39" s="269"/>
      <c r="O39" s="269"/>
      <c r="P39" s="269"/>
      <c r="Q39" s="269"/>
      <c r="R39" s="87"/>
      <c r="S39" s="87"/>
      <c r="T39" s="87"/>
      <c r="U39" s="87"/>
      <c r="V39" s="87"/>
      <c r="W39" s="87"/>
      <c r="X39" s="87"/>
      <c r="Y39" s="87"/>
    </row>
    <row r="40" spans="1:25" s="93" customFormat="1" ht="28.5" customHeight="1" x14ac:dyDescent="0.2">
      <c r="A40" s="277"/>
      <c r="B40" s="268"/>
      <c r="C40" s="88"/>
      <c r="D40" s="89"/>
      <c r="E40" s="89"/>
      <c r="F40" s="88"/>
      <c r="G40" s="90"/>
      <c r="H40" s="91"/>
      <c r="I40" s="91"/>
      <c r="J40" s="91"/>
      <c r="K40" s="91"/>
      <c r="L40" s="89"/>
      <c r="M40" s="89"/>
      <c r="N40" s="89"/>
      <c r="O40" s="89"/>
      <c r="P40" s="89"/>
      <c r="Q40" s="89"/>
      <c r="R40" s="92"/>
      <c r="S40" s="92"/>
      <c r="T40" s="92"/>
      <c r="U40" s="92"/>
      <c r="V40" s="92"/>
      <c r="W40" s="92"/>
      <c r="X40" s="92"/>
      <c r="Y40" s="92"/>
    </row>
    <row r="41" spans="1:25" s="32" customFormat="1" ht="15" x14ac:dyDescent="0.2">
      <c r="A41" s="277"/>
      <c r="B41" s="94"/>
      <c r="C41" s="43" t="s">
        <v>372</v>
      </c>
      <c r="D41" s="44"/>
      <c r="E41" s="44">
        <v>30</v>
      </c>
      <c r="F41" s="43"/>
      <c r="G41" s="43"/>
      <c r="H41" s="43"/>
      <c r="I41" s="43"/>
      <c r="J41" s="43"/>
      <c r="K41" s="43"/>
      <c r="L41" s="45"/>
      <c r="M41" s="45"/>
      <c r="N41" s="45"/>
      <c r="O41" s="45"/>
      <c r="P41" s="45"/>
      <c r="Q41" s="45"/>
      <c r="R41" s="52"/>
      <c r="S41" s="52"/>
      <c r="T41" s="52"/>
      <c r="U41" s="52"/>
      <c r="V41" s="53"/>
      <c r="W41" s="53"/>
      <c r="X41" s="53"/>
      <c r="Y41" s="53"/>
    </row>
    <row r="42" spans="1:25" s="54" customFormat="1" ht="15.75" customHeight="1" x14ac:dyDescent="0.2">
      <c r="A42" s="277"/>
      <c r="B42" s="94"/>
      <c r="C42" s="95" t="s">
        <v>324</v>
      </c>
      <c r="D42" s="48"/>
      <c r="E42" s="48"/>
      <c r="G42" s="96"/>
      <c r="H42" s="96"/>
      <c r="J42" s="96"/>
      <c r="K42" s="96"/>
      <c r="L42" s="66"/>
      <c r="M42" s="97"/>
      <c r="N42" s="97"/>
      <c r="O42" s="97"/>
      <c r="P42" s="97"/>
      <c r="Q42" s="51">
        <f t="shared" ref="Q42:Q67" si="4">SUM(M42:P42)</f>
        <v>0</v>
      </c>
      <c r="R42" s="52"/>
      <c r="S42" s="52"/>
      <c r="T42" s="52"/>
      <c r="U42" s="52"/>
      <c r="V42" s="53"/>
      <c r="W42" s="53"/>
      <c r="X42" s="53"/>
      <c r="Y42" s="53"/>
    </row>
    <row r="43" spans="1:25" s="54" customFormat="1" ht="16.149999999999999" customHeight="1" x14ac:dyDescent="0.2">
      <c r="A43" s="277"/>
      <c r="B43" s="94"/>
      <c r="C43" s="67" t="s">
        <v>373</v>
      </c>
      <c r="D43" s="56" t="s">
        <v>326</v>
      </c>
      <c r="E43" s="57"/>
      <c r="F43" s="49">
        <v>1</v>
      </c>
      <c r="G43" s="49">
        <v>1</v>
      </c>
      <c r="H43" s="49">
        <v>2</v>
      </c>
      <c r="I43" s="49">
        <v>1</v>
      </c>
      <c r="J43" s="49">
        <v>1</v>
      </c>
      <c r="K43" s="58">
        <f t="shared" ref="K43:K56" si="5">SUM(F43:J43)</f>
        <v>6</v>
      </c>
      <c r="L43" s="224">
        <v>60</v>
      </c>
      <c r="M43" s="225">
        <v>5</v>
      </c>
      <c r="N43" s="225">
        <v>24</v>
      </c>
      <c r="O43" s="225"/>
      <c r="P43" s="225"/>
      <c r="Q43" s="226">
        <f t="shared" si="4"/>
        <v>29</v>
      </c>
      <c r="R43" s="52">
        <v>100</v>
      </c>
      <c r="S43" s="52" t="s">
        <v>331</v>
      </c>
      <c r="T43" s="52" t="s">
        <v>332</v>
      </c>
      <c r="U43" s="52" t="s">
        <v>329</v>
      </c>
      <c r="V43" s="53">
        <v>100</v>
      </c>
      <c r="W43" s="53"/>
      <c r="X43" s="53"/>
      <c r="Y43" s="53"/>
    </row>
    <row r="44" spans="1:25" ht="16.149999999999999" customHeight="1" x14ac:dyDescent="0.2">
      <c r="A44" s="277"/>
      <c r="B44" s="94"/>
      <c r="C44" s="67" t="s">
        <v>374</v>
      </c>
      <c r="D44" s="56" t="s">
        <v>326</v>
      </c>
      <c r="E44" s="57"/>
      <c r="F44" s="98">
        <v>1</v>
      </c>
      <c r="G44" s="98">
        <v>1</v>
      </c>
      <c r="H44" s="98">
        <v>1</v>
      </c>
      <c r="I44" s="98">
        <v>1</v>
      </c>
      <c r="J44" s="98">
        <v>1</v>
      </c>
      <c r="K44" s="58">
        <f t="shared" si="5"/>
        <v>5</v>
      </c>
      <c r="L44" s="224">
        <v>60</v>
      </c>
      <c r="M44" s="225"/>
      <c r="N44" s="225">
        <v>18</v>
      </c>
      <c r="O44" s="225"/>
      <c r="P44" s="230"/>
      <c r="Q44" s="226">
        <f t="shared" si="4"/>
        <v>18</v>
      </c>
      <c r="R44" s="52">
        <v>100</v>
      </c>
      <c r="S44" s="52" t="s">
        <v>334</v>
      </c>
      <c r="T44" s="52" t="s">
        <v>335</v>
      </c>
      <c r="U44" s="52" t="s">
        <v>336</v>
      </c>
      <c r="V44" s="53">
        <v>100</v>
      </c>
      <c r="W44" s="53"/>
      <c r="X44" s="53"/>
      <c r="Y44" s="53"/>
    </row>
    <row r="45" spans="1:25" ht="16.149999999999999" customHeight="1" x14ac:dyDescent="0.2">
      <c r="A45" s="277"/>
      <c r="B45" s="94"/>
      <c r="C45" s="67" t="s">
        <v>375</v>
      </c>
      <c r="D45" s="56" t="s">
        <v>326</v>
      </c>
      <c r="E45" s="57"/>
      <c r="F45" s="98">
        <v>1</v>
      </c>
      <c r="G45" s="98">
        <v>1</v>
      </c>
      <c r="H45" s="98">
        <v>1</v>
      </c>
      <c r="I45" s="98">
        <v>1</v>
      </c>
      <c r="J45" s="98">
        <v>1</v>
      </c>
      <c r="K45" s="58">
        <f t="shared" si="5"/>
        <v>5</v>
      </c>
      <c r="L45" s="227">
        <v>11</v>
      </c>
      <c r="M45" s="225"/>
      <c r="N45" s="225">
        <v>8</v>
      </c>
      <c r="O45" s="225">
        <v>8</v>
      </c>
      <c r="P45" s="230"/>
      <c r="Q45" s="226">
        <f t="shared" si="4"/>
        <v>16</v>
      </c>
      <c r="R45" s="52">
        <v>100</v>
      </c>
      <c r="S45" s="52" t="s">
        <v>338</v>
      </c>
      <c r="T45" s="52" t="s">
        <v>335</v>
      </c>
      <c r="U45" s="52" t="s">
        <v>329</v>
      </c>
      <c r="V45" s="53">
        <v>100</v>
      </c>
      <c r="W45" s="53"/>
      <c r="X45" s="53"/>
      <c r="Y45" s="53"/>
    </row>
    <row r="46" spans="1:25" ht="16.149999999999999" customHeight="1" x14ac:dyDescent="0.2">
      <c r="A46" s="277"/>
      <c r="B46" s="94"/>
      <c r="C46" s="67" t="s">
        <v>377</v>
      </c>
      <c r="D46" s="56" t="s">
        <v>326</v>
      </c>
      <c r="E46" s="57"/>
      <c r="F46" s="100">
        <v>3</v>
      </c>
      <c r="G46" s="98"/>
      <c r="H46" s="98"/>
      <c r="I46" s="98"/>
      <c r="J46" s="98"/>
      <c r="K46" s="58">
        <f t="shared" si="5"/>
        <v>3</v>
      </c>
      <c r="L46" s="224">
        <v>60</v>
      </c>
      <c r="M46" s="225"/>
      <c r="N46" s="225"/>
      <c r="O46" s="225">
        <v>14</v>
      </c>
      <c r="P46" s="226"/>
      <c r="Q46" s="226">
        <f t="shared" si="4"/>
        <v>14</v>
      </c>
      <c r="R46" s="52">
        <v>100</v>
      </c>
      <c r="S46" s="52" t="s">
        <v>340</v>
      </c>
      <c r="T46" s="52" t="s">
        <v>341</v>
      </c>
      <c r="U46" s="52" t="s">
        <v>342</v>
      </c>
      <c r="V46" s="53">
        <v>100</v>
      </c>
      <c r="W46" s="53"/>
      <c r="X46" s="53"/>
      <c r="Y46" s="53"/>
    </row>
    <row r="47" spans="1:25" ht="16.149999999999999" customHeight="1" x14ac:dyDescent="0.2">
      <c r="A47" s="277"/>
      <c r="B47" s="94"/>
      <c r="C47" s="67" t="s">
        <v>378</v>
      </c>
      <c r="D47" s="56" t="s">
        <v>326</v>
      </c>
      <c r="E47" s="57"/>
      <c r="F47" s="100">
        <v>5</v>
      </c>
      <c r="G47" s="98"/>
      <c r="H47" s="98"/>
      <c r="I47" s="98"/>
      <c r="J47" s="98"/>
      <c r="K47" s="58">
        <f t="shared" si="5"/>
        <v>5</v>
      </c>
      <c r="L47" s="224">
        <v>60</v>
      </c>
      <c r="M47" s="225">
        <v>6</v>
      </c>
      <c r="N47" s="225">
        <v>14</v>
      </c>
      <c r="O47" s="225"/>
      <c r="P47" s="226"/>
      <c r="Q47" s="226">
        <f t="shared" si="4"/>
        <v>20</v>
      </c>
      <c r="R47" s="52">
        <v>100</v>
      </c>
      <c r="S47" s="52" t="s">
        <v>340</v>
      </c>
      <c r="T47" s="52" t="s">
        <v>341</v>
      </c>
      <c r="U47" s="52" t="s">
        <v>342</v>
      </c>
      <c r="V47" s="53">
        <v>100</v>
      </c>
      <c r="W47" s="53"/>
      <c r="X47" s="53"/>
      <c r="Y47" s="53"/>
    </row>
    <row r="48" spans="1:25" ht="16.149999999999999" customHeight="1" x14ac:dyDescent="0.2">
      <c r="A48" s="277"/>
      <c r="B48" s="94"/>
      <c r="C48" s="67" t="s">
        <v>379</v>
      </c>
      <c r="D48" s="56" t="s">
        <v>326</v>
      </c>
      <c r="E48" s="57"/>
      <c r="F48" s="101">
        <v>1</v>
      </c>
      <c r="G48" s="49">
        <v>3</v>
      </c>
      <c r="H48" s="49"/>
      <c r="I48" s="49"/>
      <c r="J48" s="49"/>
      <c r="K48" s="58">
        <f t="shared" si="5"/>
        <v>4</v>
      </c>
      <c r="L48" s="224">
        <v>60</v>
      </c>
      <c r="M48" s="225"/>
      <c r="N48" s="225">
        <v>8</v>
      </c>
      <c r="O48" s="225">
        <v>12</v>
      </c>
      <c r="P48" s="226"/>
      <c r="Q48" s="226">
        <f t="shared" si="4"/>
        <v>20</v>
      </c>
      <c r="R48" s="52">
        <v>100</v>
      </c>
      <c r="S48" s="52" t="s">
        <v>346</v>
      </c>
      <c r="T48" s="52" t="s">
        <v>347</v>
      </c>
      <c r="U48" s="52" t="s">
        <v>342</v>
      </c>
      <c r="V48" s="53">
        <v>100</v>
      </c>
      <c r="W48" s="53"/>
      <c r="X48" s="53"/>
      <c r="Y48" s="53"/>
    </row>
    <row r="49" spans="1:26" ht="16.149999999999999" customHeight="1" x14ac:dyDescent="0.2">
      <c r="A49" s="277"/>
      <c r="B49" s="94"/>
      <c r="C49" s="67" t="s">
        <v>380</v>
      </c>
      <c r="D49" s="56" t="s">
        <v>326</v>
      </c>
      <c r="E49" s="57"/>
      <c r="F49" s="100"/>
      <c r="G49" s="98">
        <v>5</v>
      </c>
      <c r="H49" s="98"/>
      <c r="I49" s="98"/>
      <c r="J49" s="98"/>
      <c r="K49" s="58">
        <f t="shared" si="5"/>
        <v>5</v>
      </c>
      <c r="L49" s="224">
        <v>60</v>
      </c>
      <c r="M49" s="225">
        <v>3</v>
      </c>
      <c r="N49" s="225">
        <v>2</v>
      </c>
      <c r="O49" s="225">
        <v>6</v>
      </c>
      <c r="P49" s="226"/>
      <c r="Q49" s="226">
        <f t="shared" si="4"/>
        <v>11</v>
      </c>
      <c r="R49" s="52">
        <v>100</v>
      </c>
      <c r="S49" s="52" t="s">
        <v>340</v>
      </c>
      <c r="T49" s="52" t="s">
        <v>341</v>
      </c>
      <c r="U49" s="52" t="s">
        <v>342</v>
      </c>
      <c r="V49" s="53">
        <v>100</v>
      </c>
      <c r="W49" s="53"/>
      <c r="X49" s="53"/>
      <c r="Y49" s="53"/>
    </row>
    <row r="50" spans="1:26" ht="16.149999999999999" customHeight="1" x14ac:dyDescent="0.2">
      <c r="A50" s="277"/>
      <c r="B50" s="94"/>
      <c r="C50" s="67" t="s">
        <v>381</v>
      </c>
      <c r="D50" s="56" t="s">
        <v>326</v>
      </c>
      <c r="E50" s="57"/>
      <c r="F50" s="100"/>
      <c r="G50" s="98"/>
      <c r="H50" s="98">
        <v>4</v>
      </c>
      <c r="I50" s="98"/>
      <c r="J50" s="98"/>
      <c r="K50" s="58">
        <f t="shared" si="5"/>
        <v>4</v>
      </c>
      <c r="L50" s="224">
        <v>60</v>
      </c>
      <c r="M50" s="225">
        <v>6</v>
      </c>
      <c r="N50" s="225">
        <v>10</v>
      </c>
      <c r="O50" s="225">
        <v>9</v>
      </c>
      <c r="P50" s="226"/>
      <c r="Q50" s="226">
        <f t="shared" si="4"/>
        <v>25</v>
      </c>
      <c r="R50" s="52">
        <v>100</v>
      </c>
      <c r="S50" s="52" t="s">
        <v>346</v>
      </c>
      <c r="T50" s="52" t="s">
        <v>347</v>
      </c>
      <c r="U50" s="52" t="s">
        <v>342</v>
      </c>
      <c r="V50" s="53">
        <v>100</v>
      </c>
      <c r="W50" s="53"/>
      <c r="X50" s="53"/>
      <c r="Y50" s="53"/>
    </row>
    <row r="51" spans="1:26" ht="16.149999999999999" customHeight="1" x14ac:dyDescent="0.2">
      <c r="A51" s="277"/>
      <c r="B51" s="94"/>
      <c r="C51" s="67" t="s">
        <v>382</v>
      </c>
      <c r="D51" s="56" t="s">
        <v>326</v>
      </c>
      <c r="E51" s="57"/>
      <c r="F51" s="100"/>
      <c r="G51" s="98"/>
      <c r="H51" s="98">
        <v>4</v>
      </c>
      <c r="I51" s="98"/>
      <c r="J51" s="98"/>
      <c r="K51" s="58">
        <f t="shared" si="5"/>
        <v>4</v>
      </c>
      <c r="L51" s="224">
        <v>60</v>
      </c>
      <c r="M51" s="225">
        <v>7</v>
      </c>
      <c r="N51" s="225">
        <v>12</v>
      </c>
      <c r="O51" s="225">
        <v>8</v>
      </c>
      <c r="P51" s="226"/>
      <c r="Q51" s="226">
        <f t="shared" si="4"/>
        <v>27</v>
      </c>
      <c r="R51" s="52">
        <v>100</v>
      </c>
      <c r="S51" s="52" t="s">
        <v>346</v>
      </c>
      <c r="T51" s="52" t="s">
        <v>347</v>
      </c>
      <c r="U51" s="52" t="s">
        <v>342</v>
      </c>
      <c r="V51" s="53">
        <v>100</v>
      </c>
      <c r="W51" s="53"/>
      <c r="X51" s="53"/>
      <c r="Y51" s="53"/>
    </row>
    <row r="52" spans="1:26" ht="16.149999999999999" customHeight="1" x14ac:dyDescent="0.2">
      <c r="A52" s="277"/>
      <c r="B52" s="94"/>
      <c r="C52" s="55" t="s">
        <v>383</v>
      </c>
      <c r="D52" s="56" t="s">
        <v>326</v>
      </c>
      <c r="E52" s="57"/>
      <c r="F52" s="102"/>
      <c r="G52" s="103"/>
      <c r="H52" s="103"/>
      <c r="I52" s="61">
        <v>9</v>
      </c>
      <c r="J52" s="104"/>
      <c r="K52" s="105">
        <f t="shared" si="5"/>
        <v>9</v>
      </c>
      <c r="L52" s="224">
        <v>60</v>
      </c>
      <c r="M52" s="225">
        <v>9</v>
      </c>
      <c r="N52" s="225">
        <v>32</v>
      </c>
      <c r="O52" s="231"/>
      <c r="P52" s="232"/>
      <c r="Q52" s="226">
        <f t="shared" si="4"/>
        <v>41</v>
      </c>
      <c r="R52" s="52">
        <v>100</v>
      </c>
      <c r="S52" s="52" t="s">
        <v>340</v>
      </c>
      <c r="T52" s="52" t="s">
        <v>341</v>
      </c>
      <c r="U52" s="52" t="s">
        <v>342</v>
      </c>
      <c r="V52" s="53">
        <v>100</v>
      </c>
      <c r="W52" s="53"/>
      <c r="X52" s="53"/>
      <c r="Y52" s="53"/>
    </row>
    <row r="53" spans="1:26" ht="16.149999999999999" customHeight="1" x14ac:dyDescent="0.2">
      <c r="A53" s="277"/>
      <c r="B53" s="94"/>
      <c r="C53" s="67" t="s">
        <v>384</v>
      </c>
      <c r="D53" s="56" t="s">
        <v>326</v>
      </c>
      <c r="E53" s="57"/>
      <c r="F53" s="100"/>
      <c r="G53" s="98">
        <v>1</v>
      </c>
      <c r="H53" s="98"/>
      <c r="I53" s="98"/>
      <c r="J53" s="98">
        <v>3</v>
      </c>
      <c r="K53" s="58">
        <f t="shared" si="5"/>
        <v>4</v>
      </c>
      <c r="L53" s="224">
        <v>60</v>
      </c>
      <c r="M53" s="225">
        <v>9</v>
      </c>
      <c r="N53" s="225">
        <v>8</v>
      </c>
      <c r="O53" s="225">
        <v>9</v>
      </c>
      <c r="P53" s="226"/>
      <c r="Q53" s="226">
        <f t="shared" si="4"/>
        <v>26</v>
      </c>
      <c r="R53" s="52">
        <v>100</v>
      </c>
      <c r="S53" s="52" t="s">
        <v>346</v>
      </c>
      <c r="T53" s="52" t="s">
        <v>347</v>
      </c>
      <c r="U53" s="52" t="s">
        <v>342</v>
      </c>
      <c r="V53" s="53">
        <v>100</v>
      </c>
      <c r="W53" s="53"/>
      <c r="X53" s="53"/>
      <c r="Y53" s="53"/>
    </row>
    <row r="54" spans="1:26" ht="16.149999999999999" customHeight="1" x14ac:dyDescent="0.2">
      <c r="A54" s="277"/>
      <c r="B54" s="94"/>
      <c r="C54" s="67" t="s">
        <v>385</v>
      </c>
      <c r="D54" s="56" t="s">
        <v>326</v>
      </c>
      <c r="E54" s="57"/>
      <c r="F54" s="100"/>
      <c r="G54" s="98"/>
      <c r="H54" s="98"/>
      <c r="I54" s="98"/>
      <c r="J54" s="98">
        <v>4</v>
      </c>
      <c r="K54" s="58">
        <f t="shared" si="5"/>
        <v>4</v>
      </c>
      <c r="L54" s="224">
        <v>60</v>
      </c>
      <c r="M54" s="225">
        <v>5</v>
      </c>
      <c r="N54" s="225">
        <v>2</v>
      </c>
      <c r="O54" s="225">
        <v>10.5</v>
      </c>
      <c r="P54" s="226"/>
      <c r="Q54" s="226">
        <f t="shared" si="4"/>
        <v>17.5</v>
      </c>
      <c r="R54" s="52">
        <v>100</v>
      </c>
      <c r="S54" s="52" t="s">
        <v>346</v>
      </c>
      <c r="T54" s="52" t="s">
        <v>347</v>
      </c>
      <c r="U54" s="52" t="s">
        <v>342</v>
      </c>
      <c r="V54" s="53">
        <v>100</v>
      </c>
      <c r="W54" s="53"/>
      <c r="X54" s="53"/>
      <c r="Y54" s="53"/>
    </row>
    <row r="55" spans="1:26" ht="16.149999999999999" customHeight="1" x14ac:dyDescent="0.2">
      <c r="A55" s="277"/>
      <c r="B55" s="94"/>
      <c r="C55" s="67" t="s">
        <v>386</v>
      </c>
      <c r="D55" s="56" t="s">
        <v>326</v>
      </c>
      <c r="E55" s="57"/>
      <c r="F55" s="100"/>
      <c r="G55" s="98"/>
      <c r="H55" s="98"/>
      <c r="I55" s="98"/>
      <c r="J55" s="98">
        <v>2</v>
      </c>
      <c r="K55" s="58">
        <f t="shared" si="5"/>
        <v>2</v>
      </c>
      <c r="L55" s="224">
        <v>60</v>
      </c>
      <c r="M55" s="225">
        <v>2</v>
      </c>
      <c r="N55" s="225">
        <v>6</v>
      </c>
      <c r="O55" s="225"/>
      <c r="P55" s="226"/>
      <c r="Q55" s="226">
        <f t="shared" si="4"/>
        <v>8</v>
      </c>
      <c r="R55" s="52">
        <v>100</v>
      </c>
      <c r="S55" s="52" t="s">
        <v>387</v>
      </c>
      <c r="T55" s="52" t="s">
        <v>388</v>
      </c>
      <c r="U55" s="52" t="s">
        <v>342</v>
      </c>
      <c r="V55" s="53">
        <v>100</v>
      </c>
      <c r="W55" s="53"/>
      <c r="X55" s="53"/>
      <c r="Y55" s="53"/>
    </row>
    <row r="56" spans="1:26" ht="16.149999999999999" customHeight="1" x14ac:dyDescent="0.2">
      <c r="A56" s="277"/>
      <c r="B56" s="94"/>
      <c r="C56" s="67" t="s">
        <v>389</v>
      </c>
      <c r="D56" s="56" t="s">
        <v>326</v>
      </c>
      <c r="E56" s="57"/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58">
        <f t="shared" si="5"/>
        <v>0</v>
      </c>
      <c r="L56" s="227">
        <v>81</v>
      </c>
      <c r="M56" s="225">
        <v>4</v>
      </c>
      <c r="N56" s="225">
        <v>8</v>
      </c>
      <c r="O56" s="225"/>
      <c r="P56" s="226"/>
      <c r="Q56" s="226">
        <f t="shared" si="4"/>
        <v>12</v>
      </c>
      <c r="R56" s="52">
        <v>100</v>
      </c>
      <c r="S56" s="52" t="s">
        <v>355</v>
      </c>
      <c r="T56" s="52" t="s">
        <v>335</v>
      </c>
      <c r="U56" s="52" t="s">
        <v>342</v>
      </c>
      <c r="V56" s="53">
        <v>100</v>
      </c>
      <c r="W56" s="53"/>
      <c r="X56" s="53"/>
      <c r="Y56" s="53"/>
    </row>
    <row r="57" spans="1:26" ht="16.149999999999999" customHeight="1" x14ac:dyDescent="0.2">
      <c r="A57" s="277"/>
      <c r="B57" s="94"/>
      <c r="C57" s="98"/>
      <c r="D57" s="106"/>
      <c r="E57" s="57"/>
      <c r="F57" s="98"/>
      <c r="G57" s="98"/>
      <c r="H57" s="98"/>
      <c r="I57" s="98"/>
      <c r="J57" s="98"/>
      <c r="K57" s="58"/>
      <c r="L57" s="224"/>
      <c r="M57" s="225"/>
      <c r="N57" s="225"/>
      <c r="O57" s="226"/>
      <c r="P57" s="226"/>
      <c r="Q57" s="226">
        <f t="shared" si="4"/>
        <v>0</v>
      </c>
      <c r="R57" s="68"/>
      <c r="S57" s="68"/>
      <c r="T57" s="68"/>
      <c r="U57" s="68"/>
      <c r="V57" s="68"/>
      <c r="W57" s="68"/>
      <c r="X57" s="68"/>
      <c r="Y57" s="68"/>
      <c r="Z57" s="107"/>
    </row>
    <row r="58" spans="1:26" ht="16.149999999999999" customHeight="1" x14ac:dyDescent="0.2">
      <c r="A58" s="277"/>
      <c r="B58" s="94"/>
      <c r="C58" s="98"/>
      <c r="D58" s="106"/>
      <c r="E58" s="57"/>
      <c r="F58" s="98"/>
      <c r="G58" s="98"/>
      <c r="H58" s="98"/>
      <c r="I58" s="98"/>
      <c r="J58" s="98"/>
      <c r="K58" s="58"/>
      <c r="L58" s="224"/>
      <c r="M58" s="225"/>
      <c r="N58" s="225"/>
      <c r="O58" s="226"/>
      <c r="P58" s="226"/>
      <c r="Q58" s="226">
        <f t="shared" si="4"/>
        <v>0</v>
      </c>
      <c r="R58" s="68"/>
      <c r="S58" s="68"/>
      <c r="T58" s="68"/>
      <c r="U58" s="68"/>
      <c r="V58" s="68"/>
      <c r="W58" s="68"/>
      <c r="X58" s="68"/>
      <c r="Y58" s="68"/>
      <c r="Z58" s="107"/>
    </row>
    <row r="59" spans="1:26" ht="16.149999999999999" customHeight="1" x14ac:dyDescent="0.2">
      <c r="A59" s="277"/>
      <c r="B59" s="94"/>
      <c r="C59" s="108" t="s">
        <v>357</v>
      </c>
      <c r="D59" s="106"/>
      <c r="E59" s="57"/>
      <c r="F59" s="98"/>
      <c r="G59" s="98"/>
      <c r="H59" s="98"/>
      <c r="I59" s="98"/>
      <c r="J59" s="98"/>
      <c r="K59" s="58"/>
      <c r="L59" s="224"/>
      <c r="M59" s="225"/>
      <c r="N59" s="225"/>
      <c r="O59" s="226"/>
      <c r="P59" s="226"/>
      <c r="Q59" s="226">
        <f t="shared" si="4"/>
        <v>0</v>
      </c>
      <c r="R59" s="68"/>
      <c r="S59" s="68"/>
      <c r="T59" s="68"/>
      <c r="U59" s="68"/>
      <c r="V59" s="68"/>
      <c r="W59" s="68"/>
      <c r="X59" s="68"/>
      <c r="Y59" s="68"/>
      <c r="Z59" s="107"/>
    </row>
    <row r="60" spans="1:26" ht="16.149999999999999" customHeight="1" x14ac:dyDescent="0.2">
      <c r="A60" s="277"/>
      <c r="B60" s="94"/>
      <c r="C60" s="67" t="s">
        <v>391</v>
      </c>
      <c r="D60" s="56" t="s">
        <v>359</v>
      </c>
      <c r="E60" s="57"/>
      <c r="F60" s="98">
        <v>6</v>
      </c>
      <c r="G60" s="98"/>
      <c r="H60" s="98"/>
      <c r="I60" s="98"/>
      <c r="J60" s="98"/>
      <c r="K60" s="58">
        <f t="shared" ref="K60:K67" si="6">SUM(F60:J60)</f>
        <v>6</v>
      </c>
      <c r="L60" s="224">
        <v>60</v>
      </c>
      <c r="M60" s="225">
        <v>2</v>
      </c>
      <c r="N60" s="225">
        <v>8</v>
      </c>
      <c r="O60" s="225">
        <v>6</v>
      </c>
      <c r="P60" s="225">
        <v>5</v>
      </c>
      <c r="Q60" s="226">
        <f t="shared" si="4"/>
        <v>21</v>
      </c>
      <c r="R60" s="52">
        <v>100</v>
      </c>
      <c r="S60" s="52" t="s">
        <v>360</v>
      </c>
      <c r="T60" s="52" t="s">
        <v>335</v>
      </c>
      <c r="U60" s="52" t="s">
        <v>336</v>
      </c>
      <c r="V60" s="53">
        <v>100</v>
      </c>
      <c r="W60" s="53"/>
      <c r="X60" s="53"/>
      <c r="Y60" s="53"/>
    </row>
    <row r="61" spans="1:26" ht="16.149999999999999" customHeight="1" x14ac:dyDescent="0.2">
      <c r="A61" s="277"/>
      <c r="B61" s="94"/>
      <c r="C61" s="67" t="s">
        <v>392</v>
      </c>
      <c r="D61" s="56" t="s">
        <v>359</v>
      </c>
      <c r="E61" s="57"/>
      <c r="F61" s="98"/>
      <c r="G61" s="98">
        <v>4</v>
      </c>
      <c r="H61" s="98"/>
      <c r="I61" s="98"/>
      <c r="J61" s="98"/>
      <c r="K61" s="58">
        <f t="shared" si="6"/>
        <v>4</v>
      </c>
      <c r="L61" s="224">
        <v>60</v>
      </c>
      <c r="M61" s="225">
        <v>2</v>
      </c>
      <c r="N61" s="225">
        <v>2</v>
      </c>
      <c r="O61" s="225">
        <v>4</v>
      </c>
      <c r="P61" s="225"/>
      <c r="Q61" s="226">
        <f t="shared" si="4"/>
        <v>8</v>
      </c>
      <c r="R61" s="52">
        <v>100</v>
      </c>
      <c r="S61" s="52" t="s">
        <v>360</v>
      </c>
      <c r="T61" s="52" t="s">
        <v>335</v>
      </c>
      <c r="U61" s="52" t="s">
        <v>336</v>
      </c>
      <c r="V61" s="53">
        <v>100</v>
      </c>
      <c r="W61" s="53"/>
      <c r="X61" s="53"/>
      <c r="Y61" s="53"/>
    </row>
    <row r="62" spans="1:26" ht="16.149999999999999" customHeight="1" x14ac:dyDescent="0.2">
      <c r="A62" s="277"/>
      <c r="B62" s="94"/>
      <c r="C62" s="67" t="s">
        <v>393</v>
      </c>
      <c r="D62" s="56" t="s">
        <v>359</v>
      </c>
      <c r="E62" s="57"/>
      <c r="F62" s="98">
        <v>1</v>
      </c>
      <c r="G62" s="98">
        <v>1</v>
      </c>
      <c r="H62" s="98"/>
      <c r="I62" s="98"/>
      <c r="J62" s="98"/>
      <c r="K62" s="58">
        <f t="shared" si="6"/>
        <v>2</v>
      </c>
      <c r="L62" s="224">
        <v>60</v>
      </c>
      <c r="M62" s="225"/>
      <c r="N62" s="225">
        <v>2</v>
      </c>
      <c r="O62" s="225">
        <v>4</v>
      </c>
      <c r="P62" s="225"/>
      <c r="Q62" s="226">
        <f t="shared" si="4"/>
        <v>6</v>
      </c>
      <c r="R62" s="52">
        <v>100</v>
      </c>
      <c r="S62" s="52" t="s">
        <v>360</v>
      </c>
      <c r="T62" s="52" t="s">
        <v>335</v>
      </c>
      <c r="U62" s="52" t="s">
        <v>336</v>
      </c>
      <c r="V62" s="53">
        <v>100</v>
      </c>
      <c r="W62" s="53"/>
      <c r="X62" s="53"/>
      <c r="Y62" s="53"/>
    </row>
    <row r="63" spans="1:26" ht="16.149999999999999" customHeight="1" x14ac:dyDescent="0.2">
      <c r="A63" s="277"/>
      <c r="B63" s="94"/>
      <c r="C63" s="67" t="s">
        <v>394</v>
      </c>
      <c r="D63" s="56" t="s">
        <v>359</v>
      </c>
      <c r="E63" s="57"/>
      <c r="F63" s="98"/>
      <c r="G63" s="98"/>
      <c r="H63" s="98">
        <v>3</v>
      </c>
      <c r="I63" s="98"/>
      <c r="J63" s="98"/>
      <c r="K63" s="58">
        <f t="shared" si="6"/>
        <v>3</v>
      </c>
      <c r="L63" s="224">
        <v>60</v>
      </c>
      <c r="M63" s="225"/>
      <c r="N63" s="225"/>
      <c r="O63" s="225">
        <v>4</v>
      </c>
      <c r="P63" s="225"/>
      <c r="Q63" s="226">
        <f t="shared" si="4"/>
        <v>4</v>
      </c>
      <c r="R63" s="52">
        <v>100</v>
      </c>
      <c r="S63" s="52" t="s">
        <v>360</v>
      </c>
      <c r="T63" s="52" t="s">
        <v>335</v>
      </c>
      <c r="U63" s="52" t="s">
        <v>336</v>
      </c>
      <c r="V63" s="53"/>
      <c r="W63" s="53"/>
      <c r="X63" s="53"/>
      <c r="Y63" s="53"/>
    </row>
    <row r="64" spans="1:26" ht="16.149999999999999" customHeight="1" x14ac:dyDescent="0.2">
      <c r="A64" s="277"/>
      <c r="B64" s="94"/>
      <c r="C64" s="67" t="s">
        <v>395</v>
      </c>
      <c r="D64" s="56" t="s">
        <v>359</v>
      </c>
      <c r="E64" s="57"/>
      <c r="F64" s="98"/>
      <c r="G64" s="98"/>
      <c r="H64" s="98">
        <v>3</v>
      </c>
      <c r="I64" s="98"/>
      <c r="J64" s="98"/>
      <c r="K64" s="58">
        <f t="shared" si="6"/>
        <v>3</v>
      </c>
      <c r="L64" s="224">
        <v>60</v>
      </c>
      <c r="M64" s="225"/>
      <c r="N64" s="225">
        <v>4</v>
      </c>
      <c r="O64" s="225"/>
      <c r="P64" s="225"/>
      <c r="Q64" s="226">
        <f t="shared" si="4"/>
        <v>4</v>
      </c>
      <c r="R64" s="52">
        <v>100</v>
      </c>
      <c r="S64" s="52" t="s">
        <v>360</v>
      </c>
      <c r="T64" s="52" t="s">
        <v>335</v>
      </c>
      <c r="U64" s="52" t="s">
        <v>336</v>
      </c>
      <c r="V64" s="53"/>
      <c r="W64" s="53"/>
      <c r="X64" s="53"/>
      <c r="Y64" s="53"/>
    </row>
    <row r="65" spans="1:25" ht="16.149999999999999" customHeight="1" x14ac:dyDescent="0.2">
      <c r="A65" s="277"/>
      <c r="B65" s="94"/>
      <c r="C65" s="67" t="s">
        <v>396</v>
      </c>
      <c r="D65" s="56" t="s">
        <v>359</v>
      </c>
      <c r="E65" s="57"/>
      <c r="F65" s="98"/>
      <c r="G65" s="98"/>
      <c r="H65" s="98"/>
      <c r="I65" s="98">
        <v>6</v>
      </c>
      <c r="J65" s="98"/>
      <c r="K65" s="58">
        <f t="shared" si="6"/>
        <v>6</v>
      </c>
      <c r="L65" s="224">
        <v>60</v>
      </c>
      <c r="M65" s="225"/>
      <c r="N65" s="225">
        <v>12</v>
      </c>
      <c r="O65" s="225"/>
      <c r="P65" s="225">
        <v>5</v>
      </c>
      <c r="Q65" s="226">
        <f t="shared" si="4"/>
        <v>17</v>
      </c>
      <c r="R65" s="52">
        <v>100</v>
      </c>
      <c r="S65" s="52" t="s">
        <v>360</v>
      </c>
      <c r="T65" s="52" t="s">
        <v>335</v>
      </c>
      <c r="U65" s="52" t="s">
        <v>336</v>
      </c>
      <c r="V65" s="53">
        <v>100</v>
      </c>
      <c r="W65" s="53"/>
      <c r="X65" s="53"/>
      <c r="Y65" s="53"/>
    </row>
    <row r="66" spans="1:25" ht="16.149999999999999" customHeight="1" x14ac:dyDescent="0.2">
      <c r="A66" s="277"/>
      <c r="B66" s="94"/>
      <c r="C66" s="67" t="s">
        <v>397</v>
      </c>
      <c r="D66" s="56" t="s">
        <v>359</v>
      </c>
      <c r="E66" s="57"/>
      <c r="F66" s="98"/>
      <c r="G66" s="98"/>
      <c r="H66" s="98"/>
      <c r="I66" s="98"/>
      <c r="J66" s="98">
        <v>6</v>
      </c>
      <c r="K66" s="58">
        <f t="shared" si="6"/>
        <v>6</v>
      </c>
      <c r="L66" s="224">
        <v>60</v>
      </c>
      <c r="M66" s="225">
        <v>2</v>
      </c>
      <c r="N66" s="225">
        <v>2</v>
      </c>
      <c r="O66" s="225">
        <v>10.5</v>
      </c>
      <c r="P66" s="225"/>
      <c r="Q66" s="226">
        <f t="shared" si="4"/>
        <v>14.5</v>
      </c>
      <c r="R66" s="52">
        <v>100</v>
      </c>
      <c r="S66" s="52" t="s">
        <v>360</v>
      </c>
      <c r="T66" s="52" t="s">
        <v>335</v>
      </c>
      <c r="U66" s="52" t="s">
        <v>336</v>
      </c>
      <c r="V66" s="53">
        <v>100</v>
      </c>
      <c r="W66" s="53"/>
      <c r="X66" s="53"/>
      <c r="Y66" s="53"/>
    </row>
    <row r="67" spans="1:25" ht="16.149999999999999" customHeight="1" x14ac:dyDescent="0.2">
      <c r="A67" s="277"/>
      <c r="B67" s="94"/>
      <c r="C67" s="67" t="s">
        <v>398</v>
      </c>
      <c r="D67" s="106"/>
      <c r="E67" s="57"/>
      <c r="F67" s="98">
        <v>1</v>
      </c>
      <c r="G67" s="98">
        <v>1</v>
      </c>
      <c r="H67" s="98">
        <v>1</v>
      </c>
      <c r="I67" s="98">
        <v>1</v>
      </c>
      <c r="J67" s="98">
        <v>1</v>
      </c>
      <c r="K67" s="58">
        <f t="shared" si="6"/>
        <v>5</v>
      </c>
      <c r="L67" s="227">
        <v>80</v>
      </c>
      <c r="M67" s="225"/>
      <c r="N67" s="225"/>
      <c r="O67" s="226"/>
      <c r="P67" s="225"/>
      <c r="Q67" s="226">
        <f t="shared" si="4"/>
        <v>0</v>
      </c>
      <c r="R67" s="52">
        <v>100</v>
      </c>
      <c r="S67" s="52" t="s">
        <v>399</v>
      </c>
      <c r="T67" s="52" t="s">
        <v>400</v>
      </c>
      <c r="U67" s="52" t="s">
        <v>401</v>
      </c>
      <c r="V67" s="53">
        <v>100</v>
      </c>
      <c r="W67" s="53"/>
      <c r="X67" s="53"/>
      <c r="Y67" s="53"/>
    </row>
    <row r="68" spans="1:25" ht="16.149999999999999" customHeight="1" x14ac:dyDescent="0.25">
      <c r="A68" s="277"/>
      <c r="B68" s="94"/>
      <c r="C68" s="71"/>
      <c r="D68" s="56" t="s">
        <v>367</v>
      </c>
      <c r="E68" s="57"/>
      <c r="F68" s="98"/>
      <c r="G68" s="98"/>
      <c r="H68" s="98"/>
      <c r="I68" s="98"/>
      <c r="J68" s="98"/>
      <c r="K68" s="58"/>
      <c r="L68" s="224"/>
      <c r="M68" s="226"/>
      <c r="N68" s="226"/>
      <c r="O68" s="228"/>
      <c r="P68" s="225"/>
      <c r="Q68" s="226"/>
      <c r="R68" s="68"/>
      <c r="S68" s="68"/>
      <c r="T68" s="68"/>
      <c r="U68" s="68"/>
      <c r="V68" s="68"/>
      <c r="W68" s="68"/>
      <c r="X68" s="68"/>
      <c r="Y68" s="68"/>
    </row>
    <row r="69" spans="1:25" ht="16.149999999999999" customHeight="1" x14ac:dyDescent="0.25">
      <c r="A69" s="277"/>
      <c r="B69" s="94"/>
      <c r="C69" s="109" t="s">
        <v>402</v>
      </c>
      <c r="D69" s="29"/>
      <c r="E69" s="57"/>
      <c r="F69" s="98">
        <v>1</v>
      </c>
      <c r="G69" s="98">
        <v>1</v>
      </c>
      <c r="H69" s="98">
        <v>1</v>
      </c>
      <c r="I69" s="98">
        <v>1</v>
      </c>
      <c r="J69" s="98">
        <v>1</v>
      </c>
      <c r="K69" s="58">
        <f>SUM(F69:J69)</f>
        <v>5</v>
      </c>
      <c r="L69" s="233">
        <v>81</v>
      </c>
      <c r="M69" s="230">
        <v>3</v>
      </c>
      <c r="N69" s="229">
        <v>4</v>
      </c>
      <c r="O69" s="229"/>
      <c r="P69" s="225"/>
      <c r="Q69" s="226">
        <f>SUM(M69:P69)</f>
        <v>7</v>
      </c>
      <c r="R69" s="52"/>
      <c r="S69" s="52" t="s">
        <v>399</v>
      </c>
      <c r="T69" s="52" t="s">
        <v>400</v>
      </c>
      <c r="U69" s="52" t="s">
        <v>401</v>
      </c>
      <c r="V69" s="53"/>
      <c r="W69" s="53"/>
      <c r="X69" s="53"/>
      <c r="Y69" s="53"/>
    </row>
    <row r="70" spans="1:25" ht="16.149999999999999" customHeight="1" x14ac:dyDescent="0.2">
      <c r="A70" s="277"/>
      <c r="B70" s="94"/>
      <c r="C70" s="96"/>
      <c r="D70" s="48"/>
      <c r="E70" s="57"/>
      <c r="F70" s="96"/>
      <c r="G70" s="96"/>
      <c r="H70" s="96"/>
      <c r="I70" s="96"/>
      <c r="J70" s="96"/>
      <c r="K70" s="96"/>
      <c r="L70" s="66"/>
      <c r="M70" s="51"/>
      <c r="N70" s="50"/>
      <c r="O70" s="50"/>
      <c r="P70" s="51"/>
      <c r="Q70" s="51"/>
      <c r="R70" s="52"/>
      <c r="S70" s="52"/>
      <c r="T70" s="52"/>
      <c r="U70" s="52"/>
      <c r="V70" s="53"/>
      <c r="W70" s="53"/>
      <c r="X70" s="53"/>
      <c r="Y70" s="53"/>
    </row>
    <row r="71" spans="1:25" s="38" customFormat="1" ht="16.149999999999999" customHeight="1" x14ac:dyDescent="0.25">
      <c r="A71" s="277"/>
      <c r="B71" s="94"/>
      <c r="C71" s="77"/>
      <c r="D71" s="48"/>
      <c r="E71" s="57"/>
      <c r="F71" s="96"/>
      <c r="G71" s="96"/>
      <c r="H71" s="96"/>
      <c r="I71" s="96"/>
      <c r="J71" s="96"/>
      <c r="K71" s="96"/>
      <c r="L71" s="29" t="s">
        <v>368</v>
      </c>
      <c r="M71" s="79">
        <f>SUM(M42:M70)</f>
        <v>65</v>
      </c>
      <c r="N71" s="79">
        <f>SUM(N42:N70)</f>
        <v>186</v>
      </c>
      <c r="O71" s="79">
        <f>SUM(O42:O70)</f>
        <v>105</v>
      </c>
      <c r="P71" s="79">
        <f>SUM(P42:P70)</f>
        <v>10</v>
      </c>
      <c r="Q71" s="80">
        <f>SUM(M71:P71)</f>
        <v>366</v>
      </c>
      <c r="R71" s="52"/>
      <c r="S71" s="52"/>
      <c r="T71" s="52"/>
      <c r="U71" s="52"/>
      <c r="V71" s="53"/>
      <c r="W71" s="53"/>
      <c r="X71" s="53"/>
      <c r="Y71" s="53"/>
    </row>
    <row r="72" spans="1:25" s="38" customFormat="1" ht="16.149999999999999" customHeight="1" x14ac:dyDescent="0.25">
      <c r="A72" s="277"/>
      <c r="B72" s="94"/>
      <c r="C72" s="77"/>
      <c r="D72" s="48"/>
      <c r="E72" s="57"/>
      <c r="F72" s="96"/>
      <c r="G72" s="96"/>
      <c r="H72" s="96"/>
      <c r="I72" s="96"/>
      <c r="J72" s="96"/>
      <c r="K72" s="96"/>
      <c r="L72" s="29"/>
      <c r="M72" s="110"/>
      <c r="N72" s="110"/>
      <c r="O72" s="110"/>
      <c r="P72" s="110"/>
      <c r="Q72" s="80"/>
      <c r="R72" s="52"/>
      <c r="S72" s="52"/>
      <c r="T72" s="52"/>
      <c r="U72" s="52"/>
      <c r="V72" s="53"/>
      <c r="W72" s="53"/>
      <c r="X72" s="53"/>
      <c r="Y72" s="53"/>
    </row>
    <row r="73" spans="1:25" s="38" customFormat="1" ht="33" customHeight="1" x14ac:dyDescent="0.2">
      <c r="A73" s="277"/>
      <c r="B73" s="94"/>
      <c r="C73" s="77"/>
      <c r="D73" s="48"/>
      <c r="E73" s="48"/>
      <c r="F73" s="77"/>
      <c r="G73" s="77"/>
      <c r="H73" s="77"/>
      <c r="I73" s="77"/>
      <c r="J73" s="77"/>
      <c r="K73" s="77"/>
      <c r="L73" s="30" t="s">
        <v>403</v>
      </c>
      <c r="M73" s="111">
        <f>M36+M71</f>
        <v>155</v>
      </c>
      <c r="N73" s="111">
        <f>N36+N71</f>
        <v>413</v>
      </c>
      <c r="O73" s="111">
        <f>O36+O71</f>
        <v>209</v>
      </c>
      <c r="P73" s="112">
        <f>P36+P71</f>
        <v>20</v>
      </c>
      <c r="Q73" s="80">
        <f>SUM(M73:P73)</f>
        <v>797</v>
      </c>
      <c r="R73" s="52"/>
      <c r="S73" s="52"/>
      <c r="T73" s="52"/>
      <c r="U73" s="52"/>
      <c r="V73" s="53"/>
      <c r="W73" s="53"/>
      <c r="X73" s="53"/>
      <c r="Y73" s="53"/>
    </row>
    <row r="74" spans="1:25" s="38" customFormat="1" ht="27.75" customHeight="1" x14ac:dyDescent="0.2">
      <c r="A74" s="113"/>
      <c r="B74" s="94"/>
      <c r="C74" s="114" t="s">
        <v>404</v>
      </c>
      <c r="D74" s="115" t="s">
        <v>405</v>
      </c>
      <c r="E74" s="57"/>
      <c r="F74" s="116"/>
      <c r="G74" s="116"/>
      <c r="H74" s="116"/>
      <c r="I74" s="116"/>
      <c r="J74" s="116"/>
      <c r="K74" s="116"/>
      <c r="L74" s="30"/>
      <c r="M74" s="117"/>
      <c r="N74" s="117"/>
      <c r="O74" s="117"/>
      <c r="P74" s="117"/>
      <c r="Q74" s="80"/>
      <c r="R74" s="52"/>
      <c r="S74" s="52"/>
      <c r="T74" s="52"/>
      <c r="U74" s="52"/>
      <c r="V74" s="53"/>
      <c r="W74" s="53"/>
      <c r="X74" s="53"/>
      <c r="Y74" s="53"/>
    </row>
    <row r="75" spans="1:25" s="38" customFormat="1" ht="16.5" customHeight="1" x14ac:dyDescent="0.2">
      <c r="A75" s="113"/>
      <c r="B75" s="94"/>
      <c r="C75" s="114" t="s">
        <v>406</v>
      </c>
      <c r="D75" s="115" t="s">
        <v>0</v>
      </c>
      <c r="E75" s="118">
        <v>6</v>
      </c>
      <c r="F75" s="116"/>
      <c r="G75" s="116"/>
      <c r="H75" s="116"/>
      <c r="I75" s="116"/>
      <c r="J75" s="116"/>
      <c r="K75" s="116"/>
      <c r="L75" s="30"/>
      <c r="M75" s="117"/>
      <c r="N75" s="117"/>
      <c r="O75" s="117"/>
      <c r="P75" s="117"/>
      <c r="Q75" s="80"/>
      <c r="R75" s="52"/>
      <c r="S75" s="52"/>
      <c r="T75" s="52"/>
      <c r="U75" s="52"/>
      <c r="V75" s="53"/>
      <c r="W75" s="53"/>
      <c r="X75" s="53"/>
      <c r="Y75" s="53"/>
    </row>
    <row r="76" spans="1:25" s="38" customFormat="1" ht="16.5" customHeight="1" x14ac:dyDescent="0.2">
      <c r="A76" s="113"/>
      <c r="B76" s="94"/>
      <c r="C76" s="114" t="s">
        <v>407</v>
      </c>
      <c r="D76" s="115" t="s">
        <v>0</v>
      </c>
      <c r="E76" s="118">
        <v>6</v>
      </c>
      <c r="F76" s="116"/>
      <c r="G76" s="116"/>
      <c r="H76" s="116"/>
      <c r="I76" s="116"/>
      <c r="J76" s="116"/>
      <c r="K76" s="116"/>
      <c r="L76" s="30"/>
      <c r="M76" s="117"/>
      <c r="N76" s="117"/>
      <c r="O76" s="117"/>
      <c r="P76" s="117"/>
      <c r="Q76" s="80"/>
      <c r="R76" s="52"/>
      <c r="S76" s="52"/>
      <c r="T76" s="52"/>
      <c r="U76" s="52"/>
      <c r="V76" s="53"/>
      <c r="W76" s="53"/>
      <c r="X76" s="53"/>
      <c r="Y76" s="53"/>
    </row>
    <row r="77" spans="1:25" s="38" customFormat="1" ht="26.25" customHeight="1" x14ac:dyDescent="0.2">
      <c r="A77" s="113"/>
      <c r="B77" s="94"/>
      <c r="C77" s="114" t="s">
        <v>408</v>
      </c>
      <c r="D77" s="115" t="s">
        <v>405</v>
      </c>
      <c r="E77" s="57"/>
      <c r="F77" s="116"/>
      <c r="G77" s="116"/>
      <c r="H77" s="116"/>
      <c r="I77" s="116"/>
      <c r="J77" s="116"/>
      <c r="K77" s="116"/>
      <c r="L77" s="30"/>
      <c r="M77" s="117"/>
      <c r="N77" s="117"/>
      <c r="O77" s="117"/>
      <c r="P77" s="117"/>
      <c r="Q77" s="80"/>
      <c r="R77" s="52"/>
      <c r="S77" s="52"/>
      <c r="T77" s="52"/>
      <c r="U77" s="52"/>
      <c r="V77" s="53"/>
      <c r="W77" s="53"/>
      <c r="X77" s="53"/>
      <c r="Y77" s="53"/>
    </row>
    <row r="78" spans="1:25" s="38" customFormat="1" ht="16.5" customHeight="1" x14ac:dyDescent="0.2">
      <c r="A78" s="113"/>
      <c r="B78" s="94"/>
      <c r="C78" s="114" t="s">
        <v>409</v>
      </c>
      <c r="D78" s="115" t="s">
        <v>0</v>
      </c>
      <c r="E78" s="118">
        <v>6</v>
      </c>
      <c r="F78" s="116"/>
      <c r="G78" s="116"/>
      <c r="H78" s="116"/>
      <c r="I78" s="116"/>
      <c r="J78" s="116"/>
      <c r="K78" s="116"/>
      <c r="L78" s="30"/>
      <c r="M78" s="117"/>
      <c r="N78" s="117"/>
      <c r="O78" s="117"/>
      <c r="P78" s="117"/>
      <c r="Q78" s="80"/>
      <c r="R78" s="52"/>
      <c r="S78" s="52"/>
      <c r="T78" s="52"/>
      <c r="U78" s="52"/>
      <c r="V78" s="53"/>
      <c r="W78" s="53"/>
      <c r="X78" s="53"/>
      <c r="Y78" s="53"/>
    </row>
    <row r="79" spans="1:25" s="38" customFormat="1" ht="16.5" customHeight="1" x14ac:dyDescent="0.2">
      <c r="A79" s="113"/>
      <c r="B79" s="94"/>
      <c r="C79" s="114" t="s">
        <v>410</v>
      </c>
      <c r="D79" s="115" t="s">
        <v>0</v>
      </c>
      <c r="E79" s="118">
        <v>6</v>
      </c>
      <c r="F79" s="116"/>
      <c r="G79" s="116"/>
      <c r="H79" s="116"/>
      <c r="I79" s="116"/>
      <c r="J79" s="116"/>
      <c r="K79" s="116"/>
      <c r="L79" s="30"/>
      <c r="M79" s="117"/>
      <c r="N79" s="117"/>
      <c r="O79" s="117"/>
      <c r="P79" s="117"/>
      <c r="Q79" s="80"/>
      <c r="R79" s="52"/>
      <c r="S79" s="52"/>
      <c r="T79" s="52"/>
      <c r="U79" s="52"/>
      <c r="V79" s="53"/>
      <c r="W79" s="53"/>
      <c r="X79" s="53"/>
      <c r="Y79" s="53"/>
    </row>
    <row r="80" spans="1:25" s="38" customFormat="1" ht="29.25" customHeight="1" x14ac:dyDescent="0.2">
      <c r="A80" s="113"/>
      <c r="B80" s="94"/>
      <c r="C80" s="114" t="s">
        <v>411</v>
      </c>
      <c r="D80" s="115" t="s">
        <v>405</v>
      </c>
      <c r="E80" s="57"/>
      <c r="F80" s="116"/>
      <c r="G80" s="116"/>
      <c r="H80" s="116"/>
      <c r="I80" s="116"/>
      <c r="J80" s="116"/>
      <c r="K80" s="116"/>
      <c r="L80" s="30"/>
      <c r="M80" s="117"/>
      <c r="N80" s="117"/>
      <c r="O80" s="117"/>
      <c r="P80" s="117"/>
      <c r="Q80" s="80"/>
      <c r="R80" s="52"/>
      <c r="S80" s="52"/>
      <c r="T80" s="52"/>
      <c r="U80" s="52"/>
      <c r="V80" s="53"/>
      <c r="W80" s="53"/>
      <c r="X80" s="53"/>
      <c r="Y80" s="53"/>
    </row>
    <row r="81" spans="1:25" s="38" customFormat="1" ht="16.5" customHeight="1" x14ac:dyDescent="0.2">
      <c r="A81" s="113"/>
      <c r="B81" s="94"/>
      <c r="C81" s="114" t="s">
        <v>412</v>
      </c>
      <c r="D81" s="115" t="s">
        <v>0</v>
      </c>
      <c r="E81" s="118">
        <v>6</v>
      </c>
      <c r="F81" s="116"/>
      <c r="G81" s="116"/>
      <c r="H81" s="116"/>
      <c r="I81" s="116"/>
      <c r="J81" s="116"/>
      <c r="K81" s="116"/>
      <c r="L81" s="30"/>
      <c r="M81" s="117"/>
      <c r="N81" s="117"/>
      <c r="O81" s="117"/>
      <c r="P81" s="117"/>
      <c r="Q81" s="80"/>
      <c r="R81" s="52"/>
      <c r="S81" s="52"/>
      <c r="T81" s="52"/>
      <c r="U81" s="52"/>
      <c r="V81" s="53"/>
      <c r="W81" s="53"/>
      <c r="X81" s="53"/>
      <c r="Y81" s="53"/>
    </row>
    <row r="82" spans="1:25" s="38" customFormat="1" ht="16.5" customHeight="1" x14ac:dyDescent="0.2">
      <c r="A82" s="113"/>
      <c r="B82" s="94"/>
      <c r="C82" s="114" t="s">
        <v>413</v>
      </c>
      <c r="D82" s="115" t="s">
        <v>0</v>
      </c>
      <c r="E82" s="118">
        <v>6</v>
      </c>
      <c r="F82" s="116"/>
      <c r="G82" s="116"/>
      <c r="H82" s="116"/>
      <c r="I82" s="116"/>
      <c r="J82" s="116"/>
      <c r="K82" s="116"/>
      <c r="L82" s="30"/>
      <c r="M82" s="117"/>
      <c r="N82" s="117"/>
      <c r="O82" s="117"/>
      <c r="P82" s="117"/>
      <c r="Q82" s="80"/>
      <c r="R82" s="52"/>
      <c r="S82" s="52"/>
      <c r="T82" s="52"/>
      <c r="U82" s="52"/>
      <c r="V82" s="53"/>
      <c r="W82" s="53"/>
      <c r="X82" s="53"/>
      <c r="Y82" s="53"/>
    </row>
    <row r="83" spans="1:25" s="38" customFormat="1" ht="16.5" customHeight="1" x14ac:dyDescent="0.2">
      <c r="A83" s="113"/>
      <c r="B83" s="94"/>
      <c r="C83" s="114" t="s">
        <v>414</v>
      </c>
      <c r="D83" s="115" t="s">
        <v>405</v>
      </c>
      <c r="E83" s="57"/>
      <c r="F83" s="116"/>
      <c r="G83" s="116"/>
      <c r="H83" s="116"/>
      <c r="I83" s="116"/>
      <c r="J83" s="116"/>
      <c r="K83" s="116"/>
      <c r="L83" s="30"/>
      <c r="M83" s="117"/>
      <c r="N83" s="117"/>
      <c r="O83" s="117"/>
      <c r="P83" s="117"/>
      <c r="Q83" s="80"/>
      <c r="R83" s="52"/>
      <c r="S83" s="52"/>
      <c r="T83" s="52"/>
      <c r="U83" s="52"/>
      <c r="V83" s="53"/>
      <c r="W83" s="53"/>
      <c r="X83" s="53"/>
      <c r="Y83" s="53"/>
    </row>
    <row r="84" spans="1:25" s="38" customFormat="1" ht="16.5" customHeight="1" x14ac:dyDescent="0.2">
      <c r="A84" s="113"/>
      <c r="B84" s="94"/>
      <c r="C84" s="114" t="s">
        <v>415</v>
      </c>
      <c r="D84" s="115" t="s">
        <v>0</v>
      </c>
      <c r="E84" s="118">
        <v>6</v>
      </c>
      <c r="F84" s="116"/>
      <c r="G84" s="116"/>
      <c r="H84" s="116"/>
      <c r="I84" s="116"/>
      <c r="J84" s="116"/>
      <c r="K84" s="116"/>
      <c r="L84" s="30"/>
      <c r="M84" s="117"/>
      <c r="N84" s="117"/>
      <c r="O84" s="117"/>
      <c r="P84" s="117"/>
      <c r="Q84" s="80"/>
      <c r="R84" s="52"/>
      <c r="S84" s="52"/>
      <c r="T84" s="52"/>
      <c r="U84" s="52"/>
      <c r="V84" s="53"/>
      <c r="W84" s="53"/>
      <c r="X84" s="53"/>
      <c r="Y84" s="53"/>
    </row>
    <row r="85" spans="1:25" s="38" customFormat="1" ht="16.5" customHeight="1" x14ac:dyDescent="0.2">
      <c r="A85" s="113"/>
      <c r="B85" s="94"/>
      <c r="C85" s="114" t="s">
        <v>416</v>
      </c>
      <c r="D85" s="115" t="s">
        <v>0</v>
      </c>
      <c r="E85" s="118">
        <v>6</v>
      </c>
      <c r="F85" s="116"/>
      <c r="G85" s="116"/>
      <c r="H85" s="116"/>
      <c r="I85" s="116"/>
      <c r="J85" s="116"/>
      <c r="K85" s="116"/>
      <c r="L85" s="30"/>
      <c r="M85" s="117"/>
      <c r="N85" s="117"/>
      <c r="O85" s="117"/>
      <c r="P85" s="117"/>
      <c r="Q85" s="80"/>
      <c r="R85" s="52"/>
      <c r="S85" s="52"/>
      <c r="T85" s="52"/>
      <c r="U85" s="52"/>
      <c r="V85" s="53"/>
      <c r="W85" s="53"/>
      <c r="X85" s="53"/>
      <c r="Y85" s="53"/>
    </row>
    <row r="86" spans="1:25" s="38" customFormat="1" ht="16.5" customHeight="1" x14ac:dyDescent="0.2">
      <c r="A86" s="113"/>
      <c r="B86" s="94"/>
      <c r="C86" s="114" t="s">
        <v>417</v>
      </c>
      <c r="D86" s="115" t="s">
        <v>405</v>
      </c>
      <c r="E86" s="57"/>
      <c r="F86" s="116"/>
      <c r="G86" s="116"/>
      <c r="H86" s="116"/>
      <c r="I86" s="116"/>
      <c r="J86" s="116"/>
      <c r="K86" s="116"/>
      <c r="L86" s="30"/>
      <c r="M86" s="117"/>
      <c r="N86" s="117"/>
      <c r="O86" s="117"/>
      <c r="P86" s="117"/>
      <c r="Q86" s="80"/>
      <c r="R86" s="52"/>
      <c r="S86" s="52"/>
      <c r="T86" s="52"/>
      <c r="U86" s="52"/>
      <c r="V86" s="53"/>
      <c r="W86" s="53"/>
      <c r="X86" s="53"/>
      <c r="Y86" s="53"/>
    </row>
    <row r="87" spans="1:25" s="38" customFormat="1" ht="16.5" customHeight="1" x14ac:dyDescent="0.2">
      <c r="A87" s="113"/>
      <c r="B87" s="94"/>
      <c r="C87" s="114" t="s">
        <v>418</v>
      </c>
      <c r="D87" s="115" t="s">
        <v>0</v>
      </c>
      <c r="E87" s="118">
        <v>6</v>
      </c>
      <c r="F87" s="116"/>
      <c r="G87" s="116"/>
      <c r="H87" s="116"/>
      <c r="I87" s="116"/>
      <c r="J87" s="116"/>
      <c r="K87" s="116"/>
      <c r="L87" s="30"/>
      <c r="M87" s="117"/>
      <c r="N87" s="117"/>
      <c r="O87" s="117"/>
      <c r="P87" s="117"/>
      <c r="Q87" s="80"/>
      <c r="R87" s="52"/>
      <c r="S87" s="52"/>
      <c r="T87" s="52"/>
      <c r="U87" s="52"/>
      <c r="V87" s="53"/>
      <c r="W87" s="53"/>
      <c r="X87" s="53"/>
      <c r="Y87" s="53"/>
    </row>
    <row r="88" spans="1:25" s="38" customFormat="1" ht="16.5" customHeight="1" x14ac:dyDescent="0.2">
      <c r="A88" s="113"/>
      <c r="B88" s="94"/>
      <c r="C88" s="114" t="s">
        <v>419</v>
      </c>
      <c r="D88" s="115" t="s">
        <v>0</v>
      </c>
      <c r="E88" s="118">
        <v>6</v>
      </c>
      <c r="F88" s="116"/>
      <c r="G88" s="116"/>
      <c r="H88" s="116"/>
      <c r="I88" s="116"/>
      <c r="J88" s="116"/>
      <c r="K88" s="116"/>
      <c r="L88" s="30"/>
      <c r="M88" s="117"/>
      <c r="N88" s="117"/>
      <c r="O88" s="117"/>
      <c r="P88" s="117"/>
      <c r="Q88" s="80"/>
      <c r="R88" s="52"/>
      <c r="S88" s="52"/>
      <c r="T88" s="52"/>
      <c r="U88" s="52"/>
      <c r="V88" s="53"/>
      <c r="W88" s="53"/>
      <c r="X88" s="53"/>
      <c r="Y88" s="53"/>
    </row>
    <row r="89" spans="1:25" s="38" customFormat="1" ht="16.5" customHeight="1" x14ac:dyDescent="0.2">
      <c r="A89" s="113"/>
      <c r="B89" s="94"/>
      <c r="C89" s="119" t="s">
        <v>420</v>
      </c>
      <c r="D89" s="43"/>
      <c r="E89" s="120">
        <f>SUM(E74:E88)</f>
        <v>60</v>
      </c>
      <c r="F89" s="116"/>
      <c r="G89" s="116"/>
      <c r="H89" s="116"/>
      <c r="I89" s="116"/>
      <c r="J89" s="116"/>
      <c r="K89" s="116"/>
      <c r="L89" s="30"/>
      <c r="M89" s="117"/>
      <c r="N89" s="117"/>
      <c r="O89" s="117"/>
      <c r="P89" s="117"/>
      <c r="Q89" s="80"/>
      <c r="R89" s="52"/>
      <c r="S89" s="52"/>
      <c r="T89" s="52"/>
      <c r="U89" s="52"/>
      <c r="V89" s="53"/>
      <c r="W89" s="53"/>
      <c r="X89" s="53"/>
      <c r="Y89" s="53"/>
    </row>
    <row r="90" spans="1:25" ht="28.5" customHeight="1" x14ac:dyDescent="0.2">
      <c r="B90" s="94"/>
      <c r="C90" s="84" t="s">
        <v>421</v>
      </c>
      <c r="D90" s="84"/>
      <c r="E90" s="84"/>
      <c r="F90" s="84"/>
      <c r="G90" s="262" t="s">
        <v>422</v>
      </c>
      <c r="H90" s="262"/>
      <c r="I90" s="262"/>
      <c r="J90" s="262"/>
      <c r="K90" s="262"/>
      <c r="L90" s="263"/>
      <c r="M90" s="263"/>
      <c r="N90" s="263"/>
      <c r="O90" s="263"/>
      <c r="P90" s="263"/>
      <c r="Q90" s="263"/>
      <c r="R90" s="68"/>
      <c r="S90" s="68"/>
      <c r="T90" s="68"/>
      <c r="U90" s="68"/>
      <c r="V90" s="68"/>
      <c r="W90" s="68"/>
      <c r="X90" s="68"/>
      <c r="Y90" s="68"/>
    </row>
    <row r="91" spans="1:25" ht="32.1" customHeight="1" x14ac:dyDescent="0.2">
      <c r="B91" s="94"/>
      <c r="C91" s="84" t="s">
        <v>423</v>
      </c>
      <c r="D91" s="85"/>
      <c r="E91" s="85"/>
      <c r="F91" s="262"/>
      <c r="G91" s="262"/>
      <c r="H91" s="262"/>
      <c r="I91" s="262"/>
      <c r="J91" s="262"/>
      <c r="K91" s="262"/>
      <c r="L91" s="264"/>
      <c r="M91" s="264"/>
      <c r="N91" s="264"/>
      <c r="O91" s="264"/>
      <c r="P91" s="264"/>
      <c r="Q91" s="264"/>
    </row>
  </sheetData>
  <mergeCells count="28">
    <mergeCell ref="L1:Q1"/>
    <mergeCell ref="L3:Q3"/>
    <mergeCell ref="A6:A9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P6"/>
    <mergeCell ref="B7:B10"/>
    <mergeCell ref="A10:A73"/>
    <mergeCell ref="B11:B40"/>
    <mergeCell ref="G38:K38"/>
    <mergeCell ref="L38:Q38"/>
    <mergeCell ref="F39:G39"/>
    <mergeCell ref="L39:Q39"/>
    <mergeCell ref="G90:K90"/>
    <mergeCell ref="L90:Q90"/>
    <mergeCell ref="F91:K91"/>
    <mergeCell ref="L91:Q91"/>
    <mergeCell ref="R7:Y7"/>
    <mergeCell ref="R8:U8"/>
    <mergeCell ref="V8:Y8"/>
  </mergeCells>
  <conditionalFormatting sqref="C74:D74 F74:K74 C77:D77 F77:K77 C78:K79 C80:D80 F80:K80 C81:K82 C83:D83 F83:K83 C84:K85 C86:D86 F86:K86 C87:K89">
    <cfRule type="expression" dxfId="68" priority="2">
      <formula>LEN($D:$D)&gt;60</formula>
    </cfRule>
  </conditionalFormatting>
  <conditionalFormatting sqref="C75:K76">
    <cfRule type="expression" dxfId="67" priority="3">
      <formula>LEN($D:$D)&gt;60</formula>
    </cfRule>
  </conditionalFormatting>
  <conditionalFormatting sqref="F6:K6">
    <cfRule type="expression" dxfId="66" priority="4">
      <formula>LEN($D:$D)&gt;60</formula>
    </cfRule>
  </conditionalFormatting>
  <conditionalFormatting sqref="F1:K5 C1:C41 F9:K11 F12:J20 K12:K33 F21:G21 I21:J21 F22:J33 M24:M25 F34:K37 F38:G38 F39 F40:G40 F41:K41 G42:H42 J42:K42 F43:K73 C56:C73 L71:L89 F90:G90 C90:C1048576 F91 F92:K1048576 L36:L37">
    <cfRule type="expression" dxfId="65" priority="5">
      <formula>LEN($C:$C)&gt;60</formula>
    </cfRule>
  </conditionalFormatting>
  <dataValidations count="2">
    <dataValidation type="textLength" operator="lessThan" allowBlank="1" showErrorMessage="1" errorTitle="dépassement" error="Attention, les intitulés ne doivent pas dépasser 60 caractères" sqref="C1:C41 F1:K6 F9:K9 M24:M25 L36:L37 F38:G38 F39:F40 G40 F41:K41 C57:C91 L71:L89 D74:D89 E75:E76 E78:E79 E81:E82 E84:E85 E87:E89 F90:G90 F91">
      <formula1>61</formula1>
      <formula2>0</formula2>
    </dataValidation>
    <dataValidation type="list" allowBlank="1" showInputMessage="1" showErrorMessage="1" sqref="S10:S38 W10:W38 S41:S90 W41:W90">
      <formula1>MOD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niquement oui ou non_x000a_" prompt="Utilisez liste déroulante">
          <x14:formula1>
            <xm:f>choix!$A$1:$A$2</xm:f>
          </x14:formula1>
          <x14:formula2>
            <xm:f>0</xm:f>
          </x14:formula2>
          <xm:sqref>F42:K42 F71:K73</xm:sqref>
        </x14:dataValidation>
        <x14:dataValidation type="list" allowBlank="1" showInputMessage="1" showErrorMessage="1" error="uniquement oui ou non" prompt="Utilisez liste déroulante">
          <x14:formula1>
            <xm:f>choix!$A$1:$A$2</xm:f>
          </x14:formula1>
          <x14:formula2>
            <xm:f>0</xm:f>
          </x14:formula2>
          <xm:sqref>F10:K10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J19" sqref="J19"/>
    </sheetView>
  </sheetViews>
  <sheetFormatPr baseColWidth="10" defaultColWidth="9.140625" defaultRowHeight="12.75" x14ac:dyDescent="0.2"/>
  <cols>
    <col min="1" max="1025" width="11.42578125" customWidth="1"/>
  </cols>
  <sheetData>
    <row r="1" spans="1:1" x14ac:dyDescent="0.2">
      <c r="A1" t="s">
        <v>424</v>
      </c>
    </row>
    <row r="2" spans="1:1" x14ac:dyDescent="0.2">
      <c r="A2" t="s">
        <v>425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84"/>
  <sheetViews>
    <sheetView topLeftCell="B1" zoomScale="90" zoomScaleNormal="90" zoomScalePageLayoutView="80" workbookViewId="0">
      <pane xSplit="2" topLeftCell="D1" activePane="topRight" state="frozen"/>
      <selection activeCell="B1" sqref="B1"/>
      <selection pane="topRight" activeCell="A10" sqref="A10:A66"/>
    </sheetView>
  </sheetViews>
  <sheetFormatPr baseColWidth="10" defaultColWidth="9.140625" defaultRowHeight="12.75" x14ac:dyDescent="0.2"/>
  <cols>
    <col min="1" max="2" width="11.28515625" style="17" customWidth="1"/>
    <col min="3" max="3" width="78.42578125" style="17" customWidth="1"/>
    <col min="4" max="4" width="7.42578125" style="17" customWidth="1"/>
    <col min="5" max="5" width="6.28515625" style="17" customWidth="1"/>
    <col min="6" max="6" width="16.7109375" style="17" customWidth="1"/>
    <col min="7" max="7" width="16.5703125" style="17" customWidth="1"/>
    <col min="8" max="8" width="16.42578125" style="17" customWidth="1"/>
    <col min="9" max="9" width="16.7109375" style="17" customWidth="1"/>
    <col min="10" max="10" width="16.85546875" style="17" customWidth="1"/>
    <col min="11" max="11" width="14.5703125" style="17" customWidth="1"/>
    <col min="12" max="12" width="13.7109375" style="17" customWidth="1"/>
    <col min="13" max="13" width="39.140625" style="17" customWidth="1"/>
    <col min="14" max="15" width="8.140625" style="17" customWidth="1"/>
    <col min="16" max="16" width="9" style="17" customWidth="1"/>
    <col min="17" max="20" width="8.140625" style="17" customWidth="1"/>
    <col min="21" max="21" width="17.28515625" style="17" customWidth="1"/>
    <col min="22" max="25" width="9.7109375" style="18" customWidth="1"/>
    <col min="26" max="26" width="10" style="18" customWidth="1"/>
    <col min="27" max="27" width="14.85546875" style="17" customWidth="1"/>
    <col min="28" max="28" width="47.85546875" style="17" customWidth="1"/>
    <col min="29" max="29" width="29.7109375" style="17" customWidth="1"/>
    <col min="30" max="30" width="20.5703125" style="17" customWidth="1"/>
    <col min="31" max="1025" width="11.28515625" style="17" customWidth="1"/>
  </cols>
  <sheetData>
    <row r="1" spans="1:34" ht="35.450000000000003" customHeight="1" x14ac:dyDescent="0.2">
      <c r="C1" s="19" t="s">
        <v>292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80" t="s">
        <v>426</v>
      </c>
      <c r="V1" s="280"/>
      <c r="W1" s="280"/>
      <c r="X1" s="280"/>
      <c r="Y1" s="280"/>
      <c r="Z1" s="280"/>
    </row>
    <row r="2" spans="1:34" ht="15.75" customHeight="1" x14ac:dyDescent="0.2">
      <c r="C2" s="19" t="s">
        <v>736</v>
      </c>
      <c r="D2" s="21"/>
      <c r="E2" s="2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V2" s="21"/>
      <c r="W2" s="21"/>
      <c r="X2" s="21"/>
      <c r="Y2" s="21"/>
      <c r="Z2" s="21"/>
    </row>
    <row r="3" spans="1:34" s="22" customFormat="1" ht="1.5" customHeight="1" x14ac:dyDescent="0.2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70"/>
      <c r="V3" s="270"/>
      <c r="W3" s="270"/>
      <c r="X3" s="270"/>
      <c r="Y3" s="270"/>
      <c r="Z3" s="270"/>
    </row>
    <row r="4" spans="1:34" s="22" customFormat="1" x14ac:dyDescent="0.2">
      <c r="C4" s="23" t="s">
        <v>737</v>
      </c>
      <c r="D4" s="24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  <c r="W4" s="27"/>
      <c r="X4" s="27"/>
      <c r="Y4" s="27"/>
      <c r="Z4" s="27"/>
    </row>
    <row r="5" spans="1:34" s="22" customFormat="1" ht="21.75" customHeight="1" x14ac:dyDescent="0.2">
      <c r="C5" s="23"/>
      <c r="D5" s="20"/>
      <c r="E5" s="20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0"/>
      <c r="W5" s="20"/>
      <c r="X5" s="20"/>
      <c r="Y5" s="20"/>
      <c r="Z5" s="20"/>
    </row>
    <row r="6" spans="1:34" s="32" customFormat="1" ht="18" customHeight="1" x14ac:dyDescent="0.2">
      <c r="A6" s="271" t="s">
        <v>294</v>
      </c>
      <c r="B6" s="271" t="s">
        <v>294</v>
      </c>
      <c r="C6" s="272" t="s">
        <v>295</v>
      </c>
      <c r="D6" s="272" t="s">
        <v>296</v>
      </c>
      <c r="E6" s="272" t="s">
        <v>297</v>
      </c>
      <c r="F6" s="273" t="s">
        <v>298</v>
      </c>
      <c r="G6" s="273" t="s">
        <v>299</v>
      </c>
      <c r="H6" s="273" t="s">
        <v>300</v>
      </c>
      <c r="I6" s="273" t="s">
        <v>301</v>
      </c>
      <c r="J6" s="273" t="s">
        <v>302</v>
      </c>
      <c r="K6" s="274" t="s">
        <v>303</v>
      </c>
      <c r="L6" s="281" t="s">
        <v>427</v>
      </c>
      <c r="M6" s="282"/>
      <c r="N6" s="121"/>
      <c r="O6" s="121"/>
      <c r="P6" s="121"/>
      <c r="Q6" s="121"/>
      <c r="R6" s="121"/>
      <c r="S6" s="121"/>
      <c r="T6" s="121"/>
      <c r="U6" s="275" t="s">
        <v>304</v>
      </c>
      <c r="V6" s="276" t="s">
        <v>305</v>
      </c>
      <c r="W6" s="276"/>
      <c r="X6" s="276"/>
      <c r="Y6" s="276"/>
      <c r="Z6" s="31"/>
    </row>
    <row r="7" spans="1:34" s="38" customFormat="1" ht="33.75" customHeight="1" x14ac:dyDescent="0.2">
      <c r="A7" s="271"/>
      <c r="B7" s="271"/>
      <c r="C7" s="272"/>
      <c r="D7" s="272"/>
      <c r="E7" s="272"/>
      <c r="F7" s="273"/>
      <c r="G7" s="273"/>
      <c r="H7" s="273"/>
      <c r="I7" s="273"/>
      <c r="J7" s="273"/>
      <c r="K7" s="274"/>
      <c r="L7" s="281"/>
      <c r="M7" s="282"/>
      <c r="N7" s="122"/>
      <c r="O7" s="122"/>
      <c r="P7" s="122"/>
      <c r="Q7" s="122"/>
      <c r="R7" s="122"/>
      <c r="S7" s="122"/>
      <c r="T7" s="122"/>
      <c r="U7" s="275"/>
      <c r="V7" s="33" t="s">
        <v>306</v>
      </c>
      <c r="W7" s="34" t="s">
        <v>307</v>
      </c>
      <c r="X7" s="35" t="s">
        <v>308</v>
      </c>
      <c r="Y7" s="36" t="s">
        <v>309</v>
      </c>
      <c r="Z7" s="37" t="s">
        <v>310</v>
      </c>
      <c r="AA7" s="265" t="s">
        <v>311</v>
      </c>
      <c r="AB7" s="265"/>
      <c r="AC7" s="265"/>
      <c r="AD7" s="265"/>
      <c r="AE7" s="265"/>
      <c r="AF7" s="265"/>
      <c r="AG7" s="265"/>
      <c r="AH7" s="265"/>
    </row>
    <row r="8" spans="1:34" s="38" customFormat="1" ht="38.25" customHeight="1" x14ac:dyDescent="0.2">
      <c r="A8" s="271"/>
      <c r="B8" s="271"/>
      <c r="C8" s="272"/>
      <c r="D8" s="272"/>
      <c r="E8" s="272"/>
      <c r="F8" s="273"/>
      <c r="G8" s="273"/>
      <c r="H8" s="273"/>
      <c r="I8" s="273"/>
      <c r="J8" s="273"/>
      <c r="K8" s="274"/>
      <c r="L8" s="281"/>
      <c r="M8" s="282"/>
      <c r="N8" s="123" t="s">
        <v>428</v>
      </c>
      <c r="O8" s="123" t="s">
        <v>429</v>
      </c>
      <c r="P8" s="123" t="s">
        <v>430</v>
      </c>
      <c r="Q8" s="123" t="s">
        <v>431</v>
      </c>
      <c r="R8" s="123" t="s">
        <v>432</v>
      </c>
      <c r="S8" s="123" t="s">
        <v>433</v>
      </c>
      <c r="T8" s="123" t="s">
        <v>434</v>
      </c>
      <c r="U8" s="275"/>
      <c r="V8" s="39" t="s">
        <v>312</v>
      </c>
      <c r="W8" s="39" t="s">
        <v>312</v>
      </c>
      <c r="X8" s="39" t="s">
        <v>312</v>
      </c>
      <c r="Y8" s="39" t="s">
        <v>313</v>
      </c>
      <c r="Z8" s="40" t="s">
        <v>314</v>
      </c>
      <c r="AA8" s="266" t="s">
        <v>315</v>
      </c>
      <c r="AB8" s="266"/>
      <c r="AC8" s="266"/>
      <c r="AD8" s="266"/>
      <c r="AE8" s="267" t="s">
        <v>316</v>
      </c>
      <c r="AF8" s="267"/>
      <c r="AG8" s="267"/>
      <c r="AH8" s="267"/>
    </row>
    <row r="9" spans="1:34" s="32" customFormat="1" x14ac:dyDescent="0.2">
      <c r="A9" s="271"/>
      <c r="B9" s="271"/>
      <c r="C9" s="43" t="s">
        <v>435</v>
      </c>
      <c r="D9" s="44"/>
      <c r="E9" s="44">
        <v>30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5"/>
      <c r="V9" s="45"/>
      <c r="W9" s="45"/>
      <c r="X9" s="45"/>
      <c r="Y9" s="45"/>
      <c r="Z9" s="45"/>
      <c r="AA9" s="41" t="s">
        <v>318</v>
      </c>
      <c r="AB9" s="41" t="s">
        <v>319</v>
      </c>
      <c r="AC9" s="41" t="s">
        <v>320</v>
      </c>
      <c r="AD9" s="41" t="s">
        <v>321</v>
      </c>
      <c r="AE9" s="42" t="s">
        <v>322</v>
      </c>
      <c r="AF9" s="42" t="s">
        <v>319</v>
      </c>
      <c r="AG9" s="42" t="s">
        <v>320</v>
      </c>
      <c r="AH9" s="42" t="s">
        <v>321</v>
      </c>
    </row>
    <row r="10" spans="1:34" s="54" customFormat="1" ht="15.75" customHeight="1" x14ac:dyDescent="0.2">
      <c r="A10" s="278"/>
      <c r="B10" s="279"/>
      <c r="C10" s="125" t="s">
        <v>324</v>
      </c>
      <c r="D10" s="47"/>
      <c r="E10" s="48"/>
      <c r="F10" s="96"/>
      <c r="G10" s="96"/>
      <c r="H10" s="96"/>
      <c r="I10" s="96"/>
      <c r="J10" s="96"/>
      <c r="K10" s="96"/>
      <c r="L10" s="65"/>
      <c r="M10" s="126"/>
      <c r="N10" s="65"/>
      <c r="O10" s="65"/>
      <c r="P10" s="65"/>
      <c r="Q10" s="65"/>
      <c r="R10" s="65"/>
      <c r="S10" s="65"/>
      <c r="T10" s="65"/>
      <c r="U10" s="66"/>
      <c r="V10" s="97"/>
      <c r="W10" s="97"/>
      <c r="X10" s="97"/>
      <c r="Y10" s="97"/>
      <c r="Z10" s="51"/>
      <c r="AA10" s="52"/>
      <c r="AB10" s="52"/>
      <c r="AC10" s="52"/>
      <c r="AD10" s="52"/>
      <c r="AE10" s="53"/>
      <c r="AF10" s="53"/>
      <c r="AG10" s="53"/>
      <c r="AH10" s="53"/>
    </row>
    <row r="11" spans="1:34" s="54" customFormat="1" ht="16.149999999999999" customHeight="1" x14ac:dyDescent="0.2">
      <c r="A11" s="278"/>
      <c r="B11" s="279"/>
      <c r="C11" s="127" t="s">
        <v>436</v>
      </c>
      <c r="D11" s="56" t="s">
        <v>326</v>
      </c>
      <c r="E11" s="57"/>
      <c r="F11" s="96">
        <v>1</v>
      </c>
      <c r="G11" s="96">
        <v>1</v>
      </c>
      <c r="H11" s="96">
        <v>1</v>
      </c>
      <c r="I11" s="96">
        <v>1</v>
      </c>
      <c r="J11" s="96">
        <v>1</v>
      </c>
      <c r="K11" s="128">
        <f t="shared" ref="K11:K23" si="0">SUM(F11:J11)</f>
        <v>5</v>
      </c>
      <c r="L11" s="65" t="s">
        <v>424</v>
      </c>
      <c r="M11" s="126"/>
      <c r="N11" s="65" t="s">
        <v>425</v>
      </c>
      <c r="O11" s="65" t="s">
        <v>424</v>
      </c>
      <c r="P11" s="65" t="s">
        <v>425</v>
      </c>
      <c r="Q11" s="65" t="s">
        <v>424</v>
      </c>
      <c r="R11" s="65" t="s">
        <v>425</v>
      </c>
      <c r="S11" s="65" t="s">
        <v>424</v>
      </c>
      <c r="T11" s="65" t="s">
        <v>425</v>
      </c>
      <c r="U11" s="224">
        <v>60</v>
      </c>
      <c r="V11" s="237">
        <v>8</v>
      </c>
      <c r="W11" s="237">
        <v>16</v>
      </c>
      <c r="X11" s="237"/>
      <c r="Y11" s="237"/>
      <c r="Z11" s="226">
        <f t="shared" ref="Z11:Z23" si="1">SUM(V11:X11)</f>
        <v>24</v>
      </c>
      <c r="AA11" s="52">
        <v>100</v>
      </c>
      <c r="AB11" s="52" t="s">
        <v>437</v>
      </c>
      <c r="AC11" s="52"/>
      <c r="AD11" s="52"/>
      <c r="AE11" s="53">
        <v>100</v>
      </c>
      <c r="AF11" s="53"/>
      <c r="AG11" s="53" t="s">
        <v>438</v>
      </c>
      <c r="AH11" s="53"/>
    </row>
    <row r="12" spans="1:34" s="54" customFormat="1" ht="16.149999999999999" customHeight="1" x14ac:dyDescent="0.2">
      <c r="A12" s="278"/>
      <c r="B12" s="279"/>
      <c r="C12" s="127" t="s">
        <v>439</v>
      </c>
      <c r="D12" s="56" t="s">
        <v>326</v>
      </c>
      <c r="E12" s="57"/>
      <c r="F12" s="96">
        <v>1</v>
      </c>
      <c r="G12" s="96">
        <v>1</v>
      </c>
      <c r="H12" s="96">
        <v>1</v>
      </c>
      <c r="I12" s="96">
        <v>1</v>
      </c>
      <c r="J12" s="96">
        <v>1</v>
      </c>
      <c r="K12" s="128">
        <f t="shared" si="0"/>
        <v>5</v>
      </c>
      <c r="L12" s="65" t="s">
        <v>424</v>
      </c>
      <c r="M12" s="126"/>
      <c r="N12" s="65" t="s">
        <v>425</v>
      </c>
      <c r="O12" s="65" t="s">
        <v>424</v>
      </c>
      <c r="P12" s="65" t="s">
        <v>425</v>
      </c>
      <c r="Q12" s="65" t="s">
        <v>424</v>
      </c>
      <c r="R12" s="65" t="s">
        <v>425</v>
      </c>
      <c r="S12" s="65" t="s">
        <v>424</v>
      </c>
      <c r="T12" s="65" t="s">
        <v>425</v>
      </c>
      <c r="U12" s="224">
        <v>60</v>
      </c>
      <c r="V12" s="237"/>
      <c r="W12" s="237">
        <v>18</v>
      </c>
      <c r="X12" s="237"/>
      <c r="Y12" s="237"/>
      <c r="Z12" s="226">
        <f t="shared" si="1"/>
        <v>18</v>
      </c>
      <c r="AA12" s="52">
        <v>100</v>
      </c>
      <c r="AB12" s="52" t="s">
        <v>437</v>
      </c>
      <c r="AC12" s="52"/>
      <c r="AD12" s="52"/>
      <c r="AE12" s="53">
        <v>100</v>
      </c>
      <c r="AF12" s="53"/>
      <c r="AG12" s="53" t="s">
        <v>438</v>
      </c>
      <c r="AH12" s="53"/>
    </row>
    <row r="13" spans="1:34" s="54" customFormat="1" ht="16.149999999999999" customHeight="1" x14ac:dyDescent="0.2">
      <c r="A13" s="278"/>
      <c r="B13" s="279"/>
      <c r="C13" s="127" t="s">
        <v>440</v>
      </c>
      <c r="D13" s="56" t="s">
        <v>326</v>
      </c>
      <c r="E13" s="57"/>
      <c r="F13" s="96">
        <v>1</v>
      </c>
      <c r="G13" s="96">
        <v>1</v>
      </c>
      <c r="H13" s="96">
        <v>1</v>
      </c>
      <c r="I13" s="96">
        <v>1</v>
      </c>
      <c r="J13" s="96">
        <v>1</v>
      </c>
      <c r="K13" s="128">
        <f t="shared" si="0"/>
        <v>5</v>
      </c>
      <c r="L13" s="65" t="s">
        <v>424</v>
      </c>
      <c r="M13" s="126"/>
      <c r="N13" s="65" t="s">
        <v>425</v>
      </c>
      <c r="O13" s="65" t="s">
        <v>424</v>
      </c>
      <c r="P13" s="65" t="s">
        <v>425</v>
      </c>
      <c r="Q13" s="65" t="s">
        <v>424</v>
      </c>
      <c r="R13" s="65" t="s">
        <v>425</v>
      </c>
      <c r="S13" s="65" t="s">
        <v>424</v>
      </c>
      <c r="T13" s="65" t="s">
        <v>425</v>
      </c>
      <c r="U13" s="227">
        <v>11</v>
      </c>
      <c r="V13" s="237"/>
      <c r="W13" s="237">
        <v>8</v>
      </c>
      <c r="X13" s="237">
        <v>8</v>
      </c>
      <c r="Y13" s="237"/>
      <c r="Z13" s="226">
        <f t="shared" si="1"/>
        <v>16</v>
      </c>
      <c r="AA13" s="52">
        <v>100</v>
      </c>
      <c r="AB13" s="52" t="s">
        <v>437</v>
      </c>
      <c r="AC13" s="52"/>
      <c r="AD13" s="52"/>
      <c r="AE13" s="53">
        <v>100</v>
      </c>
      <c r="AF13" s="53"/>
      <c r="AG13" s="53" t="s">
        <v>438</v>
      </c>
      <c r="AH13" s="53"/>
    </row>
    <row r="14" spans="1:34" s="54" customFormat="1" ht="16.149999999999999" customHeight="1" x14ac:dyDescent="0.2">
      <c r="A14" s="278"/>
      <c r="B14" s="279"/>
      <c r="C14" s="127" t="s">
        <v>441</v>
      </c>
      <c r="D14" s="56" t="s">
        <v>326</v>
      </c>
      <c r="E14" s="57"/>
      <c r="F14" s="96">
        <v>5</v>
      </c>
      <c r="G14" s="96"/>
      <c r="H14" s="96"/>
      <c r="I14" s="96"/>
      <c r="J14" s="96"/>
      <c r="K14" s="128">
        <f t="shared" si="0"/>
        <v>5</v>
      </c>
      <c r="L14" s="65" t="s">
        <v>424</v>
      </c>
      <c r="M14" s="126"/>
      <c r="N14" s="65" t="s">
        <v>425</v>
      </c>
      <c r="O14" s="65" t="s">
        <v>424</v>
      </c>
      <c r="P14" s="65" t="s">
        <v>425</v>
      </c>
      <c r="Q14" s="65" t="s">
        <v>424</v>
      </c>
      <c r="R14" s="65" t="s">
        <v>425</v>
      </c>
      <c r="S14" s="65" t="s">
        <v>424</v>
      </c>
      <c r="T14" s="65" t="s">
        <v>425</v>
      </c>
      <c r="U14" s="224">
        <v>60</v>
      </c>
      <c r="V14" s="237">
        <v>3</v>
      </c>
      <c r="W14" s="237">
        <v>20</v>
      </c>
      <c r="X14" s="237">
        <v>4</v>
      </c>
      <c r="Y14" s="237"/>
      <c r="Z14" s="226">
        <f t="shared" si="1"/>
        <v>27</v>
      </c>
      <c r="AA14" s="52">
        <v>100</v>
      </c>
      <c r="AB14" s="52" t="s">
        <v>437</v>
      </c>
      <c r="AC14" s="52"/>
      <c r="AD14" s="52"/>
      <c r="AE14" s="53">
        <v>100</v>
      </c>
      <c r="AF14" s="53"/>
      <c r="AG14" s="53" t="s">
        <v>438</v>
      </c>
      <c r="AH14" s="53"/>
    </row>
    <row r="15" spans="1:34" s="54" customFormat="1" ht="16.149999999999999" customHeight="1" x14ac:dyDescent="0.2">
      <c r="A15" s="278"/>
      <c r="B15" s="279"/>
      <c r="C15" s="127" t="s">
        <v>442</v>
      </c>
      <c r="D15" s="56" t="s">
        <v>326</v>
      </c>
      <c r="E15" s="57"/>
      <c r="F15" s="96">
        <v>4</v>
      </c>
      <c r="G15" s="129">
        <v>0</v>
      </c>
      <c r="H15" s="96"/>
      <c r="I15" s="96"/>
      <c r="J15" s="96"/>
      <c r="K15" s="130">
        <f t="shared" si="0"/>
        <v>4</v>
      </c>
      <c r="L15" s="65" t="s">
        <v>424</v>
      </c>
      <c r="M15" s="126"/>
      <c r="N15" s="65" t="s">
        <v>425</v>
      </c>
      <c r="O15" s="65" t="s">
        <v>424</v>
      </c>
      <c r="P15" s="65" t="s">
        <v>425</v>
      </c>
      <c r="Q15" s="65" t="s">
        <v>424</v>
      </c>
      <c r="R15" s="65" t="s">
        <v>425</v>
      </c>
      <c r="S15" s="65" t="s">
        <v>424</v>
      </c>
      <c r="T15" s="65" t="s">
        <v>425</v>
      </c>
      <c r="U15" s="224">
        <v>60</v>
      </c>
      <c r="V15" s="237"/>
      <c r="W15" s="237">
        <v>12</v>
      </c>
      <c r="X15" s="237"/>
      <c r="Y15" s="237"/>
      <c r="Z15" s="226">
        <f t="shared" si="1"/>
        <v>12</v>
      </c>
      <c r="AA15" s="52">
        <v>100</v>
      </c>
      <c r="AB15" s="52" t="s">
        <v>437</v>
      </c>
      <c r="AC15" s="52"/>
      <c r="AD15" s="52"/>
      <c r="AE15" s="53">
        <v>100</v>
      </c>
      <c r="AF15" s="53"/>
      <c r="AG15" s="53" t="s">
        <v>438</v>
      </c>
      <c r="AH15" s="53"/>
    </row>
    <row r="16" spans="1:34" s="54" customFormat="1" ht="16.149999999999999" customHeight="1" x14ac:dyDescent="0.2">
      <c r="A16" s="278"/>
      <c r="B16" s="279"/>
      <c r="C16" s="127" t="s">
        <v>443</v>
      </c>
      <c r="D16" s="56" t="s">
        <v>326</v>
      </c>
      <c r="E16" s="57"/>
      <c r="F16" s="96"/>
      <c r="G16" s="96">
        <v>6</v>
      </c>
      <c r="H16" s="96"/>
      <c r="I16" s="96"/>
      <c r="J16" s="96"/>
      <c r="K16" s="128">
        <f t="shared" si="0"/>
        <v>6</v>
      </c>
      <c r="L16" s="65" t="s">
        <v>424</v>
      </c>
      <c r="M16" s="126"/>
      <c r="N16" s="65" t="s">
        <v>425</v>
      </c>
      <c r="O16" s="65" t="s">
        <v>424</v>
      </c>
      <c r="P16" s="65" t="s">
        <v>425</v>
      </c>
      <c r="Q16" s="65" t="s">
        <v>424</v>
      </c>
      <c r="R16" s="65" t="s">
        <v>425</v>
      </c>
      <c r="S16" s="65" t="s">
        <v>424</v>
      </c>
      <c r="T16" s="65" t="s">
        <v>425</v>
      </c>
      <c r="U16" s="224">
        <v>60</v>
      </c>
      <c r="V16" s="237">
        <v>3</v>
      </c>
      <c r="W16" s="237">
        <v>12</v>
      </c>
      <c r="X16" s="237"/>
      <c r="Y16" s="237"/>
      <c r="Z16" s="226">
        <f t="shared" si="1"/>
        <v>15</v>
      </c>
      <c r="AA16" s="52">
        <v>100</v>
      </c>
      <c r="AB16" s="52" t="s">
        <v>437</v>
      </c>
      <c r="AC16" s="52"/>
      <c r="AD16" s="52"/>
      <c r="AE16" s="53">
        <v>100</v>
      </c>
      <c r="AF16" s="53"/>
      <c r="AG16" s="53" t="s">
        <v>438</v>
      </c>
      <c r="AH16" s="53"/>
    </row>
    <row r="17" spans="1:34" s="54" customFormat="1" ht="16.149999999999999" customHeight="1" x14ac:dyDescent="0.2">
      <c r="A17" s="278"/>
      <c r="B17" s="279"/>
      <c r="C17" s="127" t="s">
        <v>444</v>
      </c>
      <c r="D17" s="56" t="s">
        <v>326</v>
      </c>
      <c r="E17" s="57"/>
      <c r="F17" s="96"/>
      <c r="G17" s="96">
        <v>3</v>
      </c>
      <c r="H17" s="96"/>
      <c r="I17" s="96"/>
      <c r="J17" s="96"/>
      <c r="K17" s="128">
        <f t="shared" si="0"/>
        <v>3</v>
      </c>
      <c r="L17" s="65" t="s">
        <v>424</v>
      </c>
      <c r="M17" s="126"/>
      <c r="N17" s="65" t="s">
        <v>425</v>
      </c>
      <c r="O17" s="65" t="s">
        <v>424</v>
      </c>
      <c r="P17" s="65" t="s">
        <v>425</v>
      </c>
      <c r="Q17" s="65" t="s">
        <v>424</v>
      </c>
      <c r="R17" s="65" t="s">
        <v>425</v>
      </c>
      <c r="S17" s="65" t="s">
        <v>424</v>
      </c>
      <c r="T17" s="65" t="s">
        <v>425</v>
      </c>
      <c r="U17" s="224">
        <v>60</v>
      </c>
      <c r="V17" s="237"/>
      <c r="W17" s="237"/>
      <c r="X17" s="237">
        <v>6</v>
      </c>
      <c r="Y17" s="237"/>
      <c r="Z17" s="226">
        <f t="shared" si="1"/>
        <v>6</v>
      </c>
      <c r="AA17" s="52">
        <v>100</v>
      </c>
      <c r="AB17" s="52" t="s">
        <v>437</v>
      </c>
      <c r="AC17" s="52"/>
      <c r="AD17" s="52"/>
      <c r="AE17" s="53">
        <v>100</v>
      </c>
      <c r="AF17" s="53"/>
      <c r="AG17" s="53" t="s">
        <v>438</v>
      </c>
      <c r="AH17" s="53"/>
    </row>
    <row r="18" spans="1:34" s="54" customFormat="1" ht="16.149999999999999" customHeight="1" x14ac:dyDescent="0.2">
      <c r="A18" s="278"/>
      <c r="B18" s="279"/>
      <c r="C18" s="127" t="s">
        <v>445</v>
      </c>
      <c r="D18" s="56" t="s">
        <v>326</v>
      </c>
      <c r="E18" s="57"/>
      <c r="F18" s="96"/>
      <c r="G18" s="96"/>
      <c r="H18" s="96">
        <v>4</v>
      </c>
      <c r="I18" s="96"/>
      <c r="J18" s="96"/>
      <c r="K18" s="128">
        <f t="shared" si="0"/>
        <v>4</v>
      </c>
      <c r="L18" s="65" t="s">
        <v>424</v>
      </c>
      <c r="M18" s="126"/>
      <c r="N18" s="65" t="s">
        <v>425</v>
      </c>
      <c r="O18" s="65" t="s">
        <v>424</v>
      </c>
      <c r="P18" s="65" t="s">
        <v>425</v>
      </c>
      <c r="Q18" s="65" t="s">
        <v>424</v>
      </c>
      <c r="R18" s="65" t="s">
        <v>425</v>
      </c>
      <c r="S18" s="65" t="s">
        <v>424</v>
      </c>
      <c r="T18" s="65" t="s">
        <v>425</v>
      </c>
      <c r="U18" s="224">
        <v>60</v>
      </c>
      <c r="V18" s="237">
        <v>3</v>
      </c>
      <c r="W18" s="237">
        <v>30</v>
      </c>
      <c r="X18" s="237"/>
      <c r="Y18" s="237"/>
      <c r="Z18" s="226">
        <f t="shared" si="1"/>
        <v>33</v>
      </c>
      <c r="AA18" s="52">
        <v>100</v>
      </c>
      <c r="AB18" s="52" t="s">
        <v>437</v>
      </c>
      <c r="AC18" s="52"/>
      <c r="AD18" s="52"/>
      <c r="AE18" s="53">
        <v>100</v>
      </c>
      <c r="AF18" s="53"/>
      <c r="AG18" s="53" t="s">
        <v>438</v>
      </c>
      <c r="AH18" s="53"/>
    </row>
    <row r="19" spans="1:34" s="54" customFormat="1" ht="16.149999999999999" customHeight="1" x14ac:dyDescent="0.2">
      <c r="A19" s="278"/>
      <c r="B19" s="279"/>
      <c r="C19" s="127" t="s">
        <v>446</v>
      </c>
      <c r="D19" s="56" t="s">
        <v>326</v>
      </c>
      <c r="E19" s="57"/>
      <c r="F19" s="96"/>
      <c r="G19" s="96"/>
      <c r="H19" s="96">
        <v>2</v>
      </c>
      <c r="I19" s="96"/>
      <c r="J19" s="96">
        <v>2</v>
      </c>
      <c r="K19" s="128">
        <f t="shared" si="0"/>
        <v>4</v>
      </c>
      <c r="L19" s="65" t="s">
        <v>424</v>
      </c>
      <c r="M19" s="126"/>
      <c r="N19" s="65" t="s">
        <v>425</v>
      </c>
      <c r="O19" s="65" t="s">
        <v>424</v>
      </c>
      <c r="P19" s="65" t="s">
        <v>425</v>
      </c>
      <c r="Q19" s="65" t="s">
        <v>424</v>
      </c>
      <c r="R19" s="65" t="s">
        <v>425</v>
      </c>
      <c r="S19" s="65" t="s">
        <v>424</v>
      </c>
      <c r="T19" s="65" t="s">
        <v>425</v>
      </c>
      <c r="U19" s="224">
        <v>60</v>
      </c>
      <c r="V19" s="237">
        <v>5</v>
      </c>
      <c r="W19" s="237">
        <v>9</v>
      </c>
      <c r="X19" s="237">
        <v>8</v>
      </c>
      <c r="Y19" s="237"/>
      <c r="Z19" s="226">
        <f t="shared" si="1"/>
        <v>22</v>
      </c>
      <c r="AA19" s="52">
        <v>100</v>
      </c>
      <c r="AB19" s="52" t="s">
        <v>437</v>
      </c>
      <c r="AC19" s="52"/>
      <c r="AD19" s="52"/>
      <c r="AE19" s="53">
        <v>100</v>
      </c>
      <c r="AF19" s="53"/>
      <c r="AG19" s="53" t="s">
        <v>438</v>
      </c>
      <c r="AH19" s="53"/>
    </row>
    <row r="20" spans="1:34" s="54" customFormat="1" ht="16.149999999999999" customHeight="1" x14ac:dyDescent="0.2">
      <c r="A20" s="278"/>
      <c r="B20" s="279"/>
      <c r="C20" s="127" t="s">
        <v>447</v>
      </c>
      <c r="D20" s="56" t="s">
        <v>326</v>
      </c>
      <c r="E20" s="57"/>
      <c r="F20" s="96"/>
      <c r="G20" s="96"/>
      <c r="H20" s="96">
        <v>3</v>
      </c>
      <c r="I20" s="96"/>
      <c r="J20" s="96"/>
      <c r="K20" s="128">
        <f t="shared" si="0"/>
        <v>3</v>
      </c>
      <c r="L20" s="65" t="s">
        <v>424</v>
      </c>
      <c r="M20" s="126"/>
      <c r="N20" s="65" t="s">
        <v>425</v>
      </c>
      <c r="O20" s="65" t="s">
        <v>424</v>
      </c>
      <c r="P20" s="65" t="s">
        <v>425</v>
      </c>
      <c r="Q20" s="65" t="s">
        <v>424</v>
      </c>
      <c r="R20" s="65" t="s">
        <v>425</v>
      </c>
      <c r="S20" s="65" t="s">
        <v>424</v>
      </c>
      <c r="T20" s="65" t="s">
        <v>425</v>
      </c>
      <c r="U20" s="224">
        <v>60</v>
      </c>
      <c r="V20" s="237">
        <v>7</v>
      </c>
      <c r="W20" s="237">
        <v>14</v>
      </c>
      <c r="X20" s="237"/>
      <c r="Y20" s="237"/>
      <c r="Z20" s="226">
        <f t="shared" si="1"/>
        <v>21</v>
      </c>
      <c r="AA20" s="52">
        <v>100</v>
      </c>
      <c r="AB20" s="52" t="s">
        <v>437</v>
      </c>
      <c r="AC20" s="52"/>
      <c r="AD20" s="52"/>
      <c r="AE20" s="53">
        <v>100</v>
      </c>
      <c r="AF20" s="53"/>
      <c r="AG20" s="53" t="s">
        <v>438</v>
      </c>
      <c r="AH20" s="53"/>
    </row>
    <row r="21" spans="1:34" s="54" customFormat="1" ht="16.149999999999999" customHeight="1" x14ac:dyDescent="0.2">
      <c r="A21" s="278"/>
      <c r="B21" s="279"/>
      <c r="C21" s="127" t="s">
        <v>448</v>
      </c>
      <c r="D21" s="56" t="s">
        <v>326</v>
      </c>
      <c r="E21" s="57"/>
      <c r="F21" s="96"/>
      <c r="G21" s="96"/>
      <c r="I21" s="96">
        <v>9</v>
      </c>
      <c r="J21" s="96"/>
      <c r="K21" s="128">
        <f t="shared" si="0"/>
        <v>9</v>
      </c>
      <c r="L21" s="65" t="s">
        <v>424</v>
      </c>
      <c r="M21" s="126"/>
      <c r="N21" s="65" t="s">
        <v>425</v>
      </c>
      <c r="O21" s="65" t="s">
        <v>424</v>
      </c>
      <c r="P21" s="65" t="s">
        <v>425</v>
      </c>
      <c r="Q21" s="65" t="s">
        <v>424</v>
      </c>
      <c r="R21" s="65" t="s">
        <v>425</v>
      </c>
      <c r="S21" s="65" t="s">
        <v>424</v>
      </c>
      <c r="T21" s="65" t="s">
        <v>425</v>
      </c>
      <c r="U21" s="224">
        <v>60</v>
      </c>
      <c r="V21" s="237"/>
      <c r="W21" s="237">
        <v>28</v>
      </c>
      <c r="X21" s="237"/>
      <c r="Y21" s="237"/>
      <c r="Z21" s="226">
        <f t="shared" si="1"/>
        <v>28</v>
      </c>
      <c r="AA21" s="52">
        <v>100</v>
      </c>
      <c r="AB21" s="52" t="s">
        <v>437</v>
      </c>
      <c r="AC21" s="52"/>
      <c r="AD21" s="52"/>
      <c r="AE21" s="53">
        <v>100</v>
      </c>
      <c r="AF21" s="53"/>
      <c r="AG21" s="53" t="s">
        <v>438</v>
      </c>
      <c r="AH21" s="53"/>
    </row>
    <row r="22" spans="1:34" s="54" customFormat="1" ht="16.149999999999999" customHeight="1" x14ac:dyDescent="0.2">
      <c r="A22" s="278"/>
      <c r="B22" s="279"/>
      <c r="C22" s="127" t="s">
        <v>449</v>
      </c>
      <c r="D22" s="56" t="s">
        <v>326</v>
      </c>
      <c r="E22" s="57"/>
      <c r="F22" s="96"/>
      <c r="G22" s="96"/>
      <c r="H22" s="96"/>
      <c r="I22" s="96"/>
      <c r="J22" s="96">
        <v>7</v>
      </c>
      <c r="K22" s="128">
        <f t="shared" si="0"/>
        <v>7</v>
      </c>
      <c r="L22" s="65" t="s">
        <v>424</v>
      </c>
      <c r="M22" s="126"/>
      <c r="N22" s="65" t="s">
        <v>425</v>
      </c>
      <c r="O22" s="65" t="s">
        <v>424</v>
      </c>
      <c r="P22" s="65" t="s">
        <v>425</v>
      </c>
      <c r="Q22" s="65" t="s">
        <v>424</v>
      </c>
      <c r="R22" s="65" t="s">
        <v>425</v>
      </c>
      <c r="S22" s="65" t="s">
        <v>424</v>
      </c>
      <c r="T22" s="65" t="s">
        <v>425</v>
      </c>
      <c r="U22" s="224">
        <v>60</v>
      </c>
      <c r="V22" s="237">
        <v>3</v>
      </c>
      <c r="W22" s="225">
        <v>26</v>
      </c>
      <c r="X22" s="237"/>
      <c r="Y22" s="237"/>
      <c r="Z22" s="226">
        <f t="shared" si="1"/>
        <v>29</v>
      </c>
      <c r="AA22" s="52">
        <v>100</v>
      </c>
      <c r="AB22" s="52" t="s">
        <v>437</v>
      </c>
      <c r="AC22" s="52"/>
      <c r="AD22" s="52"/>
      <c r="AE22" s="53">
        <v>100</v>
      </c>
      <c r="AF22" s="53"/>
      <c r="AG22" s="53" t="s">
        <v>438</v>
      </c>
      <c r="AH22" s="53"/>
    </row>
    <row r="23" spans="1:34" s="54" customFormat="1" ht="16.149999999999999" customHeight="1" x14ac:dyDescent="0.2">
      <c r="A23" s="278"/>
      <c r="B23" s="279"/>
      <c r="C23" s="127" t="s">
        <v>450</v>
      </c>
      <c r="D23" s="47"/>
      <c r="E23" s="57"/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128">
        <f t="shared" si="0"/>
        <v>0</v>
      </c>
      <c r="L23" s="65" t="s">
        <v>424</v>
      </c>
      <c r="M23" s="126"/>
      <c r="N23" s="65" t="s">
        <v>425</v>
      </c>
      <c r="O23" s="65" t="s">
        <v>424</v>
      </c>
      <c r="P23" s="65" t="s">
        <v>425</v>
      </c>
      <c r="Q23" s="65" t="s">
        <v>424</v>
      </c>
      <c r="R23" s="65" t="s">
        <v>425</v>
      </c>
      <c r="S23" s="65" t="s">
        <v>424</v>
      </c>
      <c r="T23" s="65" t="s">
        <v>425</v>
      </c>
      <c r="U23" s="227">
        <v>81</v>
      </c>
      <c r="V23" s="237"/>
      <c r="W23" s="237">
        <v>12</v>
      </c>
      <c r="X23" s="237"/>
      <c r="Y23" s="237"/>
      <c r="Z23" s="226">
        <f t="shared" si="1"/>
        <v>12</v>
      </c>
      <c r="AA23" s="52">
        <v>100</v>
      </c>
      <c r="AB23" s="52" t="s">
        <v>437</v>
      </c>
      <c r="AC23" s="52"/>
      <c r="AD23" s="52"/>
      <c r="AE23" s="53">
        <v>100</v>
      </c>
      <c r="AF23" s="53"/>
      <c r="AG23" s="53" t="s">
        <v>438</v>
      </c>
      <c r="AH23" s="53"/>
    </row>
    <row r="24" spans="1:34" s="54" customFormat="1" ht="16.149999999999999" customHeight="1" x14ac:dyDescent="0.2">
      <c r="A24" s="278"/>
      <c r="B24" s="279"/>
      <c r="C24" s="131"/>
      <c r="D24" s="47"/>
      <c r="E24" s="57"/>
      <c r="F24" s="96"/>
      <c r="G24" s="96"/>
      <c r="H24" s="96"/>
      <c r="I24" s="96"/>
      <c r="J24" s="96"/>
      <c r="K24" s="128"/>
      <c r="L24" s="65"/>
      <c r="M24" s="126"/>
      <c r="N24" s="65"/>
      <c r="O24" s="65"/>
      <c r="P24" s="65"/>
      <c r="Q24" s="65"/>
      <c r="R24" s="65"/>
      <c r="S24" s="65"/>
      <c r="T24" s="65"/>
      <c r="U24" s="224"/>
      <c r="V24" s="237"/>
      <c r="W24" s="237"/>
      <c r="X24" s="237"/>
      <c r="Y24" s="237"/>
      <c r="Z24" s="226"/>
      <c r="AA24" s="52"/>
      <c r="AB24" s="52"/>
      <c r="AC24" s="52"/>
      <c r="AD24" s="52"/>
      <c r="AE24" s="53"/>
      <c r="AF24" s="53"/>
      <c r="AG24" s="53"/>
      <c r="AH24" s="53"/>
    </row>
    <row r="25" spans="1:34" ht="16.149999999999999" customHeight="1" x14ac:dyDescent="0.2">
      <c r="A25" s="278"/>
      <c r="B25" s="279"/>
      <c r="C25" s="132" t="s">
        <v>357</v>
      </c>
      <c r="D25" s="47"/>
      <c r="E25" s="57"/>
      <c r="F25" s="96"/>
      <c r="G25" s="96"/>
      <c r="H25" s="96"/>
      <c r="I25" s="96"/>
      <c r="J25" s="96"/>
      <c r="K25" s="128"/>
      <c r="L25" s="65"/>
      <c r="M25" s="126"/>
      <c r="N25" s="65"/>
      <c r="O25" s="65"/>
      <c r="P25" s="65"/>
      <c r="Q25" s="65"/>
      <c r="R25" s="65"/>
      <c r="S25" s="65"/>
      <c r="T25" s="65"/>
      <c r="U25" s="224"/>
      <c r="V25" s="237"/>
      <c r="W25" s="237"/>
      <c r="X25" s="237"/>
      <c r="Y25" s="237"/>
      <c r="Z25" s="226"/>
      <c r="AA25" s="52"/>
      <c r="AB25" s="52"/>
      <c r="AC25" s="52"/>
      <c r="AD25" s="52"/>
      <c r="AE25" s="53"/>
      <c r="AF25" s="53"/>
      <c r="AG25" s="53"/>
      <c r="AH25" s="53"/>
    </row>
    <row r="26" spans="1:34" ht="16.149999999999999" customHeight="1" x14ac:dyDescent="0.2">
      <c r="A26" s="278"/>
      <c r="B26" s="279"/>
      <c r="C26" s="133" t="s">
        <v>451</v>
      </c>
      <c r="D26" s="56" t="s">
        <v>359</v>
      </c>
      <c r="E26" s="57"/>
      <c r="F26" s="96">
        <v>8</v>
      </c>
      <c r="G26" s="96"/>
      <c r="H26" s="96"/>
      <c r="I26" s="96"/>
      <c r="J26" s="96"/>
      <c r="K26" s="128">
        <f t="shared" ref="K26:K32" si="2">SUM(F26:J26)</f>
        <v>8</v>
      </c>
      <c r="L26" s="65" t="s">
        <v>425</v>
      </c>
      <c r="M26" s="126"/>
      <c r="N26" s="65"/>
      <c r="O26" s="65"/>
      <c r="P26" s="65"/>
      <c r="Q26" s="65"/>
      <c r="R26" s="65"/>
      <c r="S26" s="65"/>
      <c r="T26" s="65"/>
      <c r="U26" s="224">
        <v>60</v>
      </c>
      <c r="V26" s="237"/>
      <c r="W26" s="225">
        <v>18</v>
      </c>
      <c r="X26" s="237"/>
      <c r="Y26" s="237"/>
      <c r="Z26" s="226">
        <f t="shared" ref="Z26:Z33" si="3">SUM(V26:Y26)</f>
        <v>18</v>
      </c>
      <c r="AA26" s="52">
        <v>100</v>
      </c>
      <c r="AB26" s="52" t="s">
        <v>437</v>
      </c>
      <c r="AC26" s="52"/>
      <c r="AD26" s="52"/>
      <c r="AE26" s="53">
        <v>100</v>
      </c>
      <c r="AF26" s="53"/>
      <c r="AG26" s="53" t="s">
        <v>438</v>
      </c>
      <c r="AH26" s="53"/>
    </row>
    <row r="27" spans="1:34" ht="16.149999999999999" customHeight="1" x14ac:dyDescent="0.2">
      <c r="A27" s="278"/>
      <c r="B27" s="279"/>
      <c r="C27" s="134" t="s">
        <v>452</v>
      </c>
      <c r="D27" s="56" t="s">
        <v>359</v>
      </c>
      <c r="E27" s="57"/>
      <c r="F27" s="96"/>
      <c r="G27" s="96">
        <v>8</v>
      </c>
      <c r="H27" s="96"/>
      <c r="I27" s="96"/>
      <c r="J27" s="96"/>
      <c r="K27" s="128">
        <f t="shared" si="2"/>
        <v>8</v>
      </c>
      <c r="L27" s="65" t="s">
        <v>425</v>
      </c>
      <c r="M27" s="126"/>
      <c r="N27" s="65"/>
      <c r="O27" s="65"/>
      <c r="P27" s="65"/>
      <c r="Q27" s="65"/>
      <c r="R27" s="65"/>
      <c r="S27" s="65"/>
      <c r="T27" s="65"/>
      <c r="U27" s="224">
        <v>60</v>
      </c>
      <c r="V27" s="237"/>
      <c r="W27" s="225">
        <v>8</v>
      </c>
      <c r="X27" s="237">
        <v>6</v>
      </c>
      <c r="Y27" s="237"/>
      <c r="Z27" s="226">
        <f t="shared" si="3"/>
        <v>14</v>
      </c>
      <c r="AA27" s="52">
        <v>100</v>
      </c>
      <c r="AB27" s="52" t="s">
        <v>437</v>
      </c>
      <c r="AC27" s="52"/>
      <c r="AD27" s="52"/>
      <c r="AE27" s="53">
        <v>100</v>
      </c>
      <c r="AF27" s="53"/>
      <c r="AG27" s="53" t="s">
        <v>438</v>
      </c>
      <c r="AH27" s="53"/>
    </row>
    <row r="28" spans="1:34" ht="16.149999999999999" customHeight="1" x14ac:dyDescent="0.2">
      <c r="A28" s="278"/>
      <c r="B28" s="279"/>
      <c r="C28" s="134" t="s">
        <v>453</v>
      </c>
      <c r="D28" s="56" t="s">
        <v>359</v>
      </c>
      <c r="E28" s="57"/>
      <c r="F28" s="96"/>
      <c r="G28" s="96"/>
      <c r="H28" s="96">
        <v>5</v>
      </c>
      <c r="I28" s="96"/>
      <c r="J28" s="96"/>
      <c r="K28" s="128">
        <f t="shared" si="2"/>
        <v>5</v>
      </c>
      <c r="L28" s="65" t="s">
        <v>425</v>
      </c>
      <c r="M28" s="126"/>
      <c r="N28" s="65"/>
      <c r="O28" s="65"/>
      <c r="P28" s="65"/>
      <c r="Q28" s="65"/>
      <c r="R28" s="65"/>
      <c r="S28" s="65"/>
      <c r="T28" s="65"/>
      <c r="U28" s="224">
        <v>60</v>
      </c>
      <c r="V28" s="237"/>
      <c r="W28" s="237">
        <v>5</v>
      </c>
      <c r="X28" s="237"/>
      <c r="Y28" s="237"/>
      <c r="Z28" s="226">
        <f t="shared" si="3"/>
        <v>5</v>
      </c>
      <c r="AA28" s="52">
        <v>100</v>
      </c>
      <c r="AB28" s="52" t="s">
        <v>437</v>
      </c>
      <c r="AC28" s="52"/>
      <c r="AD28" s="52"/>
      <c r="AE28" s="53">
        <v>100</v>
      </c>
      <c r="AF28" s="53"/>
      <c r="AG28" s="53" t="s">
        <v>438</v>
      </c>
      <c r="AH28" s="53"/>
    </row>
    <row r="29" spans="1:34" ht="16.149999999999999" customHeight="1" x14ac:dyDescent="0.2">
      <c r="A29" s="278"/>
      <c r="B29" s="279"/>
      <c r="C29" s="134" t="s">
        <v>454</v>
      </c>
      <c r="D29" s="56" t="s">
        <v>359</v>
      </c>
      <c r="E29" s="57"/>
      <c r="F29" s="96"/>
      <c r="G29" s="96"/>
      <c r="H29" s="96">
        <v>3</v>
      </c>
      <c r="I29" s="96"/>
      <c r="J29" s="96"/>
      <c r="K29" s="128">
        <f t="shared" si="2"/>
        <v>3</v>
      </c>
      <c r="L29" s="65" t="s">
        <v>425</v>
      </c>
      <c r="M29" s="126"/>
      <c r="N29" s="65"/>
      <c r="O29" s="65"/>
      <c r="P29" s="65"/>
      <c r="Q29" s="65"/>
      <c r="R29" s="65"/>
      <c r="S29" s="65"/>
      <c r="T29" s="65"/>
      <c r="U29" s="224">
        <v>60</v>
      </c>
      <c r="V29" s="237"/>
      <c r="W29" s="237">
        <v>9</v>
      </c>
      <c r="X29" s="237"/>
      <c r="Y29" s="237"/>
      <c r="Z29" s="226">
        <f t="shared" si="3"/>
        <v>9</v>
      </c>
      <c r="AA29" s="52">
        <v>100</v>
      </c>
      <c r="AB29" s="52" t="s">
        <v>437</v>
      </c>
      <c r="AC29" s="52"/>
      <c r="AD29" s="52"/>
      <c r="AE29" s="53">
        <v>100</v>
      </c>
      <c r="AF29" s="53"/>
      <c r="AG29" s="53" t="s">
        <v>438</v>
      </c>
      <c r="AH29" s="53"/>
    </row>
    <row r="30" spans="1:34" ht="16.149999999999999" customHeight="1" x14ac:dyDescent="0.2">
      <c r="A30" s="278"/>
      <c r="B30" s="279"/>
      <c r="C30" s="134" t="s">
        <v>455</v>
      </c>
      <c r="D30" s="56" t="s">
        <v>359</v>
      </c>
      <c r="E30" s="57"/>
      <c r="F30" s="96"/>
      <c r="G30" s="96"/>
      <c r="H30" s="96"/>
      <c r="I30" s="96">
        <v>8</v>
      </c>
      <c r="J30" s="96"/>
      <c r="K30" s="128">
        <f t="shared" si="2"/>
        <v>8</v>
      </c>
      <c r="L30" s="65" t="s">
        <v>425</v>
      </c>
      <c r="M30" s="126"/>
      <c r="N30" s="65"/>
      <c r="O30" s="65"/>
      <c r="P30" s="65"/>
      <c r="Q30" s="65"/>
      <c r="R30" s="65"/>
      <c r="S30" s="65"/>
      <c r="T30" s="65"/>
      <c r="U30" s="224">
        <v>60</v>
      </c>
      <c r="V30" s="237"/>
      <c r="W30" s="237">
        <v>14</v>
      </c>
      <c r="X30" s="237"/>
      <c r="Y30" s="225">
        <v>5</v>
      </c>
      <c r="Z30" s="226">
        <f t="shared" si="3"/>
        <v>19</v>
      </c>
      <c r="AA30" s="52">
        <v>100</v>
      </c>
      <c r="AB30" s="52" t="s">
        <v>437</v>
      </c>
      <c r="AC30" s="52"/>
      <c r="AD30" s="52"/>
      <c r="AE30" s="53">
        <v>100</v>
      </c>
      <c r="AF30" s="53"/>
      <c r="AG30" s="53" t="s">
        <v>438</v>
      </c>
      <c r="AH30" s="53"/>
    </row>
    <row r="31" spans="1:34" ht="16.149999999999999" customHeight="1" x14ac:dyDescent="0.2">
      <c r="A31" s="278"/>
      <c r="B31" s="279"/>
      <c r="C31" s="134" t="s">
        <v>456</v>
      </c>
      <c r="D31" s="56" t="s">
        <v>359</v>
      </c>
      <c r="E31" s="57"/>
      <c r="F31" s="96"/>
      <c r="G31" s="96"/>
      <c r="H31" s="96"/>
      <c r="I31" s="96"/>
      <c r="J31" s="96">
        <v>8</v>
      </c>
      <c r="K31" s="128">
        <f t="shared" si="2"/>
        <v>8</v>
      </c>
      <c r="L31" s="65" t="s">
        <v>425</v>
      </c>
      <c r="M31" s="126"/>
      <c r="N31" s="65"/>
      <c r="O31" s="65"/>
      <c r="P31" s="65"/>
      <c r="Q31" s="65"/>
      <c r="R31" s="65"/>
      <c r="S31" s="65"/>
      <c r="T31" s="65"/>
      <c r="U31" s="224">
        <v>60</v>
      </c>
      <c r="V31" s="225">
        <v>2</v>
      </c>
      <c r="W31" s="225">
        <v>20</v>
      </c>
      <c r="X31" s="237"/>
      <c r="Y31" s="225">
        <v>5</v>
      </c>
      <c r="Z31" s="226">
        <f t="shared" si="3"/>
        <v>27</v>
      </c>
      <c r="AA31" s="52">
        <v>100</v>
      </c>
      <c r="AB31" s="52" t="s">
        <v>437</v>
      </c>
      <c r="AC31" s="52"/>
      <c r="AD31" s="52"/>
      <c r="AE31" s="53">
        <v>100</v>
      </c>
      <c r="AF31" s="53"/>
      <c r="AG31" s="53" t="s">
        <v>438</v>
      </c>
      <c r="AH31" s="53"/>
    </row>
    <row r="32" spans="1:34" ht="16.149999999999999" customHeight="1" x14ac:dyDescent="0.2">
      <c r="A32" s="278"/>
      <c r="B32" s="279"/>
      <c r="C32" s="134" t="s">
        <v>457</v>
      </c>
      <c r="D32" s="56" t="s">
        <v>367</v>
      </c>
      <c r="E32" s="57"/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128">
        <f t="shared" si="2"/>
        <v>0</v>
      </c>
      <c r="L32" s="65" t="s">
        <v>424</v>
      </c>
      <c r="M32" s="126"/>
      <c r="N32" s="65" t="s">
        <v>425</v>
      </c>
      <c r="O32" s="65" t="s">
        <v>424</v>
      </c>
      <c r="P32" s="65" t="s">
        <v>425</v>
      </c>
      <c r="Q32" s="65" t="s">
        <v>424</v>
      </c>
      <c r="R32" s="65" t="s">
        <v>425</v>
      </c>
      <c r="S32" s="65" t="s">
        <v>424</v>
      </c>
      <c r="T32" s="65" t="s">
        <v>425</v>
      </c>
      <c r="U32" s="227">
        <v>81</v>
      </c>
      <c r="V32" s="237"/>
      <c r="W32" s="237">
        <v>8</v>
      </c>
      <c r="X32" s="237"/>
      <c r="Y32" s="237"/>
      <c r="Z32" s="226">
        <f t="shared" si="3"/>
        <v>8</v>
      </c>
      <c r="AA32" s="52">
        <v>100</v>
      </c>
      <c r="AB32" s="52" t="s">
        <v>437</v>
      </c>
      <c r="AC32" s="52"/>
      <c r="AD32" s="52"/>
      <c r="AE32" s="53">
        <v>100</v>
      </c>
      <c r="AF32" s="53"/>
      <c r="AG32" s="53" t="s">
        <v>438</v>
      </c>
      <c r="AH32" s="53"/>
    </row>
    <row r="33" spans="1:34" s="38" customFormat="1" ht="16.149999999999999" customHeight="1" x14ac:dyDescent="0.25">
      <c r="A33" s="278"/>
      <c r="B33" s="279"/>
      <c r="C33" s="135"/>
      <c r="D33" s="48"/>
      <c r="E33" s="48"/>
      <c r="F33" s="77"/>
      <c r="G33" s="77"/>
      <c r="H33" s="77"/>
      <c r="I33" s="77"/>
      <c r="J33" s="77"/>
      <c r="K33" s="77"/>
      <c r="L33" s="77"/>
      <c r="M33" s="48"/>
      <c r="N33" s="77"/>
      <c r="O33" s="77"/>
      <c r="P33" s="77"/>
      <c r="Q33" s="77"/>
      <c r="R33" s="77"/>
      <c r="S33" s="77"/>
      <c r="T33" s="77"/>
      <c r="U33" s="29" t="s">
        <v>368</v>
      </c>
      <c r="V33" s="79">
        <f>SUM(V10:V32)</f>
        <v>34</v>
      </c>
      <c r="W33" s="79">
        <f>SUM(W10:W32)</f>
        <v>287</v>
      </c>
      <c r="X33" s="79">
        <f>SUM(X10:X32)</f>
        <v>32</v>
      </c>
      <c r="Y33" s="79">
        <f>SUM(Y10:Y32)</f>
        <v>10</v>
      </c>
      <c r="Z33" s="83">
        <f t="shared" si="3"/>
        <v>363</v>
      </c>
      <c r="AA33" s="52"/>
      <c r="AB33" s="52"/>
      <c r="AC33" s="52"/>
      <c r="AD33" s="52"/>
      <c r="AE33" s="53"/>
      <c r="AF33" s="53"/>
      <c r="AG33" s="53"/>
      <c r="AH33" s="53"/>
    </row>
    <row r="34" spans="1:34" s="38" customFormat="1" ht="16.149999999999999" customHeight="1" x14ac:dyDescent="0.25">
      <c r="A34" s="278"/>
      <c r="B34" s="279"/>
      <c r="C34" s="135"/>
      <c r="D34" s="48"/>
      <c r="E34" s="48"/>
      <c r="F34" s="77"/>
      <c r="G34" s="81"/>
      <c r="H34" s="82"/>
      <c r="I34" s="77"/>
      <c r="J34" s="81"/>
      <c r="K34" s="81"/>
      <c r="L34" s="81"/>
      <c r="M34" s="136"/>
      <c r="N34" s="82"/>
      <c r="O34" s="82"/>
      <c r="P34" s="82"/>
      <c r="Q34" s="82"/>
      <c r="R34" s="82"/>
      <c r="S34" s="82"/>
      <c r="T34" s="82"/>
      <c r="U34" s="29"/>
      <c r="V34" s="79"/>
      <c r="W34" s="79"/>
      <c r="X34" s="79"/>
      <c r="Y34" s="79"/>
      <c r="Z34" s="83"/>
      <c r="AA34" s="52"/>
      <c r="AB34" s="52"/>
      <c r="AC34" s="52"/>
      <c r="AD34" s="52"/>
      <c r="AE34" s="53"/>
      <c r="AF34" s="53"/>
      <c r="AG34" s="53"/>
      <c r="AH34" s="53"/>
    </row>
    <row r="35" spans="1:34" s="38" customFormat="1" ht="16.149999999999999" customHeight="1" x14ac:dyDescent="0.25">
      <c r="A35" s="278"/>
      <c r="B35" s="279"/>
      <c r="C35" s="135"/>
      <c r="D35" s="48"/>
      <c r="E35" s="48"/>
      <c r="F35" s="77"/>
      <c r="G35" s="81"/>
      <c r="H35" s="82"/>
      <c r="I35" s="77"/>
      <c r="J35" s="81"/>
      <c r="K35" s="81"/>
      <c r="L35" s="81"/>
      <c r="M35" s="136"/>
      <c r="N35" s="82"/>
      <c r="O35" s="82"/>
      <c r="P35" s="82"/>
      <c r="Q35" s="82"/>
      <c r="R35" s="82"/>
      <c r="S35" s="82"/>
      <c r="T35" s="82"/>
      <c r="U35" s="29"/>
      <c r="V35" s="79"/>
      <c r="W35" s="79"/>
      <c r="X35" s="79"/>
      <c r="Y35" s="79"/>
      <c r="Z35" s="83"/>
      <c r="AA35" s="52"/>
      <c r="AB35" s="52"/>
      <c r="AC35" s="52"/>
      <c r="AD35" s="52"/>
      <c r="AE35" s="53"/>
      <c r="AF35" s="53"/>
      <c r="AG35" s="53"/>
      <c r="AH35" s="53"/>
    </row>
    <row r="36" spans="1:34" s="38" customFormat="1" ht="16.149999999999999" customHeight="1" x14ac:dyDescent="0.25">
      <c r="A36" s="278"/>
      <c r="B36" s="279"/>
      <c r="C36" s="77"/>
      <c r="D36" s="48"/>
      <c r="E36" s="48"/>
      <c r="F36" s="77"/>
      <c r="G36" s="81"/>
      <c r="H36" s="82"/>
      <c r="I36" s="77"/>
      <c r="J36" s="81"/>
      <c r="K36" s="81"/>
      <c r="L36" s="81"/>
      <c r="M36" s="136"/>
      <c r="N36" s="82"/>
      <c r="O36" s="82"/>
      <c r="P36" s="82"/>
      <c r="Q36" s="82"/>
      <c r="R36" s="82"/>
      <c r="S36" s="82"/>
      <c r="T36" s="82"/>
      <c r="U36" s="29"/>
      <c r="V36" s="79"/>
      <c r="W36" s="79"/>
      <c r="X36" s="79"/>
      <c r="Y36" s="79"/>
      <c r="Z36" s="83"/>
      <c r="AA36" s="52"/>
      <c r="AB36" s="52"/>
      <c r="AC36" s="52"/>
      <c r="AD36" s="52"/>
      <c r="AE36" s="53"/>
      <c r="AF36" s="53"/>
      <c r="AG36" s="53"/>
      <c r="AH36" s="53"/>
    </row>
    <row r="37" spans="1:34" ht="28.5" customHeight="1" x14ac:dyDescent="0.2">
      <c r="A37" s="278"/>
      <c r="B37" s="279"/>
      <c r="C37" s="84" t="s">
        <v>458</v>
      </c>
      <c r="D37" s="84"/>
      <c r="E37" s="84"/>
      <c r="F37" s="84"/>
      <c r="G37" s="262" t="s">
        <v>459</v>
      </c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3"/>
      <c r="V37" s="263"/>
      <c r="W37" s="263"/>
      <c r="X37" s="263"/>
      <c r="Y37" s="263"/>
      <c r="Z37" s="263"/>
      <c r="AA37" s="52"/>
      <c r="AB37" s="52"/>
      <c r="AC37" s="52"/>
      <c r="AD37" s="52"/>
      <c r="AE37" s="53"/>
      <c r="AF37" s="53"/>
      <c r="AG37" s="53"/>
      <c r="AH37" s="53"/>
    </row>
    <row r="38" spans="1:34" ht="28.5" customHeight="1" x14ac:dyDescent="0.2">
      <c r="A38" s="278"/>
      <c r="B38" s="279"/>
      <c r="C38" s="84" t="s">
        <v>460</v>
      </c>
      <c r="D38" s="85"/>
      <c r="E38" s="85"/>
      <c r="F38" s="262"/>
      <c r="G38" s="262"/>
      <c r="H38" s="86"/>
      <c r="I38" s="86"/>
      <c r="J38" s="86"/>
      <c r="K38" s="86"/>
      <c r="L38" s="86"/>
      <c r="M38" s="137"/>
      <c r="N38" s="86"/>
      <c r="O38" s="86"/>
      <c r="P38" s="86"/>
      <c r="Q38" s="86"/>
      <c r="R38" s="86"/>
      <c r="S38" s="86"/>
      <c r="T38" s="86"/>
      <c r="U38" s="269"/>
      <c r="V38" s="269"/>
      <c r="W38" s="269"/>
      <c r="X38" s="269"/>
      <c r="Y38" s="269"/>
      <c r="Z38" s="269"/>
      <c r="AA38" s="52"/>
      <c r="AB38" s="52"/>
      <c r="AC38" s="52"/>
      <c r="AD38" s="52"/>
      <c r="AE38" s="53"/>
      <c r="AF38" s="53"/>
      <c r="AG38" s="53"/>
      <c r="AH38" s="53"/>
    </row>
    <row r="39" spans="1:34" s="93" customFormat="1" ht="28.5" customHeight="1" x14ac:dyDescent="0.2">
      <c r="A39" s="278"/>
      <c r="B39" s="279"/>
      <c r="C39" s="88"/>
      <c r="D39" s="89"/>
      <c r="E39" s="89"/>
      <c r="F39" s="88"/>
      <c r="G39" s="90"/>
      <c r="H39" s="91"/>
      <c r="I39" s="91"/>
      <c r="J39" s="91"/>
      <c r="K39" s="91"/>
      <c r="L39" s="91"/>
      <c r="M39" s="138"/>
      <c r="N39" s="91"/>
      <c r="O39" s="91"/>
      <c r="P39" s="91"/>
      <c r="Q39" s="91"/>
      <c r="R39" s="91"/>
      <c r="S39" s="91"/>
      <c r="T39" s="91"/>
      <c r="U39" s="89"/>
      <c r="V39" s="89"/>
      <c r="W39" s="89"/>
      <c r="X39" s="89"/>
      <c r="Y39" s="89"/>
      <c r="Z39" s="89"/>
      <c r="AA39" s="52"/>
      <c r="AB39" s="52"/>
      <c r="AC39" s="52"/>
      <c r="AD39" s="52"/>
      <c r="AE39" s="53"/>
      <c r="AF39" s="53"/>
      <c r="AG39" s="53"/>
      <c r="AH39" s="53"/>
    </row>
    <row r="40" spans="1:34" s="32" customFormat="1" ht="15" x14ac:dyDescent="0.2">
      <c r="A40" s="278"/>
      <c r="B40" s="279"/>
      <c r="C40" s="43" t="s">
        <v>461</v>
      </c>
      <c r="D40" s="44"/>
      <c r="E40" s="44">
        <v>30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5"/>
      <c r="V40" s="45"/>
      <c r="W40" s="45"/>
      <c r="X40" s="45"/>
      <c r="Y40" s="45"/>
      <c r="Z40" s="45"/>
      <c r="AA40" s="52"/>
      <c r="AB40" s="52"/>
      <c r="AC40" s="52"/>
      <c r="AD40" s="52"/>
      <c r="AE40" s="53"/>
      <c r="AF40" s="53"/>
      <c r="AG40" s="53"/>
      <c r="AH40" s="53"/>
    </row>
    <row r="41" spans="1:34" s="54" customFormat="1" ht="15.75" customHeight="1" x14ac:dyDescent="0.2">
      <c r="A41" s="278"/>
      <c r="B41" s="17"/>
      <c r="C41" s="125" t="s">
        <v>324</v>
      </c>
      <c r="D41" s="48"/>
      <c r="E41" s="48"/>
      <c r="G41" s="96"/>
      <c r="H41" s="96"/>
      <c r="J41" s="96"/>
      <c r="K41" s="96"/>
      <c r="L41" s="65"/>
      <c r="M41" s="48"/>
      <c r="N41" s="65"/>
      <c r="O41" s="65"/>
      <c r="P41" s="65"/>
      <c r="Q41" s="65"/>
      <c r="R41" s="65"/>
      <c r="S41" s="65"/>
      <c r="T41" s="65"/>
      <c r="U41" s="66"/>
      <c r="V41" s="97"/>
      <c r="W41" s="97"/>
      <c r="X41" s="97"/>
      <c r="Y41" s="97"/>
      <c r="Z41" s="51">
        <f t="shared" ref="Z41:Z53" si="4">SUM(V41:Y41)</f>
        <v>0</v>
      </c>
      <c r="AA41" s="52"/>
      <c r="AB41" s="52"/>
      <c r="AC41" s="52"/>
      <c r="AD41" s="52"/>
      <c r="AE41" s="53">
        <v>100</v>
      </c>
      <c r="AF41" s="53"/>
      <c r="AG41" s="53" t="s">
        <v>438</v>
      </c>
      <c r="AH41" s="53"/>
    </row>
    <row r="42" spans="1:34" s="54" customFormat="1" ht="16.149999999999999" customHeight="1" x14ac:dyDescent="0.2">
      <c r="A42" s="278"/>
      <c r="B42" s="17"/>
      <c r="C42" s="127" t="s">
        <v>462</v>
      </c>
      <c r="D42" s="56" t="s">
        <v>326</v>
      </c>
      <c r="E42" s="57"/>
      <c r="F42" s="65">
        <v>1</v>
      </c>
      <c r="G42" s="65">
        <v>1</v>
      </c>
      <c r="H42" s="65">
        <v>1</v>
      </c>
      <c r="I42" s="65">
        <v>1</v>
      </c>
      <c r="J42" s="65">
        <v>1</v>
      </c>
      <c r="K42" s="128">
        <f t="shared" ref="K42:K53" si="5">SUM(F42:J42)</f>
        <v>5</v>
      </c>
      <c r="L42" s="65" t="s">
        <v>424</v>
      </c>
      <c r="M42" s="126"/>
      <c r="N42" s="65" t="s">
        <v>425</v>
      </c>
      <c r="O42" s="65" t="s">
        <v>424</v>
      </c>
      <c r="P42" s="65" t="s">
        <v>425</v>
      </c>
      <c r="Q42" s="65" t="s">
        <v>424</v>
      </c>
      <c r="R42" s="65" t="s">
        <v>425</v>
      </c>
      <c r="S42" s="65" t="s">
        <v>424</v>
      </c>
      <c r="T42" s="65" t="s">
        <v>425</v>
      </c>
      <c r="U42" s="66">
        <v>60</v>
      </c>
      <c r="V42" s="97">
        <v>11</v>
      </c>
      <c r="W42" s="97">
        <v>14</v>
      </c>
      <c r="X42" s="97"/>
      <c r="Y42" s="97"/>
      <c r="Z42" s="51">
        <f t="shared" si="4"/>
        <v>25</v>
      </c>
      <c r="AA42" s="52">
        <v>100</v>
      </c>
      <c r="AB42" s="52" t="s">
        <v>437</v>
      </c>
      <c r="AC42" s="52"/>
      <c r="AD42" s="52"/>
      <c r="AE42" s="53">
        <v>100</v>
      </c>
      <c r="AF42" s="53"/>
      <c r="AG42" s="53" t="s">
        <v>438</v>
      </c>
      <c r="AH42" s="53"/>
    </row>
    <row r="43" spans="1:34" ht="16.149999999999999" customHeight="1" x14ac:dyDescent="0.2">
      <c r="A43" s="278"/>
      <c r="C43" s="127" t="s">
        <v>463</v>
      </c>
      <c r="D43" s="56" t="s">
        <v>326</v>
      </c>
      <c r="E43" s="57"/>
      <c r="F43" s="65">
        <v>1</v>
      </c>
      <c r="G43" s="65">
        <v>1</v>
      </c>
      <c r="H43" s="65">
        <v>1</v>
      </c>
      <c r="I43" s="65">
        <v>1</v>
      </c>
      <c r="J43" s="65">
        <v>1</v>
      </c>
      <c r="K43" s="128">
        <f t="shared" si="5"/>
        <v>5</v>
      </c>
      <c r="L43" s="65" t="s">
        <v>424</v>
      </c>
      <c r="M43" s="126"/>
      <c r="N43" s="65" t="s">
        <v>425</v>
      </c>
      <c r="O43" s="65" t="s">
        <v>424</v>
      </c>
      <c r="P43" s="65" t="s">
        <v>425</v>
      </c>
      <c r="Q43" s="65" t="s">
        <v>424</v>
      </c>
      <c r="R43" s="65" t="s">
        <v>425</v>
      </c>
      <c r="S43" s="65" t="s">
        <v>424</v>
      </c>
      <c r="T43" s="65" t="s">
        <v>425</v>
      </c>
      <c r="U43" s="66">
        <v>60</v>
      </c>
      <c r="V43" s="97"/>
      <c r="W43" s="97">
        <v>18</v>
      </c>
      <c r="X43" s="97"/>
      <c r="Y43" s="139"/>
      <c r="Z43" s="51">
        <f t="shared" si="4"/>
        <v>18</v>
      </c>
      <c r="AA43" s="52">
        <v>100</v>
      </c>
      <c r="AB43" s="52" t="s">
        <v>437</v>
      </c>
      <c r="AC43" s="52"/>
      <c r="AD43" s="52"/>
      <c r="AE43" s="53">
        <v>100</v>
      </c>
      <c r="AF43" s="53"/>
      <c r="AG43" s="53" t="s">
        <v>438</v>
      </c>
      <c r="AH43" s="53"/>
    </row>
    <row r="44" spans="1:34" ht="16.149999999999999" customHeight="1" x14ac:dyDescent="0.2">
      <c r="A44" s="278"/>
      <c r="C44" s="127" t="s">
        <v>464</v>
      </c>
      <c r="D44" s="56" t="s">
        <v>326</v>
      </c>
      <c r="E44" s="57"/>
      <c r="F44" s="65">
        <v>1</v>
      </c>
      <c r="G44" s="65">
        <v>1</v>
      </c>
      <c r="H44" s="65">
        <v>1</v>
      </c>
      <c r="I44" s="65">
        <v>1</v>
      </c>
      <c r="J44" s="65">
        <v>1</v>
      </c>
      <c r="K44" s="128">
        <f t="shared" si="5"/>
        <v>5</v>
      </c>
      <c r="L44" s="65" t="s">
        <v>424</v>
      </c>
      <c r="M44" s="126"/>
      <c r="N44" s="65" t="s">
        <v>425</v>
      </c>
      <c r="O44" s="65" t="s">
        <v>424</v>
      </c>
      <c r="P44" s="65" t="s">
        <v>425</v>
      </c>
      <c r="Q44" s="65" t="s">
        <v>424</v>
      </c>
      <c r="R44" s="65" t="s">
        <v>425</v>
      </c>
      <c r="S44" s="65" t="s">
        <v>424</v>
      </c>
      <c r="T44" s="65" t="s">
        <v>425</v>
      </c>
      <c r="U44" s="238">
        <v>11</v>
      </c>
      <c r="V44" s="239"/>
      <c r="W44" s="239">
        <v>8</v>
      </c>
      <c r="X44" s="239">
        <v>8</v>
      </c>
      <c r="Y44" s="240"/>
      <c r="Z44" s="241">
        <f t="shared" si="4"/>
        <v>16</v>
      </c>
      <c r="AA44" s="52">
        <v>100</v>
      </c>
      <c r="AB44" s="52" t="s">
        <v>437</v>
      </c>
      <c r="AC44" s="52"/>
      <c r="AD44" s="52"/>
      <c r="AE44" s="53">
        <v>100</v>
      </c>
      <c r="AF44" s="53"/>
      <c r="AG44" s="53" t="s">
        <v>438</v>
      </c>
      <c r="AH44" s="53"/>
    </row>
    <row r="45" spans="1:34" ht="16.149999999999999" customHeight="1" x14ac:dyDescent="0.2">
      <c r="A45" s="278"/>
      <c r="C45" s="127" t="s">
        <v>465</v>
      </c>
      <c r="D45" s="56" t="s">
        <v>326</v>
      </c>
      <c r="E45" s="57"/>
      <c r="F45" s="140">
        <v>9</v>
      </c>
      <c r="G45" s="96"/>
      <c r="H45" s="96"/>
      <c r="I45" s="96"/>
      <c r="J45" s="96"/>
      <c r="K45" s="128">
        <f t="shared" si="5"/>
        <v>9</v>
      </c>
      <c r="L45" s="65" t="s">
        <v>424</v>
      </c>
      <c r="M45" s="126"/>
      <c r="N45" s="65" t="s">
        <v>425</v>
      </c>
      <c r="O45" s="65" t="s">
        <v>424</v>
      </c>
      <c r="P45" s="65" t="s">
        <v>425</v>
      </c>
      <c r="Q45" s="65" t="s">
        <v>424</v>
      </c>
      <c r="R45" s="65" t="s">
        <v>425</v>
      </c>
      <c r="S45" s="65" t="s">
        <v>424</v>
      </c>
      <c r="T45" s="65" t="s">
        <v>425</v>
      </c>
      <c r="U45" s="238">
        <v>60</v>
      </c>
      <c r="V45" s="239">
        <v>4</v>
      </c>
      <c r="W45" s="239">
        <v>6</v>
      </c>
      <c r="X45" s="239">
        <v>8</v>
      </c>
      <c r="Y45" s="241"/>
      <c r="Z45" s="241">
        <f t="shared" si="4"/>
        <v>18</v>
      </c>
      <c r="AA45" s="52">
        <v>100</v>
      </c>
      <c r="AB45" s="52" t="s">
        <v>437</v>
      </c>
      <c r="AC45" s="52"/>
      <c r="AD45" s="52"/>
      <c r="AE45" s="53">
        <v>100</v>
      </c>
      <c r="AF45" s="53"/>
      <c r="AG45" s="53" t="s">
        <v>438</v>
      </c>
      <c r="AH45" s="53"/>
    </row>
    <row r="46" spans="1:34" ht="16.149999999999999" customHeight="1" x14ac:dyDescent="0.2">
      <c r="A46" s="278"/>
      <c r="C46" s="127" t="s">
        <v>466</v>
      </c>
      <c r="D46" s="56" t="s">
        <v>326</v>
      </c>
      <c r="E46" s="57"/>
      <c r="F46" s="140"/>
      <c r="G46" s="96">
        <v>9</v>
      </c>
      <c r="H46" s="96"/>
      <c r="I46" s="96"/>
      <c r="J46" s="96"/>
      <c r="K46" s="128">
        <f t="shared" si="5"/>
        <v>9</v>
      </c>
      <c r="L46" s="65" t="s">
        <v>424</v>
      </c>
      <c r="M46" s="126"/>
      <c r="N46" s="65" t="s">
        <v>425</v>
      </c>
      <c r="O46" s="65" t="s">
        <v>424</v>
      </c>
      <c r="P46" s="65" t="s">
        <v>425</v>
      </c>
      <c r="Q46" s="65" t="s">
        <v>424</v>
      </c>
      <c r="R46" s="65" t="s">
        <v>425</v>
      </c>
      <c r="S46" s="65" t="s">
        <v>424</v>
      </c>
      <c r="T46" s="65" t="s">
        <v>425</v>
      </c>
      <c r="U46" s="238">
        <v>60</v>
      </c>
      <c r="V46" s="239">
        <v>4</v>
      </c>
      <c r="W46" s="239">
        <v>16</v>
      </c>
      <c r="X46" s="239"/>
      <c r="Y46" s="241"/>
      <c r="Z46" s="241">
        <f t="shared" si="4"/>
        <v>20</v>
      </c>
      <c r="AA46" s="52">
        <v>100</v>
      </c>
      <c r="AB46" s="52" t="s">
        <v>437</v>
      </c>
      <c r="AC46" s="52"/>
      <c r="AD46" s="52"/>
      <c r="AE46" s="53">
        <v>100</v>
      </c>
      <c r="AF46" s="53"/>
      <c r="AG46" s="53" t="s">
        <v>438</v>
      </c>
      <c r="AH46" s="53"/>
    </row>
    <row r="47" spans="1:34" ht="16.149999999999999" customHeight="1" x14ac:dyDescent="0.2">
      <c r="A47" s="278"/>
      <c r="C47" s="127" t="s">
        <v>467</v>
      </c>
      <c r="D47" s="56" t="s">
        <v>326</v>
      </c>
      <c r="E47" s="57"/>
      <c r="F47" s="140"/>
      <c r="G47" s="96"/>
      <c r="H47" s="96">
        <v>4</v>
      </c>
      <c r="I47" s="96"/>
      <c r="J47" s="96"/>
      <c r="K47" s="128">
        <f t="shared" si="5"/>
        <v>4</v>
      </c>
      <c r="L47" s="65" t="s">
        <v>424</v>
      </c>
      <c r="M47" s="126"/>
      <c r="N47" s="65" t="s">
        <v>425</v>
      </c>
      <c r="O47" s="65" t="s">
        <v>424</v>
      </c>
      <c r="P47" s="65" t="s">
        <v>425</v>
      </c>
      <c r="Q47" s="65" t="s">
        <v>424</v>
      </c>
      <c r="R47" s="65" t="s">
        <v>425</v>
      </c>
      <c r="S47" s="65" t="s">
        <v>424</v>
      </c>
      <c r="T47" s="65" t="s">
        <v>425</v>
      </c>
      <c r="U47" s="238">
        <v>60</v>
      </c>
      <c r="V47" s="239"/>
      <c r="W47" s="239">
        <v>27</v>
      </c>
      <c r="X47" s="239"/>
      <c r="Y47" s="241"/>
      <c r="Z47" s="241">
        <f t="shared" si="4"/>
        <v>27</v>
      </c>
      <c r="AA47" s="52">
        <v>100</v>
      </c>
      <c r="AB47" s="52" t="s">
        <v>437</v>
      </c>
      <c r="AC47" s="52"/>
      <c r="AD47" s="52"/>
      <c r="AE47" s="53">
        <v>100</v>
      </c>
      <c r="AF47" s="53"/>
      <c r="AG47" s="53" t="s">
        <v>438</v>
      </c>
      <c r="AH47" s="53"/>
    </row>
    <row r="48" spans="1:34" ht="16.149999999999999" customHeight="1" x14ac:dyDescent="0.2">
      <c r="A48" s="278"/>
      <c r="B48" s="32"/>
      <c r="C48" s="127" t="s">
        <v>468</v>
      </c>
      <c r="D48" s="56" t="s">
        <v>326</v>
      </c>
      <c r="E48" s="57"/>
      <c r="F48" s="96"/>
      <c r="G48" s="96"/>
      <c r="H48" s="96">
        <v>2</v>
      </c>
      <c r="I48" s="96"/>
      <c r="J48" s="96"/>
      <c r="K48" s="128">
        <f t="shared" si="5"/>
        <v>2</v>
      </c>
      <c r="L48" s="65" t="s">
        <v>424</v>
      </c>
      <c r="M48" s="126"/>
      <c r="N48" s="65" t="s">
        <v>425</v>
      </c>
      <c r="O48" s="65" t="s">
        <v>424</v>
      </c>
      <c r="P48" s="65" t="s">
        <v>425</v>
      </c>
      <c r="Q48" s="65" t="s">
        <v>424</v>
      </c>
      <c r="R48" s="65" t="s">
        <v>425</v>
      </c>
      <c r="S48" s="65" t="s">
        <v>424</v>
      </c>
      <c r="T48" s="65" t="s">
        <v>425</v>
      </c>
      <c r="U48" s="238">
        <v>60</v>
      </c>
      <c r="V48" s="239">
        <v>5</v>
      </c>
      <c r="W48" s="239">
        <v>9</v>
      </c>
      <c r="X48" s="239"/>
      <c r="Y48" s="241"/>
      <c r="Z48" s="241">
        <f t="shared" si="4"/>
        <v>14</v>
      </c>
      <c r="AA48" s="52">
        <v>100</v>
      </c>
      <c r="AB48" s="52" t="s">
        <v>437</v>
      </c>
      <c r="AC48" s="52"/>
      <c r="AD48" s="52"/>
      <c r="AE48" s="53">
        <v>100</v>
      </c>
      <c r="AF48" s="53"/>
      <c r="AG48" s="53" t="s">
        <v>438</v>
      </c>
      <c r="AH48" s="53"/>
    </row>
    <row r="49" spans="1:34" ht="16.149999999999999" customHeight="1" x14ac:dyDescent="0.2">
      <c r="A49" s="278"/>
      <c r="B49" s="32"/>
      <c r="C49" s="127" t="s">
        <v>469</v>
      </c>
      <c r="D49" s="56" t="s">
        <v>326</v>
      </c>
      <c r="E49" s="57"/>
      <c r="F49" s="96"/>
      <c r="G49" s="96"/>
      <c r="H49" s="96">
        <v>3</v>
      </c>
      <c r="I49" s="96"/>
      <c r="J49" s="96"/>
      <c r="K49" s="128">
        <f t="shared" si="5"/>
        <v>3</v>
      </c>
      <c r="L49" s="65" t="s">
        <v>424</v>
      </c>
      <c r="M49" s="126"/>
      <c r="N49" s="65" t="s">
        <v>425</v>
      </c>
      <c r="O49" s="65" t="s">
        <v>424</v>
      </c>
      <c r="P49" s="65" t="s">
        <v>425</v>
      </c>
      <c r="Q49" s="65" t="s">
        <v>424</v>
      </c>
      <c r="R49" s="65" t="s">
        <v>425</v>
      </c>
      <c r="S49" s="65" t="s">
        <v>424</v>
      </c>
      <c r="T49" s="65" t="s">
        <v>425</v>
      </c>
      <c r="U49" s="238">
        <v>60</v>
      </c>
      <c r="V49" s="239">
        <v>5</v>
      </c>
      <c r="W49" s="239">
        <v>8</v>
      </c>
      <c r="X49" s="241"/>
      <c r="Y49" s="241"/>
      <c r="Z49" s="241">
        <f t="shared" si="4"/>
        <v>13</v>
      </c>
      <c r="AA49" s="52">
        <v>100</v>
      </c>
      <c r="AB49" s="52" t="s">
        <v>437</v>
      </c>
      <c r="AC49" s="52"/>
      <c r="AD49" s="52"/>
      <c r="AE49" s="53">
        <v>100</v>
      </c>
      <c r="AF49" s="53"/>
      <c r="AG49" s="53" t="s">
        <v>438</v>
      </c>
      <c r="AH49" s="53"/>
    </row>
    <row r="50" spans="1:34" ht="16.149999999999999" customHeight="1" x14ac:dyDescent="0.2">
      <c r="A50" s="278"/>
      <c r="B50" s="38"/>
      <c r="C50" s="127" t="s">
        <v>470</v>
      </c>
      <c r="D50" s="56" t="s">
        <v>326</v>
      </c>
      <c r="E50" s="57"/>
      <c r="F50" s="96"/>
      <c r="G50" s="96"/>
      <c r="H50" s="96"/>
      <c r="I50" s="96">
        <v>9</v>
      </c>
      <c r="J50" s="96"/>
      <c r="K50" s="128">
        <f t="shared" si="5"/>
        <v>9</v>
      </c>
      <c r="L50" s="65" t="s">
        <v>424</v>
      </c>
      <c r="M50" s="126"/>
      <c r="N50" s="65" t="s">
        <v>425</v>
      </c>
      <c r="O50" s="65" t="s">
        <v>424</v>
      </c>
      <c r="P50" s="65" t="s">
        <v>425</v>
      </c>
      <c r="Q50" s="65" t="s">
        <v>424</v>
      </c>
      <c r="R50" s="65" t="s">
        <v>425</v>
      </c>
      <c r="S50" s="65" t="s">
        <v>424</v>
      </c>
      <c r="T50" s="65" t="s">
        <v>425</v>
      </c>
      <c r="U50" s="238">
        <v>60</v>
      </c>
      <c r="V50" s="239"/>
      <c r="W50" s="239">
        <v>16</v>
      </c>
      <c r="X50" s="241"/>
      <c r="Y50" s="241"/>
      <c r="Z50" s="241">
        <f t="shared" si="4"/>
        <v>16</v>
      </c>
      <c r="AA50" s="52">
        <v>100</v>
      </c>
      <c r="AB50" s="52" t="s">
        <v>437</v>
      </c>
      <c r="AC50" s="52"/>
      <c r="AD50" s="52"/>
      <c r="AE50" s="53">
        <v>100</v>
      </c>
      <c r="AF50" s="53"/>
      <c r="AG50" s="53" t="s">
        <v>438</v>
      </c>
      <c r="AH50" s="53"/>
    </row>
    <row r="51" spans="1:34" ht="16.149999999999999" customHeight="1" x14ac:dyDescent="0.2">
      <c r="A51" s="278"/>
      <c r="B51" s="38"/>
      <c r="C51" s="141" t="s">
        <v>471</v>
      </c>
      <c r="D51" s="56" t="s">
        <v>326</v>
      </c>
      <c r="E51" s="57"/>
      <c r="F51" s="96"/>
      <c r="G51" s="96"/>
      <c r="H51" s="96"/>
      <c r="I51" s="96"/>
      <c r="J51" s="96">
        <v>4</v>
      </c>
      <c r="K51" s="128">
        <f t="shared" si="5"/>
        <v>4</v>
      </c>
      <c r="L51" s="65" t="s">
        <v>424</v>
      </c>
      <c r="M51" s="126"/>
      <c r="N51" s="65" t="s">
        <v>425</v>
      </c>
      <c r="O51" s="65" t="s">
        <v>424</v>
      </c>
      <c r="P51" s="65" t="s">
        <v>425</v>
      </c>
      <c r="Q51" s="65" t="s">
        <v>424</v>
      </c>
      <c r="R51" s="65" t="s">
        <v>425</v>
      </c>
      <c r="S51" s="65" t="s">
        <v>424</v>
      </c>
      <c r="T51" s="65" t="s">
        <v>425</v>
      </c>
      <c r="U51" s="238">
        <v>60</v>
      </c>
      <c r="V51" s="239"/>
      <c r="W51" s="239">
        <v>8</v>
      </c>
      <c r="X51" s="241"/>
      <c r="Y51" s="241"/>
      <c r="Z51" s="241">
        <f t="shared" si="4"/>
        <v>8</v>
      </c>
      <c r="AA51" s="52">
        <v>100</v>
      </c>
      <c r="AB51" s="52" t="s">
        <v>437</v>
      </c>
      <c r="AC51" s="52"/>
      <c r="AD51" s="52"/>
      <c r="AE51" s="53">
        <v>100</v>
      </c>
      <c r="AF51" s="53"/>
      <c r="AG51" s="53" t="s">
        <v>438</v>
      </c>
      <c r="AH51" s="53"/>
    </row>
    <row r="52" spans="1:34" ht="16.149999999999999" customHeight="1" x14ac:dyDescent="0.2">
      <c r="A52" s="278"/>
      <c r="B52" s="32"/>
      <c r="C52" s="134" t="s">
        <v>472</v>
      </c>
      <c r="D52" s="56" t="s">
        <v>326</v>
      </c>
      <c r="E52" s="57"/>
      <c r="F52" s="96"/>
      <c r="G52" s="96"/>
      <c r="H52" s="96"/>
      <c r="I52" s="96"/>
      <c r="J52" s="96">
        <v>5</v>
      </c>
      <c r="K52" s="128">
        <f t="shared" si="5"/>
        <v>5</v>
      </c>
      <c r="L52" s="65" t="s">
        <v>424</v>
      </c>
      <c r="M52" s="126"/>
      <c r="N52" s="65" t="s">
        <v>425</v>
      </c>
      <c r="O52" s="65" t="s">
        <v>424</v>
      </c>
      <c r="P52" s="65" t="s">
        <v>425</v>
      </c>
      <c r="Q52" s="65" t="s">
        <v>424</v>
      </c>
      <c r="R52" s="65" t="s">
        <v>425</v>
      </c>
      <c r="S52" s="65" t="s">
        <v>424</v>
      </c>
      <c r="T52" s="65" t="s">
        <v>425</v>
      </c>
      <c r="U52" s="238">
        <v>60</v>
      </c>
      <c r="V52" s="239"/>
      <c r="W52" s="239">
        <v>6</v>
      </c>
      <c r="X52" s="239">
        <v>16</v>
      </c>
      <c r="Y52" s="239"/>
      <c r="Z52" s="241">
        <f t="shared" si="4"/>
        <v>22</v>
      </c>
      <c r="AA52" s="52">
        <v>100</v>
      </c>
      <c r="AB52" s="52" t="s">
        <v>437</v>
      </c>
      <c r="AC52" s="52"/>
      <c r="AD52" s="52"/>
      <c r="AE52" s="53">
        <v>100</v>
      </c>
      <c r="AF52" s="53"/>
      <c r="AG52" s="53" t="s">
        <v>438</v>
      </c>
      <c r="AH52" s="53"/>
    </row>
    <row r="53" spans="1:34" ht="16.149999999999999" customHeight="1" x14ac:dyDescent="0.2">
      <c r="A53" s="278"/>
      <c r="B53" s="54"/>
      <c r="C53" s="134" t="s">
        <v>473</v>
      </c>
      <c r="D53" s="56" t="s">
        <v>326</v>
      </c>
      <c r="E53" s="57"/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128">
        <f t="shared" si="5"/>
        <v>0</v>
      </c>
      <c r="L53" s="65" t="s">
        <v>424</v>
      </c>
      <c r="M53" s="126"/>
      <c r="N53" s="65" t="s">
        <v>425</v>
      </c>
      <c r="O53" s="65" t="s">
        <v>424</v>
      </c>
      <c r="P53" s="65" t="s">
        <v>425</v>
      </c>
      <c r="Q53" s="65" t="s">
        <v>424</v>
      </c>
      <c r="R53" s="65" t="s">
        <v>425</v>
      </c>
      <c r="S53" s="65" t="s">
        <v>424</v>
      </c>
      <c r="T53" s="65" t="s">
        <v>425</v>
      </c>
      <c r="U53" s="238">
        <v>81</v>
      </c>
      <c r="V53" s="239"/>
      <c r="W53" s="239">
        <v>10</v>
      </c>
      <c r="X53" s="239"/>
      <c r="Y53" s="239"/>
      <c r="Z53" s="241">
        <f t="shared" si="4"/>
        <v>10</v>
      </c>
      <c r="AA53" s="52">
        <v>100</v>
      </c>
      <c r="AB53" s="52" t="s">
        <v>437</v>
      </c>
      <c r="AC53" s="52"/>
      <c r="AD53" s="52"/>
      <c r="AE53" s="53">
        <v>100</v>
      </c>
      <c r="AF53" s="53"/>
      <c r="AG53" s="53" t="s">
        <v>438</v>
      </c>
      <c r="AH53" s="53"/>
    </row>
    <row r="54" spans="1:34" ht="16.149999999999999" customHeight="1" x14ac:dyDescent="0.2">
      <c r="A54" s="278"/>
      <c r="B54" s="54"/>
      <c r="C54" s="134"/>
      <c r="D54" s="48"/>
      <c r="E54" s="57"/>
      <c r="F54" s="96"/>
      <c r="G54" s="96"/>
      <c r="H54" s="96"/>
      <c r="I54" s="96"/>
      <c r="J54" s="96"/>
      <c r="K54" s="128"/>
      <c r="L54" s="65"/>
      <c r="M54" s="48"/>
      <c r="N54" s="65"/>
      <c r="O54" s="65"/>
      <c r="P54" s="65"/>
      <c r="Q54" s="65"/>
      <c r="R54" s="65"/>
      <c r="S54" s="65"/>
      <c r="T54" s="65"/>
      <c r="U54" s="238"/>
      <c r="V54" s="239"/>
      <c r="W54" s="239"/>
      <c r="X54" s="239"/>
      <c r="Y54" s="239"/>
      <c r="Z54" s="241"/>
      <c r="AA54" s="52"/>
      <c r="AB54" s="52"/>
      <c r="AC54" s="52"/>
      <c r="AD54" s="52"/>
      <c r="AE54" s="53"/>
      <c r="AF54" s="53"/>
      <c r="AG54" s="53"/>
      <c r="AH54" s="53"/>
    </row>
    <row r="55" spans="1:34" ht="16.149999999999999" customHeight="1" x14ac:dyDescent="0.2">
      <c r="A55" s="278"/>
      <c r="B55" s="54"/>
      <c r="C55" s="142" t="s">
        <v>357</v>
      </c>
      <c r="D55" s="48"/>
      <c r="E55" s="57"/>
      <c r="F55" s="96"/>
      <c r="G55" s="96"/>
      <c r="H55" s="96"/>
      <c r="I55" s="96"/>
      <c r="J55" s="96"/>
      <c r="K55" s="128"/>
      <c r="L55" s="65"/>
      <c r="M55" s="48"/>
      <c r="N55" s="65"/>
      <c r="O55" s="65"/>
      <c r="P55" s="65"/>
      <c r="Q55" s="65"/>
      <c r="R55" s="65"/>
      <c r="S55" s="65"/>
      <c r="T55" s="65"/>
      <c r="U55" s="238"/>
      <c r="V55" s="239"/>
      <c r="W55" s="239"/>
      <c r="X55" s="239"/>
      <c r="Y55" s="239"/>
      <c r="Z55" s="241"/>
      <c r="AA55" s="52"/>
      <c r="AB55" s="52"/>
      <c r="AC55" s="52"/>
      <c r="AD55" s="52"/>
      <c r="AE55" s="53"/>
      <c r="AF55" s="53"/>
      <c r="AG55" s="53"/>
      <c r="AH55" s="53"/>
    </row>
    <row r="56" spans="1:34" ht="24.75" customHeight="1" x14ac:dyDescent="0.2">
      <c r="A56" s="278"/>
      <c r="B56" s="54"/>
      <c r="C56" s="133" t="s">
        <v>474</v>
      </c>
      <c r="D56" s="56" t="s">
        <v>359</v>
      </c>
      <c r="E56" s="57"/>
      <c r="F56" s="96">
        <v>5</v>
      </c>
      <c r="G56" s="96"/>
      <c r="H56" s="96"/>
      <c r="I56" s="96"/>
      <c r="J56" s="96"/>
      <c r="K56" s="128">
        <f t="shared" ref="K56:K63" si="6">SUM(F56:J56)</f>
        <v>5</v>
      </c>
      <c r="L56" s="65" t="s">
        <v>425</v>
      </c>
      <c r="M56" s="48"/>
      <c r="N56" s="65"/>
      <c r="O56" s="65"/>
      <c r="P56" s="65"/>
      <c r="Q56" s="65"/>
      <c r="R56" s="65"/>
      <c r="S56" s="65"/>
      <c r="T56" s="65"/>
      <c r="U56" s="238">
        <v>60</v>
      </c>
      <c r="V56" s="239"/>
      <c r="W56" s="239">
        <v>12</v>
      </c>
      <c r="X56" s="239"/>
      <c r="Y56" s="239"/>
      <c r="Z56" s="241">
        <f t="shared" ref="Z56:Z64" si="7">SUM(V56:Y56)</f>
        <v>12</v>
      </c>
      <c r="AA56" s="52">
        <v>100</v>
      </c>
      <c r="AB56" s="52" t="s">
        <v>437</v>
      </c>
      <c r="AC56" s="52"/>
      <c r="AD56" s="52"/>
      <c r="AE56" s="53">
        <v>100</v>
      </c>
      <c r="AF56" s="53"/>
      <c r="AG56" s="53" t="s">
        <v>438</v>
      </c>
      <c r="AH56" s="53"/>
    </row>
    <row r="57" spans="1:34" ht="16.149999999999999" customHeight="1" x14ac:dyDescent="0.2">
      <c r="A57" s="278"/>
      <c r="B57" s="54"/>
      <c r="C57" s="133" t="s">
        <v>475</v>
      </c>
      <c r="D57" s="56" t="s">
        <v>359</v>
      </c>
      <c r="E57" s="57"/>
      <c r="F57" s="96"/>
      <c r="G57" s="96">
        <v>5</v>
      </c>
      <c r="H57" s="96"/>
      <c r="I57" s="96"/>
      <c r="J57" s="96"/>
      <c r="K57" s="128">
        <f t="shared" si="6"/>
        <v>5</v>
      </c>
      <c r="L57" s="65" t="s">
        <v>425</v>
      </c>
      <c r="M57" s="48"/>
      <c r="N57" s="65"/>
      <c r="O57" s="65"/>
      <c r="P57" s="65"/>
      <c r="Q57" s="65"/>
      <c r="R57" s="65"/>
      <c r="S57" s="65"/>
      <c r="T57" s="65"/>
      <c r="U57" s="238">
        <v>60</v>
      </c>
      <c r="V57" s="239"/>
      <c r="W57" s="239">
        <v>10</v>
      </c>
      <c r="X57" s="239"/>
      <c r="Y57" s="239">
        <v>2</v>
      </c>
      <c r="Z57" s="241">
        <f t="shared" si="7"/>
        <v>12</v>
      </c>
      <c r="AA57" s="52">
        <v>100</v>
      </c>
      <c r="AB57" s="52" t="s">
        <v>437</v>
      </c>
      <c r="AC57" s="52"/>
      <c r="AD57" s="52"/>
      <c r="AE57" s="53">
        <v>100</v>
      </c>
      <c r="AF57" s="53"/>
      <c r="AG57" s="53" t="s">
        <v>438</v>
      </c>
      <c r="AH57" s="53"/>
    </row>
    <row r="58" spans="1:34" ht="16.149999999999999" customHeight="1" x14ac:dyDescent="0.2">
      <c r="A58" s="278"/>
      <c r="C58" s="133" t="s">
        <v>476</v>
      </c>
      <c r="D58" s="56" t="s">
        <v>359</v>
      </c>
      <c r="E58" s="57"/>
      <c r="F58" s="96"/>
      <c r="G58" s="96"/>
      <c r="H58" s="96">
        <v>3</v>
      </c>
      <c r="I58" s="96"/>
      <c r="J58" s="96"/>
      <c r="K58" s="128">
        <f t="shared" si="6"/>
        <v>3</v>
      </c>
      <c r="L58" s="65" t="s">
        <v>425</v>
      </c>
      <c r="M58" s="48"/>
      <c r="N58" s="65"/>
      <c r="O58" s="65"/>
      <c r="P58" s="65"/>
      <c r="Q58" s="65"/>
      <c r="R58" s="65"/>
      <c r="S58" s="65"/>
      <c r="T58" s="65"/>
      <c r="U58" s="238">
        <v>60</v>
      </c>
      <c r="V58" s="239">
        <v>1</v>
      </c>
      <c r="W58" s="239">
        <v>13</v>
      </c>
      <c r="X58" s="239"/>
      <c r="Y58" s="239"/>
      <c r="Z58" s="241">
        <f t="shared" si="7"/>
        <v>14</v>
      </c>
      <c r="AA58" s="52">
        <v>100</v>
      </c>
      <c r="AB58" s="52" t="s">
        <v>437</v>
      </c>
      <c r="AC58" s="52"/>
      <c r="AD58" s="52"/>
      <c r="AE58" s="53">
        <v>100</v>
      </c>
      <c r="AF58" s="53"/>
      <c r="AG58" s="53" t="s">
        <v>438</v>
      </c>
      <c r="AH58" s="53"/>
    </row>
    <row r="59" spans="1:34" ht="16.149999999999999" customHeight="1" x14ac:dyDescent="0.2">
      <c r="A59" s="278"/>
      <c r="C59" s="133" t="s">
        <v>477</v>
      </c>
      <c r="D59" s="56" t="s">
        <v>359</v>
      </c>
      <c r="E59" s="57"/>
      <c r="F59" s="96"/>
      <c r="G59" s="96"/>
      <c r="H59" s="96">
        <v>2</v>
      </c>
      <c r="I59" s="96"/>
      <c r="J59" s="96"/>
      <c r="K59" s="128">
        <f t="shared" si="6"/>
        <v>2</v>
      </c>
      <c r="L59" s="65" t="s">
        <v>425</v>
      </c>
      <c r="M59" s="48"/>
      <c r="N59" s="65"/>
      <c r="O59" s="65"/>
      <c r="P59" s="65"/>
      <c r="Q59" s="65"/>
      <c r="R59" s="65"/>
      <c r="S59" s="65"/>
      <c r="T59" s="65"/>
      <c r="U59" s="238">
        <v>60</v>
      </c>
      <c r="V59" s="239"/>
      <c r="W59" s="239"/>
      <c r="X59" s="239">
        <v>8</v>
      </c>
      <c r="Y59" s="239"/>
      <c r="Z59" s="241">
        <f t="shared" si="7"/>
        <v>8</v>
      </c>
      <c r="AA59" s="52">
        <v>100</v>
      </c>
      <c r="AB59" s="52" t="s">
        <v>437</v>
      </c>
      <c r="AC59" s="52"/>
      <c r="AD59" s="52"/>
      <c r="AE59" s="53">
        <v>100</v>
      </c>
      <c r="AF59" s="53"/>
      <c r="AG59" s="53" t="s">
        <v>438</v>
      </c>
      <c r="AH59" s="53"/>
    </row>
    <row r="60" spans="1:34" ht="26.25" customHeight="1" x14ac:dyDescent="0.2">
      <c r="A60" s="278"/>
      <c r="C60" s="133" t="s">
        <v>478</v>
      </c>
      <c r="D60" s="56" t="s">
        <v>359</v>
      </c>
      <c r="E60" s="57"/>
      <c r="F60" s="96"/>
      <c r="G60" s="96"/>
      <c r="H60" s="96"/>
      <c r="I60" s="96">
        <v>5</v>
      </c>
      <c r="J60" s="96"/>
      <c r="K60" s="128">
        <f t="shared" si="6"/>
        <v>5</v>
      </c>
      <c r="L60" s="65" t="s">
        <v>425</v>
      </c>
      <c r="M60" s="48"/>
      <c r="N60" s="65"/>
      <c r="O60" s="65"/>
      <c r="P60" s="65"/>
      <c r="Q60" s="65"/>
      <c r="R60" s="65"/>
      <c r="S60" s="65"/>
      <c r="T60" s="65"/>
      <c r="U60" s="238">
        <v>60</v>
      </c>
      <c r="V60" s="241"/>
      <c r="W60" s="239">
        <v>6</v>
      </c>
      <c r="X60" s="239"/>
      <c r="Y60" s="239">
        <v>5</v>
      </c>
      <c r="Z60" s="241">
        <f t="shared" si="7"/>
        <v>11</v>
      </c>
      <c r="AA60" s="52">
        <v>100</v>
      </c>
      <c r="AB60" s="52" t="s">
        <v>437</v>
      </c>
      <c r="AC60" s="52"/>
      <c r="AD60" s="52"/>
      <c r="AE60" s="53">
        <v>100</v>
      </c>
      <c r="AF60" s="53"/>
      <c r="AG60" s="53" t="s">
        <v>438</v>
      </c>
      <c r="AH60" s="53"/>
    </row>
    <row r="61" spans="1:34" ht="16.149999999999999" customHeight="1" x14ac:dyDescent="0.2">
      <c r="A61" s="278"/>
      <c r="C61" s="133" t="s">
        <v>479</v>
      </c>
      <c r="D61" s="56" t="s">
        <v>359</v>
      </c>
      <c r="E61" s="57"/>
      <c r="F61" s="96"/>
      <c r="G61" s="96"/>
      <c r="H61" s="96"/>
      <c r="I61" s="96"/>
      <c r="J61" s="96">
        <v>5</v>
      </c>
      <c r="K61" s="128">
        <f t="shared" si="6"/>
        <v>5</v>
      </c>
      <c r="L61" s="65" t="s">
        <v>425</v>
      </c>
      <c r="M61" s="48"/>
      <c r="N61" s="65"/>
      <c r="O61" s="65"/>
      <c r="P61" s="65"/>
      <c r="Q61" s="65"/>
      <c r="R61" s="65"/>
      <c r="S61" s="65"/>
      <c r="T61" s="65"/>
      <c r="U61" s="238">
        <v>60</v>
      </c>
      <c r="V61" s="240"/>
      <c r="W61" s="239">
        <v>6</v>
      </c>
      <c r="X61" s="239"/>
      <c r="Y61" s="239">
        <v>5</v>
      </c>
      <c r="Z61" s="241">
        <f t="shared" si="7"/>
        <v>11</v>
      </c>
      <c r="AA61" s="52">
        <v>100</v>
      </c>
      <c r="AB61" s="52" t="s">
        <v>437</v>
      </c>
      <c r="AC61" s="52"/>
      <c r="AD61" s="52"/>
      <c r="AE61" s="53">
        <v>100</v>
      </c>
      <c r="AF61" s="53"/>
      <c r="AG61" s="53" t="s">
        <v>438</v>
      </c>
      <c r="AH61" s="53"/>
    </row>
    <row r="62" spans="1:34" ht="16.149999999999999" customHeight="1" x14ac:dyDescent="0.2">
      <c r="A62" s="278"/>
      <c r="C62" s="143" t="s">
        <v>480</v>
      </c>
      <c r="D62" s="56" t="s">
        <v>359</v>
      </c>
      <c r="E62" s="57"/>
      <c r="F62" s="65">
        <v>2</v>
      </c>
      <c r="G62" s="65">
        <v>2</v>
      </c>
      <c r="H62" s="65">
        <v>2</v>
      </c>
      <c r="I62" s="65">
        <v>2</v>
      </c>
      <c r="J62" s="65">
        <v>2</v>
      </c>
      <c r="K62" s="128">
        <f t="shared" si="6"/>
        <v>10</v>
      </c>
      <c r="L62" s="65"/>
      <c r="M62" s="48"/>
      <c r="N62" s="65"/>
      <c r="O62" s="65"/>
      <c r="P62" s="65"/>
      <c r="Q62" s="65"/>
      <c r="R62" s="65"/>
      <c r="S62" s="65"/>
      <c r="T62" s="65"/>
      <c r="U62" s="238">
        <v>80</v>
      </c>
      <c r="V62" s="241"/>
      <c r="W62" s="239"/>
      <c r="X62" s="239"/>
      <c r="Y62" s="241"/>
      <c r="Z62" s="241">
        <f t="shared" si="7"/>
        <v>0</v>
      </c>
      <c r="AA62" s="52">
        <v>100</v>
      </c>
      <c r="AB62" s="52" t="s">
        <v>437</v>
      </c>
      <c r="AC62" s="52"/>
      <c r="AD62" s="52"/>
      <c r="AE62" s="53">
        <v>100</v>
      </c>
      <c r="AF62" s="53"/>
      <c r="AG62" s="53" t="s">
        <v>438</v>
      </c>
      <c r="AH62" s="53"/>
    </row>
    <row r="63" spans="1:34" ht="16.149999999999999" customHeight="1" x14ac:dyDescent="0.2">
      <c r="A63" s="278"/>
      <c r="C63" s="143" t="s">
        <v>481</v>
      </c>
      <c r="D63" s="144" t="s">
        <v>367</v>
      </c>
      <c r="E63" s="57"/>
      <c r="F63" s="65">
        <v>1</v>
      </c>
      <c r="G63" s="65">
        <v>1</v>
      </c>
      <c r="H63" s="65">
        <v>1</v>
      </c>
      <c r="I63" s="65">
        <v>1</v>
      </c>
      <c r="J63" s="65">
        <v>1</v>
      </c>
      <c r="K63" s="128">
        <f t="shared" si="6"/>
        <v>5</v>
      </c>
      <c r="L63" s="65" t="s">
        <v>424</v>
      </c>
      <c r="M63" s="126"/>
      <c r="N63" s="65" t="s">
        <v>425</v>
      </c>
      <c r="O63" s="65" t="s">
        <v>424</v>
      </c>
      <c r="P63" s="65" t="s">
        <v>425</v>
      </c>
      <c r="Q63" s="65" t="s">
        <v>424</v>
      </c>
      <c r="R63" s="65" t="s">
        <v>425</v>
      </c>
      <c r="S63" s="65" t="s">
        <v>424</v>
      </c>
      <c r="T63" s="65" t="s">
        <v>425</v>
      </c>
      <c r="U63" s="238">
        <v>81</v>
      </c>
      <c r="V63" s="241"/>
      <c r="W63" s="239">
        <v>10</v>
      </c>
      <c r="X63" s="239"/>
      <c r="Y63" s="241"/>
      <c r="Z63" s="241">
        <f t="shared" si="7"/>
        <v>10</v>
      </c>
      <c r="AA63" s="52">
        <v>100</v>
      </c>
      <c r="AB63" s="52" t="s">
        <v>437</v>
      </c>
      <c r="AC63" s="52"/>
      <c r="AD63" s="52"/>
      <c r="AE63" s="53">
        <v>100</v>
      </c>
      <c r="AF63" s="53"/>
      <c r="AG63" s="53" t="s">
        <v>438</v>
      </c>
      <c r="AH63" s="53"/>
    </row>
    <row r="64" spans="1:34" s="38" customFormat="1" ht="16.149999999999999" customHeight="1" x14ac:dyDescent="0.25">
      <c r="A64" s="278"/>
      <c r="B64" s="17"/>
      <c r="C64" s="77"/>
      <c r="D64" s="48"/>
      <c r="E64" s="57"/>
      <c r="F64" s="96"/>
      <c r="G64" s="96"/>
      <c r="H64" s="96"/>
      <c r="I64" s="96"/>
      <c r="J64" s="96"/>
      <c r="K64" s="96"/>
      <c r="L64" s="96"/>
      <c r="M64" s="48"/>
      <c r="N64" s="96"/>
      <c r="O64" s="96"/>
      <c r="P64" s="96"/>
      <c r="Q64" s="96"/>
      <c r="R64" s="96"/>
      <c r="S64" s="96"/>
      <c r="T64" s="96"/>
      <c r="U64" s="29" t="s">
        <v>368</v>
      </c>
      <c r="V64" s="79">
        <f>SUM(V41:V62)</f>
        <v>30</v>
      </c>
      <c r="W64" s="79">
        <f>SUM(W41:W63)</f>
        <v>203</v>
      </c>
      <c r="X64" s="79">
        <f>SUM(X41:X62)</f>
        <v>40</v>
      </c>
      <c r="Y64" s="79">
        <f>SUM(Y41:Y62)</f>
        <v>12</v>
      </c>
      <c r="Z64" s="83">
        <f t="shared" si="7"/>
        <v>285</v>
      </c>
      <c r="AA64" s="52"/>
      <c r="AB64" s="52"/>
      <c r="AC64" s="52"/>
      <c r="AD64" s="52"/>
      <c r="AE64" s="53"/>
      <c r="AF64" s="53"/>
      <c r="AG64" s="53"/>
      <c r="AH64" s="53"/>
    </row>
    <row r="65" spans="1:34" s="38" customFormat="1" ht="16.149999999999999" customHeight="1" x14ac:dyDescent="0.25">
      <c r="A65" s="278"/>
      <c r="B65" s="17"/>
      <c r="C65" s="77"/>
      <c r="D65" s="48"/>
      <c r="E65" s="57"/>
      <c r="F65" s="96"/>
      <c r="G65" s="96"/>
      <c r="H65" s="96"/>
      <c r="I65" s="96"/>
      <c r="J65" s="96"/>
      <c r="K65" s="96"/>
      <c r="L65" s="96"/>
      <c r="M65" s="48"/>
      <c r="N65" s="96"/>
      <c r="O65" s="96"/>
      <c r="P65" s="96"/>
      <c r="Q65" s="96"/>
      <c r="R65" s="96"/>
      <c r="S65" s="96"/>
      <c r="T65" s="96"/>
      <c r="U65" s="29"/>
      <c r="V65" s="110"/>
      <c r="W65" s="110"/>
      <c r="X65" s="110"/>
      <c r="Y65" s="110"/>
      <c r="Z65" s="83"/>
      <c r="AA65" s="52"/>
      <c r="AB65" s="52"/>
      <c r="AC65" s="52"/>
      <c r="AD65" s="52"/>
      <c r="AE65" s="53"/>
      <c r="AF65" s="53"/>
      <c r="AG65" s="53"/>
      <c r="AH65" s="53"/>
    </row>
    <row r="66" spans="1:34" s="38" customFormat="1" ht="33" customHeight="1" x14ac:dyDescent="0.2">
      <c r="A66" s="278"/>
      <c r="B66" s="17"/>
      <c r="C66" s="77"/>
      <c r="D66" s="48"/>
      <c r="E66" s="48"/>
      <c r="F66" s="77"/>
      <c r="G66" s="77"/>
      <c r="H66" s="77"/>
      <c r="I66" s="77"/>
      <c r="J66" s="77"/>
      <c r="K66" s="77"/>
      <c r="L66" s="77"/>
      <c r="M66" s="48"/>
      <c r="N66" s="77"/>
      <c r="O66" s="77"/>
      <c r="P66" s="77"/>
      <c r="Q66" s="77"/>
      <c r="R66" s="77"/>
      <c r="S66" s="77"/>
      <c r="T66" s="77"/>
      <c r="U66" s="30" t="s">
        <v>403</v>
      </c>
      <c r="V66" s="112">
        <f>V33+V64</f>
        <v>64</v>
      </c>
      <c r="W66" s="112">
        <f>W33+W64</f>
        <v>490</v>
      </c>
      <c r="X66" s="112">
        <f>X33+X64</f>
        <v>72</v>
      </c>
      <c r="Y66" s="112">
        <f>Y33+Y64</f>
        <v>22</v>
      </c>
      <c r="Z66" s="83">
        <f>SUM(V66:Y66)</f>
        <v>648</v>
      </c>
      <c r="AA66" s="52"/>
      <c r="AB66" s="52"/>
      <c r="AC66" s="52"/>
      <c r="AD66" s="52"/>
      <c r="AE66" s="53"/>
      <c r="AF66" s="53"/>
      <c r="AG66" s="53"/>
      <c r="AH66" s="53"/>
    </row>
    <row r="67" spans="1:34" s="38" customFormat="1" ht="24" customHeight="1" x14ac:dyDescent="0.2">
      <c r="A67" s="113"/>
      <c r="B67" s="17"/>
      <c r="C67" s="114" t="s">
        <v>404</v>
      </c>
      <c r="D67" s="115" t="s">
        <v>405</v>
      </c>
      <c r="E67" s="57"/>
      <c r="F67" s="116"/>
      <c r="G67" s="116"/>
      <c r="H67" s="116"/>
      <c r="I67" s="116"/>
      <c r="J67" s="116"/>
      <c r="K67" s="116"/>
      <c r="L67" s="82"/>
      <c r="M67" s="145"/>
      <c r="N67" s="82"/>
      <c r="O67" s="82"/>
      <c r="P67" s="82"/>
      <c r="Q67" s="82"/>
      <c r="R67" s="82"/>
      <c r="S67" s="82"/>
      <c r="T67" s="82"/>
      <c r="U67" s="30"/>
      <c r="V67" s="117"/>
      <c r="W67" s="117"/>
      <c r="X67" s="117"/>
      <c r="Y67" s="117"/>
      <c r="Z67" s="83"/>
      <c r="AA67" s="52"/>
      <c r="AB67" s="52"/>
      <c r="AC67" s="52"/>
      <c r="AD67" s="52"/>
      <c r="AE67" s="53"/>
      <c r="AF67" s="53"/>
      <c r="AG67" s="53"/>
      <c r="AH67" s="53"/>
    </row>
    <row r="68" spans="1:34" s="38" customFormat="1" ht="12" customHeight="1" x14ac:dyDescent="0.2">
      <c r="A68" s="113"/>
      <c r="B68" s="17"/>
      <c r="C68" s="114" t="s">
        <v>482</v>
      </c>
      <c r="D68" s="115" t="s">
        <v>0</v>
      </c>
      <c r="E68" s="118">
        <v>6</v>
      </c>
      <c r="F68" s="116"/>
      <c r="G68" s="116"/>
      <c r="H68" s="116"/>
      <c r="I68" s="116"/>
      <c r="J68" s="116"/>
      <c r="K68" s="116"/>
      <c r="L68" s="82"/>
      <c r="M68" s="145"/>
      <c r="N68" s="82"/>
      <c r="O68" s="82"/>
      <c r="P68" s="82"/>
      <c r="Q68" s="82"/>
      <c r="R68" s="82"/>
      <c r="S68" s="82"/>
      <c r="T68" s="82"/>
      <c r="U68" s="30"/>
      <c r="V68" s="117"/>
      <c r="W68" s="117"/>
      <c r="X68" s="117"/>
      <c r="Y68" s="117"/>
      <c r="Z68" s="83"/>
      <c r="AA68" s="52"/>
      <c r="AB68" s="52"/>
      <c r="AC68" s="52"/>
      <c r="AD68" s="52"/>
      <c r="AE68" s="53"/>
      <c r="AF68" s="53"/>
      <c r="AG68" s="53"/>
      <c r="AH68" s="53"/>
    </row>
    <row r="69" spans="1:34" s="38" customFormat="1" ht="12" customHeight="1" x14ac:dyDescent="0.2">
      <c r="A69" s="113"/>
      <c r="B69" s="17"/>
      <c r="C69" s="114" t="s">
        <v>483</v>
      </c>
      <c r="D69" s="115" t="s">
        <v>0</v>
      </c>
      <c r="E69" s="118">
        <v>6</v>
      </c>
      <c r="F69" s="116"/>
      <c r="G69" s="116"/>
      <c r="H69" s="116"/>
      <c r="I69" s="116"/>
      <c r="J69" s="116"/>
      <c r="K69" s="116"/>
      <c r="L69" s="82"/>
      <c r="M69" s="145"/>
      <c r="N69" s="82"/>
      <c r="O69" s="82"/>
      <c r="P69" s="82"/>
      <c r="Q69" s="82"/>
      <c r="R69" s="82"/>
      <c r="S69" s="82"/>
      <c r="T69" s="82"/>
      <c r="U69" s="30"/>
      <c r="V69" s="117"/>
      <c r="W69" s="117"/>
      <c r="X69" s="117"/>
      <c r="Y69" s="117"/>
      <c r="Z69" s="83"/>
      <c r="AA69" s="52"/>
      <c r="AB69" s="52"/>
      <c r="AC69" s="52"/>
      <c r="AD69" s="52"/>
      <c r="AE69" s="53"/>
      <c r="AF69" s="53"/>
      <c r="AG69" s="53"/>
      <c r="AH69" s="53"/>
    </row>
    <row r="70" spans="1:34" s="38" customFormat="1" ht="25.5" customHeight="1" x14ac:dyDescent="0.2">
      <c r="A70" s="113"/>
      <c r="B70" s="17"/>
      <c r="C70" s="114" t="s">
        <v>408</v>
      </c>
      <c r="D70" s="115" t="s">
        <v>405</v>
      </c>
      <c r="E70" s="57"/>
      <c r="F70" s="116"/>
      <c r="G70" s="116"/>
      <c r="H70" s="116"/>
      <c r="I70" s="116"/>
      <c r="J70" s="116"/>
      <c r="K70" s="116"/>
      <c r="L70" s="82"/>
      <c r="M70" s="145"/>
      <c r="N70" s="82"/>
      <c r="O70" s="82"/>
      <c r="P70" s="82"/>
      <c r="Q70" s="82"/>
      <c r="R70" s="82"/>
      <c r="S70" s="82"/>
      <c r="T70" s="82"/>
      <c r="U70" s="30"/>
      <c r="V70" s="117"/>
      <c r="W70" s="117"/>
      <c r="X70" s="117"/>
      <c r="Y70" s="117"/>
      <c r="Z70" s="83"/>
      <c r="AA70" s="52"/>
      <c r="AB70" s="52"/>
      <c r="AC70" s="52"/>
      <c r="AD70" s="52"/>
      <c r="AE70" s="53"/>
      <c r="AF70" s="53"/>
      <c r="AG70" s="53"/>
      <c r="AH70" s="53"/>
    </row>
    <row r="71" spans="1:34" s="38" customFormat="1" ht="12" customHeight="1" x14ac:dyDescent="0.2">
      <c r="A71" s="113"/>
      <c r="B71" s="17"/>
      <c r="C71" s="114" t="s">
        <v>484</v>
      </c>
      <c r="D71" s="115" t="s">
        <v>0</v>
      </c>
      <c r="E71" s="118">
        <v>6</v>
      </c>
      <c r="F71" s="116"/>
      <c r="G71" s="116"/>
      <c r="H71" s="116"/>
      <c r="I71" s="116"/>
      <c r="J71" s="116"/>
      <c r="K71" s="116"/>
      <c r="L71" s="82"/>
      <c r="M71" s="145"/>
      <c r="N71" s="82"/>
      <c r="O71" s="82"/>
      <c r="P71" s="82"/>
      <c r="Q71" s="82"/>
      <c r="R71" s="82"/>
      <c r="S71" s="82"/>
      <c r="T71" s="82"/>
      <c r="U71" s="30"/>
      <c r="V71" s="117"/>
      <c r="W71" s="117"/>
      <c r="X71" s="117"/>
      <c r="Y71" s="117"/>
      <c r="Z71" s="83"/>
      <c r="AA71" s="52"/>
      <c r="AB71" s="52"/>
      <c r="AC71" s="52"/>
      <c r="AD71" s="52"/>
      <c r="AE71" s="53"/>
      <c r="AF71" s="53"/>
      <c r="AG71" s="53"/>
      <c r="AH71" s="53"/>
    </row>
    <row r="72" spans="1:34" s="38" customFormat="1" ht="12" customHeight="1" x14ac:dyDescent="0.2">
      <c r="A72" s="113"/>
      <c r="B72" s="17"/>
      <c r="C72" s="114" t="s">
        <v>485</v>
      </c>
      <c r="D72" s="115" t="s">
        <v>0</v>
      </c>
      <c r="E72" s="118">
        <v>6</v>
      </c>
      <c r="F72" s="116"/>
      <c r="G72" s="116"/>
      <c r="H72" s="116"/>
      <c r="I72" s="116"/>
      <c r="J72" s="116"/>
      <c r="K72" s="116"/>
      <c r="L72" s="82"/>
      <c r="M72" s="145"/>
      <c r="N72" s="82"/>
      <c r="O72" s="82"/>
      <c r="P72" s="82"/>
      <c r="Q72" s="82"/>
      <c r="R72" s="82"/>
      <c r="S72" s="82"/>
      <c r="T72" s="82"/>
      <c r="U72" s="30"/>
      <c r="V72" s="117"/>
      <c r="W72" s="117"/>
      <c r="X72" s="117"/>
      <c r="Y72" s="117"/>
      <c r="Z72" s="83"/>
      <c r="AA72" s="52"/>
      <c r="AB72" s="52"/>
      <c r="AC72" s="52"/>
      <c r="AD72" s="52"/>
      <c r="AE72" s="53"/>
      <c r="AF72" s="53"/>
      <c r="AG72" s="53"/>
      <c r="AH72" s="53"/>
    </row>
    <row r="73" spans="1:34" s="38" customFormat="1" ht="26.25" customHeight="1" x14ac:dyDescent="0.2">
      <c r="A73" s="113"/>
      <c r="B73" s="17"/>
      <c r="C73" s="114" t="s">
        <v>411</v>
      </c>
      <c r="D73" s="115" t="s">
        <v>405</v>
      </c>
      <c r="E73" s="57"/>
      <c r="F73" s="116"/>
      <c r="G73" s="116"/>
      <c r="H73" s="116"/>
      <c r="I73" s="116"/>
      <c r="J73" s="116"/>
      <c r="K73" s="116"/>
      <c r="L73" s="82"/>
      <c r="M73" s="145"/>
      <c r="N73" s="82"/>
      <c r="O73" s="82"/>
      <c r="P73" s="82"/>
      <c r="Q73" s="82"/>
      <c r="R73" s="82"/>
      <c r="S73" s="82"/>
      <c r="T73" s="82"/>
      <c r="U73" s="30"/>
      <c r="V73" s="117"/>
      <c r="W73" s="117"/>
      <c r="X73" s="117"/>
      <c r="Y73" s="117"/>
      <c r="Z73" s="83"/>
      <c r="AA73" s="52"/>
      <c r="AB73" s="52"/>
      <c r="AC73" s="52"/>
      <c r="AD73" s="52"/>
      <c r="AE73" s="53"/>
      <c r="AF73" s="53"/>
      <c r="AG73" s="53"/>
      <c r="AH73" s="53"/>
    </row>
    <row r="74" spans="1:34" s="38" customFormat="1" ht="12" customHeight="1" x14ac:dyDescent="0.2">
      <c r="A74" s="113"/>
      <c r="B74" s="17"/>
      <c r="C74" s="114" t="s">
        <v>486</v>
      </c>
      <c r="D74" s="115" t="s">
        <v>0</v>
      </c>
      <c r="E74" s="118">
        <v>6</v>
      </c>
      <c r="F74" s="116"/>
      <c r="G74" s="116"/>
      <c r="H74" s="116"/>
      <c r="I74" s="116"/>
      <c r="J74" s="116"/>
      <c r="K74" s="116"/>
      <c r="L74" s="82"/>
      <c r="M74" s="145"/>
      <c r="N74" s="82"/>
      <c r="O74" s="82"/>
      <c r="P74" s="82"/>
      <c r="Q74" s="82"/>
      <c r="R74" s="82"/>
      <c r="S74" s="82"/>
      <c r="T74" s="82"/>
      <c r="U74" s="30"/>
      <c r="V74" s="117"/>
      <c r="W74" s="117"/>
      <c r="X74" s="117"/>
      <c r="Y74" s="117"/>
      <c r="Z74" s="83"/>
      <c r="AA74" s="52"/>
      <c r="AB74" s="52"/>
      <c r="AC74" s="52"/>
      <c r="AD74" s="52"/>
      <c r="AE74" s="53"/>
      <c r="AF74" s="53"/>
      <c r="AG74" s="53"/>
      <c r="AH74" s="53"/>
    </row>
    <row r="75" spans="1:34" s="38" customFormat="1" ht="12" customHeight="1" x14ac:dyDescent="0.2">
      <c r="A75" s="113"/>
      <c r="B75" s="17"/>
      <c r="C75" s="114" t="s">
        <v>487</v>
      </c>
      <c r="D75" s="115" t="s">
        <v>0</v>
      </c>
      <c r="E75" s="118">
        <v>6</v>
      </c>
      <c r="F75" s="116"/>
      <c r="G75" s="116"/>
      <c r="H75" s="116"/>
      <c r="I75" s="116"/>
      <c r="J75" s="116"/>
      <c r="K75" s="116"/>
      <c r="L75" s="82"/>
      <c r="M75" s="145"/>
      <c r="N75" s="82"/>
      <c r="O75" s="82"/>
      <c r="P75" s="82"/>
      <c r="Q75" s="82"/>
      <c r="R75" s="82"/>
      <c r="S75" s="82"/>
      <c r="T75" s="82"/>
      <c r="U75" s="30"/>
      <c r="V75" s="117"/>
      <c r="W75" s="117"/>
      <c r="X75" s="117"/>
      <c r="Y75" s="117"/>
      <c r="Z75" s="83"/>
      <c r="AA75" s="52"/>
      <c r="AB75" s="52"/>
      <c r="AC75" s="52"/>
      <c r="AD75" s="52"/>
      <c r="AE75" s="53"/>
      <c r="AF75" s="53"/>
      <c r="AG75" s="53"/>
      <c r="AH75" s="53"/>
    </row>
    <row r="76" spans="1:34" s="38" customFormat="1" ht="20.25" customHeight="1" x14ac:dyDescent="0.2">
      <c r="A76" s="113"/>
      <c r="B76" s="17"/>
      <c r="C76" s="114" t="s">
        <v>414</v>
      </c>
      <c r="D76" s="115" t="s">
        <v>405</v>
      </c>
      <c r="E76" s="57"/>
      <c r="F76" s="116"/>
      <c r="G76" s="116"/>
      <c r="H76" s="116"/>
      <c r="I76" s="116"/>
      <c r="J76" s="116"/>
      <c r="K76" s="116"/>
      <c r="L76" s="82"/>
      <c r="M76" s="145"/>
      <c r="N76" s="82"/>
      <c r="O76" s="82"/>
      <c r="P76" s="82"/>
      <c r="Q76" s="82"/>
      <c r="R76" s="82"/>
      <c r="S76" s="82"/>
      <c r="T76" s="82"/>
      <c r="U76" s="30"/>
      <c r="V76" s="117"/>
      <c r="W76" s="117"/>
      <c r="X76" s="117"/>
      <c r="Y76" s="117"/>
      <c r="Z76" s="83"/>
      <c r="AA76" s="52"/>
      <c r="AB76" s="52"/>
      <c r="AC76" s="52"/>
      <c r="AD76" s="52"/>
      <c r="AE76" s="53"/>
      <c r="AF76" s="53"/>
      <c r="AG76" s="53"/>
      <c r="AH76" s="53"/>
    </row>
    <row r="77" spans="1:34" s="38" customFormat="1" ht="12" customHeight="1" x14ac:dyDescent="0.2">
      <c r="A77" s="113"/>
      <c r="B77" s="17"/>
      <c r="C77" s="114" t="s">
        <v>488</v>
      </c>
      <c r="D77" s="115" t="s">
        <v>0</v>
      </c>
      <c r="E77" s="118">
        <v>6</v>
      </c>
      <c r="F77" s="116"/>
      <c r="G77" s="116"/>
      <c r="H77" s="116"/>
      <c r="I77" s="116"/>
      <c r="J77" s="116"/>
      <c r="K77" s="116"/>
      <c r="L77" s="82"/>
      <c r="M77" s="145"/>
      <c r="N77" s="82"/>
      <c r="O77" s="82"/>
      <c r="P77" s="82"/>
      <c r="Q77" s="82"/>
      <c r="R77" s="82"/>
      <c r="S77" s="82"/>
      <c r="T77" s="82"/>
      <c r="U77" s="30"/>
      <c r="V77" s="117"/>
      <c r="W77" s="117"/>
      <c r="X77" s="117"/>
      <c r="Y77" s="117"/>
      <c r="Z77" s="83"/>
      <c r="AA77" s="52"/>
      <c r="AB77" s="52"/>
      <c r="AC77" s="52"/>
      <c r="AD77" s="52"/>
      <c r="AE77" s="53"/>
      <c r="AF77" s="53"/>
      <c r="AG77" s="53"/>
      <c r="AH77" s="53"/>
    </row>
    <row r="78" spans="1:34" s="38" customFormat="1" ht="12" customHeight="1" x14ac:dyDescent="0.2">
      <c r="A78" s="113"/>
      <c r="B78" s="17"/>
      <c r="C78" s="114" t="s">
        <v>489</v>
      </c>
      <c r="D78" s="115" t="s">
        <v>0</v>
      </c>
      <c r="E78" s="118">
        <v>6</v>
      </c>
      <c r="F78" s="116"/>
      <c r="G78" s="116"/>
      <c r="H78" s="116"/>
      <c r="I78" s="116"/>
      <c r="J78" s="116"/>
      <c r="K78" s="116"/>
      <c r="L78" s="82"/>
      <c r="M78" s="145"/>
      <c r="N78" s="82"/>
      <c r="O78" s="82"/>
      <c r="P78" s="82"/>
      <c r="Q78" s="82"/>
      <c r="R78" s="82"/>
      <c r="S78" s="82"/>
      <c r="T78" s="82"/>
      <c r="U78" s="30"/>
      <c r="V78" s="117"/>
      <c r="W78" s="117"/>
      <c r="X78" s="117"/>
      <c r="Y78" s="117"/>
      <c r="Z78" s="83"/>
      <c r="AA78" s="52"/>
      <c r="AB78" s="52"/>
      <c r="AC78" s="52"/>
      <c r="AD78" s="52"/>
      <c r="AE78" s="53"/>
      <c r="AF78" s="53"/>
      <c r="AG78" s="53"/>
      <c r="AH78" s="53"/>
    </row>
    <row r="79" spans="1:34" s="38" customFormat="1" ht="16.5" customHeight="1" x14ac:dyDescent="0.2">
      <c r="A79" s="113"/>
      <c r="B79" s="17"/>
      <c r="C79" s="114" t="s">
        <v>417</v>
      </c>
      <c r="D79" s="115" t="s">
        <v>405</v>
      </c>
      <c r="E79" s="57"/>
      <c r="F79" s="116"/>
      <c r="G79" s="116"/>
      <c r="H79" s="116"/>
      <c r="I79" s="116"/>
      <c r="J79" s="116"/>
      <c r="K79" s="116"/>
      <c r="L79" s="82"/>
      <c r="M79" s="145"/>
      <c r="N79" s="82"/>
      <c r="O79" s="82"/>
      <c r="P79" s="82"/>
      <c r="Q79" s="82"/>
      <c r="R79" s="82"/>
      <c r="S79" s="82"/>
      <c r="T79" s="82"/>
      <c r="U79" s="30"/>
      <c r="V79" s="117"/>
      <c r="W79" s="117"/>
      <c r="X79" s="117"/>
      <c r="Y79" s="117"/>
      <c r="Z79" s="83"/>
      <c r="AA79" s="52"/>
      <c r="AB79" s="52"/>
      <c r="AC79" s="52"/>
      <c r="AD79" s="52"/>
      <c r="AE79" s="53"/>
      <c r="AF79" s="53"/>
      <c r="AG79" s="53"/>
      <c r="AH79" s="53"/>
    </row>
    <row r="80" spans="1:34" s="38" customFormat="1" ht="12" customHeight="1" x14ac:dyDescent="0.2">
      <c r="A80" s="113"/>
      <c r="B80" s="17"/>
      <c r="C80" s="114" t="s">
        <v>490</v>
      </c>
      <c r="D80" s="115" t="s">
        <v>0</v>
      </c>
      <c r="E80" s="118">
        <v>6</v>
      </c>
      <c r="F80" s="116"/>
      <c r="G80" s="116"/>
      <c r="H80" s="116"/>
      <c r="I80" s="116"/>
      <c r="J80" s="116"/>
      <c r="K80" s="116"/>
      <c r="L80" s="82"/>
      <c r="M80" s="145"/>
      <c r="N80" s="82"/>
      <c r="O80" s="82"/>
      <c r="P80" s="82"/>
      <c r="Q80" s="82"/>
      <c r="R80" s="82"/>
      <c r="S80" s="82"/>
      <c r="T80" s="82"/>
      <c r="U80" s="30"/>
      <c r="V80" s="117"/>
      <c r="W80" s="117"/>
      <c r="X80" s="117"/>
      <c r="Y80" s="117"/>
      <c r="Z80" s="83"/>
      <c r="AA80" s="52"/>
      <c r="AB80" s="52"/>
      <c r="AC80" s="52"/>
      <c r="AD80" s="52"/>
      <c r="AE80" s="53"/>
      <c r="AF80" s="53"/>
      <c r="AG80" s="53"/>
      <c r="AH80" s="53"/>
    </row>
    <row r="81" spans="1:34" s="38" customFormat="1" ht="12" customHeight="1" x14ac:dyDescent="0.2">
      <c r="A81" s="113"/>
      <c r="B81" s="17"/>
      <c r="C81" s="114" t="s">
        <v>491</v>
      </c>
      <c r="D81" s="115" t="s">
        <v>0</v>
      </c>
      <c r="E81" s="118">
        <v>6</v>
      </c>
      <c r="F81" s="116"/>
      <c r="G81" s="116"/>
      <c r="H81" s="116"/>
      <c r="I81" s="116"/>
      <c r="J81" s="116"/>
      <c r="K81" s="116"/>
      <c r="L81" s="82"/>
      <c r="M81" s="145"/>
      <c r="N81" s="82"/>
      <c r="O81" s="82"/>
      <c r="P81" s="82"/>
      <c r="Q81" s="82"/>
      <c r="R81" s="82"/>
      <c r="S81" s="82"/>
      <c r="T81" s="82"/>
      <c r="U81" s="30"/>
      <c r="V81" s="117"/>
      <c r="W81" s="117"/>
      <c r="X81" s="117"/>
      <c r="Y81" s="117"/>
      <c r="Z81" s="83"/>
      <c r="AA81" s="52"/>
      <c r="AB81" s="52"/>
      <c r="AC81" s="52"/>
      <c r="AD81" s="52"/>
      <c r="AE81" s="53"/>
      <c r="AF81" s="53"/>
      <c r="AG81" s="53"/>
      <c r="AH81" s="53"/>
    </row>
    <row r="82" spans="1:34" s="38" customFormat="1" ht="12" customHeight="1" x14ac:dyDescent="0.2">
      <c r="A82" s="113"/>
      <c r="B82" s="17"/>
      <c r="C82" s="119" t="s">
        <v>420</v>
      </c>
      <c r="D82" s="43"/>
      <c r="E82" s="120">
        <f>SUM(E67:E81)</f>
        <v>60</v>
      </c>
      <c r="F82" s="116"/>
      <c r="G82" s="116"/>
      <c r="H82" s="116"/>
      <c r="I82" s="116"/>
      <c r="J82" s="116"/>
      <c r="K82" s="116"/>
      <c r="L82" s="82"/>
      <c r="M82" s="145"/>
      <c r="N82" s="82"/>
      <c r="O82" s="82"/>
      <c r="P82" s="82"/>
      <c r="Q82" s="82"/>
      <c r="R82" s="82"/>
      <c r="S82" s="82"/>
      <c r="T82" s="82"/>
      <c r="U82" s="30"/>
      <c r="V82" s="117"/>
      <c r="W82" s="117"/>
      <c r="X82" s="117"/>
      <c r="Y82" s="117"/>
      <c r="Z82" s="83"/>
      <c r="AA82" s="52"/>
      <c r="AB82" s="52"/>
      <c r="AC82" s="52"/>
      <c r="AD82" s="52"/>
      <c r="AE82" s="53"/>
      <c r="AF82" s="53"/>
      <c r="AG82" s="53"/>
      <c r="AH82" s="53"/>
    </row>
    <row r="83" spans="1:34" ht="28.5" customHeight="1" x14ac:dyDescent="0.2">
      <c r="C83" s="84" t="s">
        <v>492</v>
      </c>
      <c r="D83" s="84"/>
      <c r="E83" s="84"/>
      <c r="F83" s="84"/>
      <c r="G83" s="262" t="s">
        <v>493</v>
      </c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3"/>
      <c r="V83" s="263"/>
      <c r="W83" s="263"/>
      <c r="X83" s="263"/>
      <c r="Y83" s="263"/>
      <c r="Z83" s="263"/>
      <c r="AA83" s="52"/>
      <c r="AB83" s="52"/>
      <c r="AC83" s="52"/>
      <c r="AD83" s="52"/>
      <c r="AE83" s="53"/>
      <c r="AF83" s="53"/>
      <c r="AG83" s="53"/>
      <c r="AH83" s="53"/>
    </row>
    <row r="84" spans="1:34" ht="32.1" customHeight="1" x14ac:dyDescent="0.2">
      <c r="C84" s="84" t="s">
        <v>494</v>
      </c>
      <c r="D84" s="85"/>
      <c r="E84" s="85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4"/>
      <c r="V84" s="264"/>
      <c r="W84" s="264"/>
      <c r="X84" s="264"/>
      <c r="Y84" s="264"/>
      <c r="Z84" s="264"/>
      <c r="AA84" s="52"/>
      <c r="AB84" s="52"/>
      <c r="AC84" s="52"/>
      <c r="AD84" s="52"/>
      <c r="AE84" s="53"/>
      <c r="AF84" s="53"/>
      <c r="AG84" s="53"/>
      <c r="AH84" s="53"/>
    </row>
  </sheetData>
  <mergeCells count="30">
    <mergeCell ref="U1:Z1"/>
    <mergeCell ref="U3:Z3"/>
    <mergeCell ref="A6:A9"/>
    <mergeCell ref="B6:B9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U6:U8"/>
    <mergeCell ref="AA7:AH7"/>
    <mergeCell ref="AA8:AD8"/>
    <mergeCell ref="AE8:AH8"/>
    <mergeCell ref="A10:A66"/>
    <mergeCell ref="B10:B40"/>
    <mergeCell ref="G37:T37"/>
    <mergeCell ref="U37:Z37"/>
    <mergeCell ref="F38:G38"/>
    <mergeCell ref="U38:Z38"/>
    <mergeCell ref="G83:T83"/>
    <mergeCell ref="U83:Z83"/>
    <mergeCell ref="F84:T84"/>
    <mergeCell ref="U84:Z84"/>
    <mergeCell ref="V6:Y6"/>
  </mergeCells>
  <conditionalFormatting sqref="C68:K69 U33:U36 U64:U82 F1:K6 C1 F9:K11 C5:C9">
    <cfRule type="expression" dxfId="64" priority="4">
      <formula>LEN($C:$C)&gt;60</formula>
    </cfRule>
  </conditionalFormatting>
  <conditionalFormatting sqref="F42:K67 C67:D67 C70:D70 F70:K70 C71:K72 C73:D73 F73:K73 C74:K75 C76:D76 F76:K76 C77:K78 C79:D79 F79:K79 C80:K82">
    <cfRule type="expression" dxfId="63" priority="5">
      <formula>LEN($C:$C)&gt;60</formula>
    </cfRule>
  </conditionalFormatting>
  <conditionalFormatting sqref="C11:C40 F12:J20 K12:K32 F21:G21 I21:J21 F22:J32 V25:V28 F33:K36 F37:G37 F38 F39:G39 F40:K40 G41:H41 J41:K41 C42:C66 F83:G83 C83:C1048576 F84 F85:K1048576">
    <cfRule type="expression" dxfId="62" priority="6">
      <formula>LEN($C:$C)&gt;60</formula>
    </cfRule>
  </conditionalFormatting>
  <conditionalFormatting sqref="C2:C4">
    <cfRule type="expression" dxfId="61" priority="1">
      <formula>LEN($C:$C)&gt;60</formula>
    </cfRule>
  </conditionalFormatting>
  <dataValidations count="2">
    <dataValidation type="textLength" operator="lessThan" allowBlank="1" showErrorMessage="1" errorTitle="dépassement" error="Attention, les intitulés ne doivent pas dépasser 60 caractères" sqref="F84 F1:T5 F6:L6 N6:T6 F9:T9 M10:M36 C11:C29 V25:V28 C31:C40 U33:U36 F37:G37 F38:F39 G39 F40:T40 M41:M82 C42:C84 U64:U82 D67:D82 E68:E69 E71:E72 E74:E75 E77:E78 E80:E82 F83:G83 C1:C9">
      <formula1>61</formula1>
      <formula2>0</formula2>
    </dataValidation>
    <dataValidation type="list" allowBlank="1" showInputMessage="1" showErrorMessage="1" sqref="AB10:AB84 AF10:AF84">
      <formula1>MOD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niquement oui ou non" prompt="Utilisez liste déroulante">
          <x14:formula1>
            <xm:f>choix!$A$1:$A$2</xm:f>
          </x14:formula1>
          <x14:formula2>
            <xm:f>0</xm:f>
          </x14:formula2>
          <xm:sqref>L10:L32 N10:T32 L41:L63 N41:T63</xm:sqref>
        </x14:dataValidation>
        <x14:dataValidation type="list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L33:L36 N33:T36</xm:sqref>
        </x14:dataValidation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L64:L82 N64:T82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86"/>
  <sheetViews>
    <sheetView topLeftCell="B1" zoomScale="90" zoomScaleNormal="90" zoomScalePageLayoutView="80" workbookViewId="0">
      <pane xSplit="2" topLeftCell="AC1" activePane="topRight" state="frozen"/>
      <selection activeCell="B1" sqref="B1"/>
      <selection pane="topRight" activeCell="AE65" sqref="AE65"/>
    </sheetView>
  </sheetViews>
  <sheetFormatPr baseColWidth="10" defaultColWidth="9.140625" defaultRowHeight="12.75" x14ac:dyDescent="0.2"/>
  <cols>
    <col min="1" max="2" width="11.28515625" style="17" customWidth="1"/>
    <col min="3" max="3" width="76.28515625" style="17" customWidth="1"/>
    <col min="4" max="4" width="8.85546875" style="17" customWidth="1"/>
    <col min="5" max="5" width="6.28515625" style="17" customWidth="1"/>
    <col min="6" max="6" width="16.85546875" style="17" customWidth="1"/>
    <col min="7" max="7" width="16.42578125" style="17" customWidth="1"/>
    <col min="8" max="8" width="17" style="17" customWidth="1"/>
    <col min="9" max="9" width="16.85546875" style="17" customWidth="1"/>
    <col min="10" max="10" width="16.5703125" style="17" customWidth="1"/>
    <col min="11" max="11" width="14.5703125" style="17" customWidth="1"/>
    <col min="12" max="12" width="13.7109375" style="17" customWidth="1"/>
    <col min="13" max="13" width="39.140625" style="17" customWidth="1"/>
    <col min="14" max="15" width="8.140625" style="17" customWidth="1"/>
    <col min="16" max="16" width="9" style="17" customWidth="1"/>
    <col min="17" max="20" width="8.140625" style="17" customWidth="1"/>
    <col min="21" max="21" width="17.28515625" style="17" customWidth="1"/>
    <col min="22" max="25" width="9.7109375" style="18" customWidth="1"/>
    <col min="26" max="26" width="10" style="18" customWidth="1"/>
    <col min="27" max="27" width="14.85546875" style="17" customWidth="1"/>
    <col min="28" max="28" width="47.85546875" style="17" customWidth="1"/>
    <col min="29" max="29" width="29.7109375" style="17" customWidth="1"/>
    <col min="30" max="30" width="20.5703125" style="17" customWidth="1"/>
    <col min="31" max="1025" width="11.28515625" style="17" customWidth="1"/>
  </cols>
  <sheetData>
    <row r="1" spans="1:34" ht="35.450000000000003" customHeight="1" x14ac:dyDescent="0.2">
      <c r="C1" s="19" t="s">
        <v>292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80" t="s">
        <v>495</v>
      </c>
      <c r="V1" s="280"/>
      <c r="W1" s="280"/>
      <c r="X1" s="280"/>
      <c r="Y1" s="280"/>
      <c r="Z1" s="280"/>
    </row>
    <row r="2" spans="1:34" ht="15.75" customHeight="1" x14ac:dyDescent="0.2">
      <c r="C2" s="19" t="s">
        <v>736</v>
      </c>
      <c r="D2" s="21"/>
      <c r="E2" s="2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V2" s="21"/>
      <c r="W2" s="21"/>
      <c r="X2" s="21"/>
      <c r="Y2" s="21"/>
      <c r="Z2" s="21"/>
    </row>
    <row r="3" spans="1:34" s="22" customFormat="1" ht="1.5" customHeight="1" x14ac:dyDescent="0.2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70"/>
      <c r="V3" s="270"/>
      <c r="W3" s="270"/>
      <c r="X3" s="270"/>
      <c r="Y3" s="270"/>
      <c r="Z3" s="270"/>
    </row>
    <row r="4" spans="1:34" s="22" customFormat="1" x14ac:dyDescent="0.2">
      <c r="C4" s="23" t="s">
        <v>737</v>
      </c>
      <c r="D4" s="24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  <c r="W4" s="27"/>
      <c r="X4" s="27"/>
      <c r="Y4" s="27"/>
      <c r="Z4" s="27"/>
    </row>
    <row r="5" spans="1:34" s="22" customFormat="1" ht="21.75" customHeight="1" x14ac:dyDescent="0.2">
      <c r="C5" s="23"/>
      <c r="D5" s="20"/>
      <c r="E5" s="20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0"/>
      <c r="W5" s="20"/>
      <c r="X5" s="20"/>
      <c r="Y5" s="20"/>
      <c r="Z5" s="20"/>
    </row>
    <row r="6" spans="1:34" s="32" customFormat="1" ht="18" customHeight="1" x14ac:dyDescent="0.2">
      <c r="A6" s="271" t="s">
        <v>294</v>
      </c>
      <c r="B6" s="271" t="s">
        <v>294</v>
      </c>
      <c r="C6" s="272" t="s">
        <v>295</v>
      </c>
      <c r="D6" s="272" t="s">
        <v>296</v>
      </c>
      <c r="E6" s="272" t="s">
        <v>297</v>
      </c>
      <c r="F6" s="273" t="s">
        <v>298</v>
      </c>
      <c r="G6" s="273" t="s">
        <v>299</v>
      </c>
      <c r="H6" s="273" t="s">
        <v>300</v>
      </c>
      <c r="I6" s="273" t="s">
        <v>301</v>
      </c>
      <c r="J6" s="273" t="s">
        <v>302</v>
      </c>
      <c r="K6" s="274" t="s">
        <v>303</v>
      </c>
      <c r="L6" s="281" t="s">
        <v>427</v>
      </c>
      <c r="M6" s="282"/>
      <c r="N6" s="121"/>
      <c r="O6" s="121"/>
      <c r="P6" s="121"/>
      <c r="Q6" s="121"/>
      <c r="R6" s="121"/>
      <c r="S6" s="121"/>
      <c r="T6" s="121"/>
      <c r="U6" s="275" t="s">
        <v>304</v>
      </c>
      <c r="V6" s="276" t="s">
        <v>305</v>
      </c>
      <c r="W6" s="276"/>
      <c r="X6" s="276"/>
      <c r="Y6" s="276"/>
      <c r="Z6" s="31"/>
    </row>
    <row r="7" spans="1:34" s="38" customFormat="1" ht="33.75" customHeight="1" x14ac:dyDescent="0.2">
      <c r="A7" s="271"/>
      <c r="B7" s="271"/>
      <c r="C7" s="272"/>
      <c r="D7" s="272"/>
      <c r="E7" s="272"/>
      <c r="F7" s="273"/>
      <c r="G7" s="273"/>
      <c r="H7" s="273"/>
      <c r="I7" s="273"/>
      <c r="J7" s="273"/>
      <c r="K7" s="274"/>
      <c r="L7" s="281"/>
      <c r="M7" s="282"/>
      <c r="N7" s="122"/>
      <c r="O7" s="122"/>
      <c r="P7" s="122"/>
      <c r="Q7" s="122"/>
      <c r="R7" s="122"/>
      <c r="S7" s="122"/>
      <c r="T7" s="122"/>
      <c r="U7" s="275"/>
      <c r="V7" s="33" t="s">
        <v>306</v>
      </c>
      <c r="W7" s="34" t="s">
        <v>307</v>
      </c>
      <c r="X7" s="35" t="s">
        <v>308</v>
      </c>
      <c r="Y7" s="36" t="s">
        <v>309</v>
      </c>
      <c r="Z7" s="37" t="s">
        <v>310</v>
      </c>
      <c r="AA7" s="265" t="s">
        <v>311</v>
      </c>
      <c r="AB7" s="265"/>
      <c r="AC7" s="265"/>
      <c r="AD7" s="265"/>
      <c r="AE7" s="265"/>
      <c r="AF7" s="265"/>
      <c r="AG7" s="265"/>
      <c r="AH7" s="265"/>
    </row>
    <row r="8" spans="1:34" s="38" customFormat="1" ht="38.25" customHeight="1" x14ac:dyDescent="0.2">
      <c r="A8" s="271"/>
      <c r="B8" s="271"/>
      <c r="C8" s="272"/>
      <c r="D8" s="272"/>
      <c r="E8" s="272"/>
      <c r="F8" s="273"/>
      <c r="G8" s="273"/>
      <c r="H8" s="273"/>
      <c r="I8" s="273"/>
      <c r="J8" s="273"/>
      <c r="K8" s="274"/>
      <c r="L8" s="281"/>
      <c r="M8" s="282"/>
      <c r="N8" s="123" t="s">
        <v>496</v>
      </c>
      <c r="O8" s="123" t="s">
        <v>429</v>
      </c>
      <c r="P8" s="123" t="s">
        <v>430</v>
      </c>
      <c r="Q8" s="123" t="s">
        <v>431</v>
      </c>
      <c r="R8" s="123" t="s">
        <v>432</v>
      </c>
      <c r="S8" s="123" t="s">
        <v>433</v>
      </c>
      <c r="T8" s="123" t="s">
        <v>434</v>
      </c>
      <c r="U8" s="275"/>
      <c r="V8" s="39" t="s">
        <v>312</v>
      </c>
      <c r="W8" s="39" t="s">
        <v>312</v>
      </c>
      <c r="X8" s="39" t="s">
        <v>312</v>
      </c>
      <c r="Y8" s="39" t="s">
        <v>313</v>
      </c>
      <c r="Z8" s="40" t="s">
        <v>314</v>
      </c>
      <c r="AA8" s="266" t="s">
        <v>315</v>
      </c>
      <c r="AB8" s="266"/>
      <c r="AC8" s="266"/>
      <c r="AD8" s="266"/>
      <c r="AE8" s="267" t="s">
        <v>316</v>
      </c>
      <c r="AF8" s="267"/>
      <c r="AG8" s="267"/>
      <c r="AH8" s="267"/>
    </row>
    <row r="9" spans="1:34" s="32" customFormat="1" x14ac:dyDescent="0.2">
      <c r="A9" s="271"/>
      <c r="B9" s="271"/>
      <c r="C9" s="43" t="s">
        <v>435</v>
      </c>
      <c r="D9" s="44"/>
      <c r="E9" s="44">
        <v>30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5"/>
      <c r="V9" s="45"/>
      <c r="W9" s="45"/>
      <c r="X9" s="45"/>
      <c r="Y9" s="45"/>
      <c r="Z9" s="45"/>
      <c r="AA9" s="41" t="s">
        <v>318</v>
      </c>
      <c r="AB9" s="41" t="s">
        <v>319</v>
      </c>
      <c r="AC9" s="41" t="s">
        <v>320</v>
      </c>
      <c r="AD9" s="41" t="s">
        <v>321</v>
      </c>
      <c r="AE9" s="42" t="s">
        <v>322</v>
      </c>
      <c r="AF9" s="42" t="s">
        <v>319</v>
      </c>
      <c r="AG9" s="42" t="s">
        <v>320</v>
      </c>
      <c r="AH9" s="42" t="s">
        <v>321</v>
      </c>
    </row>
    <row r="10" spans="1:34" s="54" customFormat="1" ht="16.149999999999999" customHeight="1" x14ac:dyDescent="0.2">
      <c r="A10" s="278"/>
      <c r="B10" s="279"/>
      <c r="C10" s="125" t="s">
        <v>324</v>
      </c>
      <c r="D10" s="47"/>
      <c r="E10" s="48"/>
      <c r="F10" s="96"/>
      <c r="G10" s="96"/>
      <c r="H10" s="96"/>
      <c r="I10" s="96"/>
      <c r="J10" s="96"/>
      <c r="K10" s="96"/>
      <c r="L10" s="65"/>
      <c r="M10" s="126"/>
      <c r="N10" s="65"/>
      <c r="O10" s="65"/>
      <c r="P10" s="65"/>
      <c r="Q10" s="65"/>
      <c r="R10" s="65"/>
      <c r="S10" s="65"/>
      <c r="T10" s="65"/>
      <c r="U10" s="66"/>
      <c r="V10" s="97"/>
      <c r="W10" s="237"/>
      <c r="X10" s="237"/>
      <c r="Y10" s="237"/>
      <c r="Z10" s="226"/>
      <c r="AA10" s="52"/>
      <c r="AB10" s="52"/>
      <c r="AC10" s="52"/>
      <c r="AD10" s="52"/>
      <c r="AE10" s="53"/>
      <c r="AF10" s="53"/>
      <c r="AG10" s="53"/>
      <c r="AH10" s="53"/>
    </row>
    <row r="11" spans="1:34" s="54" customFormat="1" ht="16.149999999999999" customHeight="1" x14ac:dyDescent="0.2">
      <c r="A11" s="278"/>
      <c r="B11" s="279"/>
      <c r="C11" s="127" t="s">
        <v>436</v>
      </c>
      <c r="D11" s="56" t="s">
        <v>326</v>
      </c>
      <c r="E11" s="57"/>
      <c r="F11" s="96">
        <v>1</v>
      </c>
      <c r="G11" s="96">
        <v>1</v>
      </c>
      <c r="H11" s="96">
        <v>1</v>
      </c>
      <c r="I11" s="96">
        <v>1</v>
      </c>
      <c r="J11" s="96">
        <v>1</v>
      </c>
      <c r="K11" s="146">
        <f t="shared" ref="K11:K23" si="0">SUM(F11:J11)</f>
        <v>5</v>
      </c>
      <c r="L11" s="65" t="s">
        <v>424</v>
      </c>
      <c r="M11" s="126"/>
      <c r="N11" s="65" t="s">
        <v>425</v>
      </c>
      <c r="O11" s="65" t="s">
        <v>425</v>
      </c>
      <c r="P11" s="65" t="s">
        <v>425</v>
      </c>
      <c r="Q11" s="65" t="s">
        <v>425</v>
      </c>
      <c r="R11" s="65" t="s">
        <v>425</v>
      </c>
      <c r="S11" s="65" t="s">
        <v>425</v>
      </c>
      <c r="T11" s="65" t="s">
        <v>424</v>
      </c>
      <c r="U11" s="66">
        <v>60</v>
      </c>
      <c r="V11" s="97"/>
      <c r="W11" s="237">
        <v>18</v>
      </c>
      <c r="X11" s="237"/>
      <c r="Y11" s="237"/>
      <c r="Z11" s="226">
        <f t="shared" ref="Z11:Z23" si="1">SUM(V11:X11)</f>
        <v>18</v>
      </c>
      <c r="AA11" s="52">
        <v>100</v>
      </c>
      <c r="AB11" s="52" t="s">
        <v>437</v>
      </c>
      <c r="AC11" s="52"/>
      <c r="AD11" s="52"/>
      <c r="AE11" s="53">
        <v>100</v>
      </c>
      <c r="AF11" s="53"/>
      <c r="AG11" s="53" t="s">
        <v>438</v>
      </c>
      <c r="AH11" s="53"/>
    </row>
    <row r="12" spans="1:34" s="54" customFormat="1" ht="16.149999999999999" customHeight="1" x14ac:dyDescent="0.2">
      <c r="A12" s="278"/>
      <c r="B12" s="279"/>
      <c r="C12" s="127" t="s">
        <v>439</v>
      </c>
      <c r="D12" s="56" t="s">
        <v>326</v>
      </c>
      <c r="E12" s="57"/>
      <c r="F12" s="96">
        <v>1</v>
      </c>
      <c r="G12" s="96">
        <v>1</v>
      </c>
      <c r="H12" s="96">
        <v>1</v>
      </c>
      <c r="I12" s="96">
        <v>1</v>
      </c>
      <c r="J12" s="96">
        <v>1</v>
      </c>
      <c r="K12" s="146">
        <f t="shared" si="0"/>
        <v>5</v>
      </c>
      <c r="L12" s="65" t="s">
        <v>424</v>
      </c>
      <c r="M12" s="126"/>
      <c r="N12" s="65" t="s">
        <v>425</v>
      </c>
      <c r="O12" s="65" t="s">
        <v>425</v>
      </c>
      <c r="P12" s="65" t="s">
        <v>425</v>
      </c>
      <c r="Q12" s="65" t="s">
        <v>425</v>
      </c>
      <c r="R12" s="65" t="s">
        <v>425</v>
      </c>
      <c r="S12" s="65" t="s">
        <v>425</v>
      </c>
      <c r="T12" s="65" t="s">
        <v>424</v>
      </c>
      <c r="U12" s="66">
        <v>60</v>
      </c>
      <c r="V12" s="97"/>
      <c r="W12" s="237">
        <v>18</v>
      </c>
      <c r="X12" s="237"/>
      <c r="Y12" s="237"/>
      <c r="Z12" s="226">
        <f t="shared" si="1"/>
        <v>18</v>
      </c>
      <c r="AA12" s="52">
        <v>100</v>
      </c>
      <c r="AB12" s="52" t="s">
        <v>437</v>
      </c>
      <c r="AC12" s="52"/>
      <c r="AD12" s="52"/>
      <c r="AE12" s="53">
        <v>100</v>
      </c>
      <c r="AF12" s="53"/>
      <c r="AG12" s="53" t="s">
        <v>438</v>
      </c>
      <c r="AH12" s="53"/>
    </row>
    <row r="13" spans="1:34" s="54" customFormat="1" ht="16.149999999999999" customHeight="1" x14ac:dyDescent="0.2">
      <c r="A13" s="278"/>
      <c r="B13" s="279"/>
      <c r="C13" s="127" t="s">
        <v>440</v>
      </c>
      <c r="D13" s="56" t="s">
        <v>326</v>
      </c>
      <c r="E13" s="57"/>
      <c r="F13" s="96">
        <v>1</v>
      </c>
      <c r="G13" s="96">
        <v>1</v>
      </c>
      <c r="H13" s="96">
        <v>1</v>
      </c>
      <c r="I13" s="96">
        <v>1</v>
      </c>
      <c r="J13" s="96">
        <v>1</v>
      </c>
      <c r="K13" s="146">
        <f t="shared" si="0"/>
        <v>5</v>
      </c>
      <c r="L13" s="65" t="s">
        <v>425</v>
      </c>
      <c r="M13" s="147" t="s">
        <v>497</v>
      </c>
      <c r="N13" s="65" t="s">
        <v>425</v>
      </c>
      <c r="O13" s="65" t="s">
        <v>425</v>
      </c>
      <c r="P13" s="65" t="s">
        <v>425</v>
      </c>
      <c r="Q13" s="65" t="s">
        <v>425</v>
      </c>
      <c r="R13" s="65" t="s">
        <v>425</v>
      </c>
      <c r="S13" s="65" t="s">
        <v>425</v>
      </c>
      <c r="T13" s="65" t="s">
        <v>424</v>
      </c>
      <c r="U13" s="227">
        <v>11</v>
      </c>
      <c r="V13" s="97"/>
      <c r="W13" s="237">
        <v>10</v>
      </c>
      <c r="X13" s="237">
        <v>10</v>
      </c>
      <c r="Y13" s="237"/>
      <c r="Z13" s="226">
        <f t="shared" si="1"/>
        <v>20</v>
      </c>
      <c r="AA13" s="52">
        <v>100</v>
      </c>
      <c r="AB13" s="52" t="s">
        <v>437</v>
      </c>
      <c r="AC13" s="52"/>
      <c r="AD13" s="52"/>
      <c r="AE13" s="53">
        <v>100</v>
      </c>
      <c r="AF13" s="53"/>
      <c r="AG13" s="53" t="s">
        <v>438</v>
      </c>
      <c r="AH13" s="53"/>
    </row>
    <row r="14" spans="1:34" s="54" customFormat="1" ht="16.149999999999999" customHeight="1" x14ac:dyDescent="0.2">
      <c r="A14" s="278"/>
      <c r="B14" s="279"/>
      <c r="C14" s="127" t="s">
        <v>441</v>
      </c>
      <c r="D14" s="56" t="s">
        <v>326</v>
      </c>
      <c r="E14" s="57"/>
      <c r="F14" s="96">
        <v>5</v>
      </c>
      <c r="G14" s="96"/>
      <c r="H14" s="96"/>
      <c r="I14" s="96"/>
      <c r="J14" s="96"/>
      <c r="K14" s="146">
        <f t="shared" si="0"/>
        <v>5</v>
      </c>
      <c r="L14" s="65" t="s">
        <v>425</v>
      </c>
      <c r="M14" s="147" t="s">
        <v>497</v>
      </c>
      <c r="N14" s="65" t="s">
        <v>425</v>
      </c>
      <c r="O14" s="65" t="s">
        <v>425</v>
      </c>
      <c r="P14" s="65" t="s">
        <v>425</v>
      </c>
      <c r="Q14" s="65" t="s">
        <v>425</v>
      </c>
      <c r="R14" s="65" t="s">
        <v>425</v>
      </c>
      <c r="S14" s="65" t="s">
        <v>425</v>
      </c>
      <c r="T14" s="65" t="s">
        <v>424</v>
      </c>
      <c r="U14" s="224">
        <v>60</v>
      </c>
      <c r="V14" s="97"/>
      <c r="W14" s="237">
        <v>26</v>
      </c>
      <c r="X14" s="237">
        <v>4</v>
      </c>
      <c r="Y14" s="237"/>
      <c r="Z14" s="226">
        <f t="shared" si="1"/>
        <v>30</v>
      </c>
      <c r="AA14" s="52">
        <v>100</v>
      </c>
      <c r="AB14" s="52" t="s">
        <v>437</v>
      </c>
      <c r="AC14" s="52"/>
      <c r="AD14" s="52"/>
      <c r="AE14" s="53">
        <v>100</v>
      </c>
      <c r="AF14" s="53"/>
      <c r="AG14" s="53" t="s">
        <v>438</v>
      </c>
      <c r="AH14" s="53"/>
    </row>
    <row r="15" spans="1:34" s="54" customFormat="1" ht="16.149999999999999" customHeight="1" x14ac:dyDescent="0.2">
      <c r="A15" s="278"/>
      <c r="B15" s="279"/>
      <c r="C15" s="127" t="s">
        <v>442</v>
      </c>
      <c r="D15" s="56" t="s">
        <v>326</v>
      </c>
      <c r="E15" s="57"/>
      <c r="F15" s="96">
        <v>4</v>
      </c>
      <c r="G15" s="129">
        <v>0</v>
      </c>
      <c r="H15" s="96"/>
      <c r="I15" s="96"/>
      <c r="J15" s="96"/>
      <c r="K15" s="148">
        <f t="shared" si="0"/>
        <v>4</v>
      </c>
      <c r="L15" s="65" t="s">
        <v>424</v>
      </c>
      <c r="M15" s="126"/>
      <c r="N15" s="65" t="s">
        <v>425</v>
      </c>
      <c r="O15" s="65" t="s">
        <v>425</v>
      </c>
      <c r="P15" s="65" t="s">
        <v>425</v>
      </c>
      <c r="Q15" s="65" t="s">
        <v>425</v>
      </c>
      <c r="R15" s="65" t="s">
        <v>425</v>
      </c>
      <c r="S15" s="65" t="s">
        <v>425</v>
      </c>
      <c r="T15" s="65" t="s">
        <v>424</v>
      </c>
      <c r="U15" s="224">
        <v>60</v>
      </c>
      <c r="V15" s="97"/>
      <c r="W15" s="237">
        <v>12</v>
      </c>
      <c r="X15" s="237"/>
      <c r="Y15" s="237"/>
      <c r="Z15" s="226">
        <f t="shared" si="1"/>
        <v>12</v>
      </c>
      <c r="AA15" s="52">
        <v>100</v>
      </c>
      <c r="AB15" s="52" t="s">
        <v>437</v>
      </c>
      <c r="AC15" s="52"/>
      <c r="AD15" s="52"/>
      <c r="AE15" s="53">
        <v>100</v>
      </c>
      <c r="AF15" s="53"/>
      <c r="AG15" s="53" t="s">
        <v>438</v>
      </c>
      <c r="AH15" s="53"/>
    </row>
    <row r="16" spans="1:34" s="54" customFormat="1" ht="16.149999999999999" customHeight="1" x14ac:dyDescent="0.2">
      <c r="A16" s="278"/>
      <c r="B16" s="279"/>
      <c r="C16" s="127" t="s">
        <v>443</v>
      </c>
      <c r="D16" s="56" t="s">
        <v>326</v>
      </c>
      <c r="E16" s="57"/>
      <c r="F16" s="96"/>
      <c r="G16" s="96">
        <v>6</v>
      </c>
      <c r="H16" s="96"/>
      <c r="I16" s="96"/>
      <c r="J16" s="96"/>
      <c r="K16" s="146">
        <f t="shared" si="0"/>
        <v>6</v>
      </c>
      <c r="L16" s="65" t="s">
        <v>424</v>
      </c>
      <c r="M16" s="126"/>
      <c r="N16" s="65" t="s">
        <v>425</v>
      </c>
      <c r="O16" s="65" t="s">
        <v>425</v>
      </c>
      <c r="P16" s="65" t="s">
        <v>425</v>
      </c>
      <c r="Q16" s="65" t="s">
        <v>425</v>
      </c>
      <c r="R16" s="65" t="s">
        <v>425</v>
      </c>
      <c r="S16" s="65" t="s">
        <v>425</v>
      </c>
      <c r="T16" s="65" t="s">
        <v>424</v>
      </c>
      <c r="U16" s="224">
        <v>60</v>
      </c>
      <c r="V16" s="97"/>
      <c r="W16" s="237">
        <v>14</v>
      </c>
      <c r="X16" s="237"/>
      <c r="Y16" s="237"/>
      <c r="Z16" s="226">
        <f t="shared" si="1"/>
        <v>14</v>
      </c>
      <c r="AA16" s="52">
        <v>100</v>
      </c>
      <c r="AB16" s="52" t="s">
        <v>437</v>
      </c>
      <c r="AC16" s="52"/>
      <c r="AD16" s="52"/>
      <c r="AE16" s="53">
        <v>100</v>
      </c>
      <c r="AF16" s="53"/>
      <c r="AG16" s="53" t="s">
        <v>438</v>
      </c>
      <c r="AH16" s="53"/>
    </row>
    <row r="17" spans="1:34" s="54" customFormat="1" ht="16.149999999999999" customHeight="1" x14ac:dyDescent="0.2">
      <c r="A17" s="278"/>
      <c r="B17" s="279"/>
      <c r="C17" s="149" t="s">
        <v>444</v>
      </c>
      <c r="D17" s="56" t="s">
        <v>326</v>
      </c>
      <c r="E17" s="57"/>
      <c r="F17" s="96"/>
      <c r="G17" s="96">
        <v>3</v>
      </c>
      <c r="H17" s="96"/>
      <c r="I17" s="96"/>
      <c r="J17" s="96"/>
      <c r="K17" s="146">
        <f t="shared" si="0"/>
        <v>3</v>
      </c>
      <c r="L17" s="65" t="s">
        <v>425</v>
      </c>
      <c r="M17" s="147"/>
      <c r="N17" s="65" t="s">
        <v>425</v>
      </c>
      <c r="O17" s="65" t="s">
        <v>425</v>
      </c>
      <c r="P17" s="65" t="s">
        <v>425</v>
      </c>
      <c r="Q17" s="65" t="s">
        <v>425</v>
      </c>
      <c r="R17" s="65" t="s">
        <v>425</v>
      </c>
      <c r="S17" s="65" t="s">
        <v>425</v>
      </c>
      <c r="T17" s="65" t="s">
        <v>424</v>
      </c>
      <c r="U17" s="224">
        <v>60</v>
      </c>
      <c r="V17" s="97"/>
      <c r="W17" s="237"/>
      <c r="X17" s="225">
        <v>8</v>
      </c>
      <c r="Y17" s="237"/>
      <c r="Z17" s="226">
        <f t="shared" si="1"/>
        <v>8</v>
      </c>
      <c r="AA17" s="52">
        <v>100</v>
      </c>
      <c r="AB17" s="52" t="s">
        <v>437</v>
      </c>
      <c r="AC17" s="52"/>
      <c r="AD17" s="52"/>
      <c r="AE17" s="53">
        <v>100</v>
      </c>
      <c r="AF17" s="53"/>
      <c r="AG17" s="53" t="s">
        <v>438</v>
      </c>
      <c r="AH17" s="53"/>
    </row>
    <row r="18" spans="1:34" s="54" customFormat="1" ht="16.149999999999999" customHeight="1" x14ac:dyDescent="0.2">
      <c r="A18" s="278"/>
      <c r="B18" s="279"/>
      <c r="C18" s="127" t="s">
        <v>445</v>
      </c>
      <c r="D18" s="56" t="s">
        <v>326</v>
      </c>
      <c r="E18" s="57"/>
      <c r="F18" s="96"/>
      <c r="G18" s="96"/>
      <c r="H18" s="96">
        <v>4</v>
      </c>
      <c r="I18" s="96"/>
      <c r="J18" s="96"/>
      <c r="K18" s="146">
        <f t="shared" si="0"/>
        <v>4</v>
      </c>
      <c r="L18" s="65" t="s">
        <v>424</v>
      </c>
      <c r="M18" s="126"/>
      <c r="N18" s="65" t="s">
        <v>425</v>
      </c>
      <c r="O18" s="65" t="s">
        <v>425</v>
      </c>
      <c r="P18" s="65" t="s">
        <v>425</v>
      </c>
      <c r="Q18" s="65" t="s">
        <v>425</v>
      </c>
      <c r="R18" s="65" t="s">
        <v>425</v>
      </c>
      <c r="S18" s="65" t="s">
        <v>425</v>
      </c>
      <c r="T18" s="65" t="s">
        <v>424</v>
      </c>
      <c r="U18" s="224">
        <v>60</v>
      </c>
      <c r="V18" s="97"/>
      <c r="W18" s="237">
        <v>36</v>
      </c>
      <c r="X18" s="237"/>
      <c r="Y18" s="237"/>
      <c r="Z18" s="226">
        <f t="shared" si="1"/>
        <v>36</v>
      </c>
      <c r="AA18" s="52">
        <v>100</v>
      </c>
      <c r="AB18" s="52" t="s">
        <v>437</v>
      </c>
      <c r="AC18" s="52"/>
      <c r="AD18" s="52"/>
      <c r="AE18" s="53">
        <v>100</v>
      </c>
      <c r="AF18" s="53"/>
      <c r="AG18" s="53" t="s">
        <v>438</v>
      </c>
      <c r="AH18" s="53"/>
    </row>
    <row r="19" spans="1:34" s="54" customFormat="1" ht="16.149999999999999" customHeight="1" x14ac:dyDescent="0.2">
      <c r="A19" s="278"/>
      <c r="B19" s="279"/>
      <c r="C19" s="127" t="s">
        <v>446</v>
      </c>
      <c r="D19" s="56" t="s">
        <v>326</v>
      </c>
      <c r="E19" s="57"/>
      <c r="F19" s="96"/>
      <c r="G19" s="96"/>
      <c r="H19" s="96">
        <v>2</v>
      </c>
      <c r="I19" s="96"/>
      <c r="J19" s="96">
        <v>2</v>
      </c>
      <c r="K19" s="146">
        <f t="shared" si="0"/>
        <v>4</v>
      </c>
      <c r="L19" s="65" t="s">
        <v>425</v>
      </c>
      <c r="M19" s="147" t="s">
        <v>497</v>
      </c>
      <c r="N19" s="65" t="s">
        <v>425</v>
      </c>
      <c r="O19" s="65" t="s">
        <v>425</v>
      </c>
      <c r="P19" s="65" t="s">
        <v>425</v>
      </c>
      <c r="Q19" s="65" t="s">
        <v>425</v>
      </c>
      <c r="R19" s="65" t="s">
        <v>425</v>
      </c>
      <c r="S19" s="65" t="s">
        <v>425</v>
      </c>
      <c r="T19" s="65" t="s">
        <v>424</v>
      </c>
      <c r="U19" s="224">
        <v>60</v>
      </c>
      <c r="V19" s="97"/>
      <c r="W19" s="237">
        <v>12</v>
      </c>
      <c r="X19" s="237">
        <v>8</v>
      </c>
      <c r="Y19" s="237"/>
      <c r="Z19" s="226">
        <f t="shared" si="1"/>
        <v>20</v>
      </c>
      <c r="AA19" s="52">
        <v>100</v>
      </c>
      <c r="AB19" s="52" t="s">
        <v>437</v>
      </c>
      <c r="AC19" s="52"/>
      <c r="AD19" s="52"/>
      <c r="AE19" s="53">
        <v>100</v>
      </c>
      <c r="AF19" s="53"/>
      <c r="AG19" s="53" t="s">
        <v>438</v>
      </c>
      <c r="AH19" s="53"/>
    </row>
    <row r="20" spans="1:34" s="54" customFormat="1" ht="16.149999999999999" customHeight="1" x14ac:dyDescent="0.2">
      <c r="A20" s="278"/>
      <c r="B20" s="279"/>
      <c r="C20" s="127" t="s">
        <v>447</v>
      </c>
      <c r="D20" s="56" t="s">
        <v>326</v>
      </c>
      <c r="E20" s="57"/>
      <c r="F20" s="96"/>
      <c r="G20" s="96"/>
      <c r="H20" s="96">
        <v>3</v>
      </c>
      <c r="I20" s="96"/>
      <c r="J20" s="96"/>
      <c r="K20" s="146">
        <f t="shared" si="0"/>
        <v>3</v>
      </c>
      <c r="L20" s="65" t="s">
        <v>424</v>
      </c>
      <c r="M20" s="126"/>
      <c r="N20" s="65" t="s">
        <v>425</v>
      </c>
      <c r="O20" s="65" t="s">
        <v>425</v>
      </c>
      <c r="P20" s="65" t="s">
        <v>425</v>
      </c>
      <c r="Q20" s="65" t="s">
        <v>425</v>
      </c>
      <c r="R20" s="65" t="s">
        <v>425</v>
      </c>
      <c r="S20" s="65" t="s">
        <v>425</v>
      </c>
      <c r="T20" s="65" t="s">
        <v>424</v>
      </c>
      <c r="U20" s="224">
        <v>60</v>
      </c>
      <c r="V20" s="97"/>
      <c r="W20" s="237">
        <v>20</v>
      </c>
      <c r="X20" s="237"/>
      <c r="Y20" s="237"/>
      <c r="Z20" s="226">
        <f t="shared" si="1"/>
        <v>20</v>
      </c>
      <c r="AA20" s="52">
        <v>100</v>
      </c>
      <c r="AB20" s="52" t="s">
        <v>437</v>
      </c>
      <c r="AC20" s="52"/>
      <c r="AD20" s="52"/>
      <c r="AE20" s="53">
        <v>100</v>
      </c>
      <c r="AF20" s="53"/>
      <c r="AG20" s="53" t="s">
        <v>438</v>
      </c>
      <c r="AH20" s="53"/>
    </row>
    <row r="21" spans="1:34" s="54" customFormat="1" ht="16.149999999999999" customHeight="1" x14ac:dyDescent="0.2">
      <c r="A21" s="278"/>
      <c r="B21" s="279"/>
      <c r="C21" s="127" t="s">
        <v>448</v>
      </c>
      <c r="D21" s="56" t="s">
        <v>326</v>
      </c>
      <c r="E21" s="57"/>
      <c r="F21" s="96"/>
      <c r="G21" s="96"/>
      <c r="I21" s="96">
        <v>9</v>
      </c>
      <c r="J21" s="96"/>
      <c r="K21" s="146">
        <f t="shared" si="0"/>
        <v>9</v>
      </c>
      <c r="L21" s="244" t="s">
        <v>424</v>
      </c>
      <c r="M21" s="126"/>
      <c r="N21" s="65" t="s">
        <v>425</v>
      </c>
      <c r="O21" s="65" t="s">
        <v>425</v>
      </c>
      <c r="P21" s="65" t="s">
        <v>425</v>
      </c>
      <c r="Q21" s="65" t="s">
        <v>425</v>
      </c>
      <c r="R21" s="65" t="s">
        <v>425</v>
      </c>
      <c r="S21" s="65" t="s">
        <v>425</v>
      </c>
      <c r="T21" s="65" t="s">
        <v>424</v>
      </c>
      <c r="U21" s="224">
        <v>60</v>
      </c>
      <c r="V21" s="97"/>
      <c r="W21" s="237">
        <v>28</v>
      </c>
      <c r="X21" s="237"/>
      <c r="Y21" s="237"/>
      <c r="Z21" s="226">
        <f t="shared" si="1"/>
        <v>28</v>
      </c>
      <c r="AA21" s="52">
        <v>100</v>
      </c>
      <c r="AB21" s="52" t="s">
        <v>437</v>
      </c>
      <c r="AC21" s="52"/>
      <c r="AD21" s="52"/>
      <c r="AE21" s="53">
        <v>100</v>
      </c>
      <c r="AF21" s="53"/>
      <c r="AG21" s="53" t="s">
        <v>438</v>
      </c>
      <c r="AH21" s="53"/>
    </row>
    <row r="22" spans="1:34" s="54" customFormat="1" ht="16.149999999999999" customHeight="1" x14ac:dyDescent="0.2">
      <c r="A22" s="278"/>
      <c r="B22" s="279"/>
      <c r="C22" s="127" t="s">
        <v>449</v>
      </c>
      <c r="D22" s="56" t="s">
        <v>326</v>
      </c>
      <c r="E22" s="57"/>
      <c r="F22" s="96"/>
      <c r="G22" s="96"/>
      <c r="H22" s="96"/>
      <c r="I22" s="96"/>
      <c r="J22" s="96">
        <v>7</v>
      </c>
      <c r="K22" s="146">
        <f t="shared" si="0"/>
        <v>7</v>
      </c>
      <c r="L22" s="244" t="s">
        <v>424</v>
      </c>
      <c r="M22" s="126"/>
      <c r="N22" s="65" t="s">
        <v>425</v>
      </c>
      <c r="O22" s="65" t="s">
        <v>425</v>
      </c>
      <c r="P22" s="65" t="s">
        <v>425</v>
      </c>
      <c r="Q22" s="65" t="s">
        <v>425</v>
      </c>
      <c r="R22" s="65" t="s">
        <v>425</v>
      </c>
      <c r="S22" s="65" t="s">
        <v>425</v>
      </c>
      <c r="T22" s="65" t="s">
        <v>424</v>
      </c>
      <c r="U22" s="224">
        <v>60</v>
      </c>
      <c r="V22" s="97"/>
      <c r="W22" s="237">
        <v>22</v>
      </c>
      <c r="X22" s="237"/>
      <c r="Y22" s="237"/>
      <c r="Z22" s="226">
        <f t="shared" si="1"/>
        <v>22</v>
      </c>
      <c r="AA22" s="52">
        <v>100</v>
      </c>
      <c r="AB22" s="52" t="s">
        <v>437</v>
      </c>
      <c r="AC22" s="52"/>
      <c r="AD22" s="52"/>
      <c r="AE22" s="53">
        <v>100</v>
      </c>
      <c r="AF22" s="53"/>
      <c r="AG22" s="53" t="s">
        <v>438</v>
      </c>
      <c r="AH22" s="53"/>
    </row>
    <row r="23" spans="1:34" s="54" customFormat="1" ht="16.149999999999999" customHeight="1" x14ac:dyDescent="0.2">
      <c r="A23" s="278"/>
      <c r="B23" s="279"/>
      <c r="C23" s="127" t="s">
        <v>450</v>
      </c>
      <c r="D23" s="47"/>
      <c r="E23" s="57"/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146">
        <f t="shared" si="0"/>
        <v>0</v>
      </c>
      <c r="L23" s="244" t="s">
        <v>424</v>
      </c>
      <c r="M23" s="96"/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227">
        <v>81</v>
      </c>
      <c r="V23" s="96"/>
      <c r="W23" s="237">
        <v>10</v>
      </c>
      <c r="X23" s="242"/>
      <c r="Y23" s="242"/>
      <c r="Z23" s="226">
        <f t="shared" si="1"/>
        <v>10</v>
      </c>
      <c r="AA23" s="52">
        <v>100</v>
      </c>
      <c r="AB23" s="52" t="s">
        <v>437</v>
      </c>
      <c r="AC23" s="52"/>
      <c r="AD23" s="52"/>
      <c r="AE23" s="53">
        <v>100</v>
      </c>
      <c r="AF23" s="53"/>
      <c r="AG23" s="53" t="s">
        <v>438</v>
      </c>
      <c r="AH23" s="53"/>
    </row>
    <row r="24" spans="1:34" s="54" customFormat="1" ht="16.149999999999999" customHeight="1" x14ac:dyDescent="0.2">
      <c r="A24" s="278"/>
      <c r="B24" s="279"/>
      <c r="C24" s="131"/>
      <c r="D24" s="47"/>
      <c r="E24" s="57"/>
      <c r="F24" s="96"/>
      <c r="G24" s="96"/>
      <c r="H24" s="96"/>
      <c r="I24" s="96"/>
      <c r="J24" s="96"/>
      <c r="K24" s="146"/>
      <c r="L24" s="244"/>
      <c r="M24" s="126"/>
      <c r="N24" s="65"/>
      <c r="O24" s="65"/>
      <c r="P24" s="65"/>
      <c r="Q24" s="65"/>
      <c r="R24" s="65"/>
      <c r="S24" s="65"/>
      <c r="T24" s="65"/>
      <c r="U24" s="224"/>
      <c r="V24" s="97"/>
      <c r="W24" s="237"/>
      <c r="X24" s="237"/>
      <c r="Y24" s="237"/>
      <c r="Z24" s="226"/>
      <c r="AA24" s="52"/>
      <c r="AB24" s="52"/>
      <c r="AC24" s="52"/>
      <c r="AD24" s="52"/>
      <c r="AE24" s="53"/>
      <c r="AF24" s="53"/>
      <c r="AG24" s="53"/>
      <c r="AH24" s="53"/>
    </row>
    <row r="25" spans="1:34" ht="16.149999999999999" customHeight="1" x14ac:dyDescent="0.2">
      <c r="A25" s="278"/>
      <c r="B25" s="279"/>
      <c r="C25" s="132" t="s">
        <v>357</v>
      </c>
      <c r="D25" s="47"/>
      <c r="E25" s="57"/>
      <c r="F25" s="96"/>
      <c r="G25" s="96"/>
      <c r="H25" s="96"/>
      <c r="I25" s="96"/>
      <c r="J25" s="96"/>
      <c r="K25" s="146"/>
      <c r="L25" s="244"/>
      <c r="M25" s="126"/>
      <c r="N25" s="65"/>
      <c r="O25" s="65"/>
      <c r="P25" s="65"/>
      <c r="Q25" s="65"/>
      <c r="R25" s="65"/>
      <c r="S25" s="65"/>
      <c r="T25" s="65"/>
      <c r="U25" s="224"/>
      <c r="V25" s="97"/>
      <c r="W25" s="237"/>
      <c r="X25" s="237"/>
      <c r="Y25" s="237"/>
      <c r="Z25" s="226"/>
      <c r="AA25" s="52"/>
      <c r="AB25" s="52"/>
      <c r="AC25" s="52"/>
      <c r="AD25" s="52"/>
      <c r="AE25" s="53"/>
      <c r="AF25" s="53"/>
      <c r="AG25" s="53"/>
      <c r="AH25" s="53"/>
    </row>
    <row r="26" spans="1:34" ht="16.149999999999999" customHeight="1" x14ac:dyDescent="0.2">
      <c r="A26" s="278"/>
      <c r="B26" s="279"/>
      <c r="C26" s="243" t="s">
        <v>451</v>
      </c>
      <c r="D26" s="56" t="s">
        <v>359</v>
      </c>
      <c r="E26" s="57"/>
      <c r="F26" s="96">
        <v>8</v>
      </c>
      <c r="G26" s="96"/>
      <c r="H26" s="96"/>
      <c r="I26" s="96"/>
      <c r="J26" s="96"/>
      <c r="K26" s="146">
        <f t="shared" ref="K26:K33" si="2">SUM(F26:J26)</f>
        <v>8</v>
      </c>
      <c r="L26" s="244" t="s">
        <v>425</v>
      </c>
      <c r="M26" s="126"/>
      <c r="N26" s="65"/>
      <c r="O26" s="65"/>
      <c r="P26" s="65"/>
      <c r="Q26" s="65"/>
      <c r="R26" s="65"/>
      <c r="S26" s="65"/>
      <c r="T26" s="65"/>
      <c r="U26" s="224">
        <v>60</v>
      </c>
      <c r="V26" s="97"/>
      <c r="W26" s="225">
        <v>20</v>
      </c>
      <c r="X26" s="237"/>
      <c r="Y26" s="237"/>
      <c r="Z26" s="226">
        <f t="shared" ref="Z26:Z34" si="3">SUM(V26:Y26)</f>
        <v>20</v>
      </c>
      <c r="AA26" s="52">
        <v>100</v>
      </c>
      <c r="AB26" s="52" t="s">
        <v>437</v>
      </c>
      <c r="AC26" s="52"/>
      <c r="AD26" s="52"/>
      <c r="AE26" s="53">
        <v>100</v>
      </c>
      <c r="AF26" s="53"/>
      <c r="AG26" s="53" t="s">
        <v>438</v>
      </c>
      <c r="AH26" s="53"/>
    </row>
    <row r="27" spans="1:34" ht="16.149999999999999" customHeight="1" x14ac:dyDescent="0.2">
      <c r="A27" s="278"/>
      <c r="B27" s="279"/>
      <c r="C27" s="243" t="s">
        <v>452</v>
      </c>
      <c r="D27" s="248" t="s">
        <v>359</v>
      </c>
      <c r="E27" s="249"/>
      <c r="F27" s="250"/>
      <c r="G27" s="250">
        <v>8</v>
      </c>
      <c r="H27" s="250"/>
      <c r="I27" s="250"/>
      <c r="J27" s="250"/>
      <c r="K27" s="146">
        <f t="shared" si="2"/>
        <v>8</v>
      </c>
      <c r="L27" s="247" t="s">
        <v>425</v>
      </c>
      <c r="M27" s="251"/>
      <c r="N27" s="250"/>
      <c r="O27" s="250"/>
      <c r="P27" s="250"/>
      <c r="Q27" s="250"/>
      <c r="R27" s="250"/>
      <c r="S27" s="250"/>
      <c r="T27" s="250"/>
      <c r="U27" s="224">
        <v>60</v>
      </c>
      <c r="V27" s="236"/>
      <c r="W27" s="225">
        <v>2</v>
      </c>
      <c r="X27" s="225"/>
      <c r="Y27" s="225"/>
      <c r="Z27" s="226">
        <f t="shared" si="3"/>
        <v>2</v>
      </c>
      <c r="AA27" s="52">
        <v>100</v>
      </c>
      <c r="AB27" s="52" t="s">
        <v>437</v>
      </c>
      <c r="AC27" s="52"/>
      <c r="AD27" s="52"/>
      <c r="AE27" s="53">
        <v>100</v>
      </c>
      <c r="AF27" s="53"/>
      <c r="AG27" s="53" t="s">
        <v>438</v>
      </c>
      <c r="AH27" s="53"/>
    </row>
    <row r="28" spans="1:34" ht="16.149999999999999" customHeight="1" x14ac:dyDescent="0.2">
      <c r="A28" s="278"/>
      <c r="B28" s="279"/>
      <c r="C28" s="243" t="s">
        <v>498</v>
      </c>
      <c r="D28" s="252" t="s">
        <v>359</v>
      </c>
      <c r="E28" s="253"/>
      <c r="F28" s="215"/>
      <c r="G28" s="254"/>
      <c r="H28" s="254">
        <v>5</v>
      </c>
      <c r="I28" s="254"/>
      <c r="J28" s="254"/>
      <c r="K28" s="146">
        <f t="shared" si="2"/>
        <v>5</v>
      </c>
      <c r="L28" s="247" t="s">
        <v>425</v>
      </c>
      <c r="M28" s="257"/>
      <c r="N28" s="256"/>
      <c r="O28" s="256"/>
      <c r="P28" s="256"/>
      <c r="Q28" s="256"/>
      <c r="R28" s="256"/>
      <c r="S28" s="256"/>
      <c r="T28" s="256"/>
      <c r="U28" s="224">
        <v>60</v>
      </c>
      <c r="V28" s="235"/>
      <c r="W28" s="237">
        <v>14</v>
      </c>
      <c r="X28" s="237"/>
      <c r="Y28" s="237"/>
      <c r="Z28" s="226">
        <f t="shared" si="3"/>
        <v>14</v>
      </c>
      <c r="AA28" s="52">
        <v>100</v>
      </c>
      <c r="AB28" s="52" t="s">
        <v>437</v>
      </c>
      <c r="AC28" s="52"/>
      <c r="AD28" s="52"/>
      <c r="AE28" s="53">
        <v>100</v>
      </c>
      <c r="AF28" s="53"/>
      <c r="AG28" s="53" t="s">
        <v>438</v>
      </c>
      <c r="AH28" s="53"/>
    </row>
    <row r="29" spans="1:34" ht="16.149999999999999" customHeight="1" x14ac:dyDescent="0.2">
      <c r="A29" s="278"/>
      <c r="B29" s="279"/>
      <c r="C29" s="243" t="s">
        <v>454</v>
      </c>
      <c r="D29" s="252" t="s">
        <v>359</v>
      </c>
      <c r="E29" s="253"/>
      <c r="F29" s="215"/>
      <c r="G29" s="254"/>
      <c r="H29" s="254">
        <v>3</v>
      </c>
      <c r="I29" s="254"/>
      <c r="J29" s="254"/>
      <c r="K29" s="146">
        <f t="shared" si="2"/>
        <v>3</v>
      </c>
      <c r="L29" s="247" t="s">
        <v>425</v>
      </c>
      <c r="M29" s="257"/>
      <c r="N29" s="256"/>
      <c r="O29" s="256"/>
      <c r="P29" s="256"/>
      <c r="Q29" s="256"/>
      <c r="R29" s="256"/>
      <c r="S29" s="256"/>
      <c r="T29" s="256"/>
      <c r="U29" s="224">
        <v>60</v>
      </c>
      <c r="V29" s="235"/>
      <c r="W29" s="237">
        <v>9</v>
      </c>
      <c r="X29" s="237"/>
      <c r="Y29" s="237"/>
      <c r="Z29" s="226">
        <f t="shared" si="3"/>
        <v>9</v>
      </c>
      <c r="AA29" s="52">
        <v>100</v>
      </c>
      <c r="AB29" s="52" t="s">
        <v>437</v>
      </c>
      <c r="AC29" s="52"/>
      <c r="AD29" s="52"/>
      <c r="AE29" s="53">
        <v>100</v>
      </c>
      <c r="AF29" s="53"/>
      <c r="AG29" s="53" t="s">
        <v>438</v>
      </c>
      <c r="AH29" s="53"/>
    </row>
    <row r="30" spans="1:34" ht="16.149999999999999" customHeight="1" x14ac:dyDescent="0.2">
      <c r="A30" s="278"/>
      <c r="B30" s="279"/>
      <c r="C30" s="243" t="s">
        <v>455</v>
      </c>
      <c r="D30" s="248" t="s">
        <v>359</v>
      </c>
      <c r="E30" s="249"/>
      <c r="F30" s="250"/>
      <c r="G30" s="250"/>
      <c r="H30" s="250"/>
      <c r="I30" s="250">
        <v>8</v>
      </c>
      <c r="J30" s="250"/>
      <c r="K30" s="146">
        <f t="shared" si="2"/>
        <v>8</v>
      </c>
      <c r="L30" s="247" t="s">
        <v>425</v>
      </c>
      <c r="M30" s="251"/>
      <c r="N30" s="250"/>
      <c r="O30" s="250"/>
      <c r="P30" s="250"/>
      <c r="Q30" s="250"/>
      <c r="R30" s="250"/>
      <c r="S30" s="250"/>
      <c r="T30" s="250"/>
      <c r="U30" s="224">
        <v>60</v>
      </c>
      <c r="V30" s="236"/>
      <c r="W30" s="225">
        <v>2</v>
      </c>
      <c r="X30" s="225"/>
      <c r="Y30" s="225"/>
      <c r="Z30" s="226">
        <f t="shared" si="3"/>
        <v>2</v>
      </c>
      <c r="AA30" s="52">
        <v>100</v>
      </c>
      <c r="AB30" s="52" t="s">
        <v>437</v>
      </c>
      <c r="AC30" s="52"/>
      <c r="AD30" s="52"/>
      <c r="AE30" s="53">
        <v>100</v>
      </c>
      <c r="AF30" s="53"/>
      <c r="AG30" s="53" t="s">
        <v>438</v>
      </c>
      <c r="AH30" s="53"/>
    </row>
    <row r="31" spans="1:34" ht="16.149999999999999" customHeight="1" x14ac:dyDescent="0.2">
      <c r="A31" s="278"/>
      <c r="B31" s="279"/>
      <c r="C31" s="243" t="s">
        <v>456</v>
      </c>
      <c r="D31" s="248" t="s">
        <v>359</v>
      </c>
      <c r="E31" s="249"/>
      <c r="F31" s="250"/>
      <c r="G31" s="250"/>
      <c r="H31" s="250"/>
      <c r="I31" s="250"/>
      <c r="J31" s="250">
        <v>8</v>
      </c>
      <c r="K31" s="146">
        <f t="shared" si="2"/>
        <v>8</v>
      </c>
      <c r="L31" s="247" t="s">
        <v>425</v>
      </c>
      <c r="M31" s="251"/>
      <c r="N31" s="250"/>
      <c r="O31" s="250"/>
      <c r="P31" s="250"/>
      <c r="Q31" s="250"/>
      <c r="R31" s="250"/>
      <c r="S31" s="250"/>
      <c r="T31" s="250"/>
      <c r="U31" s="224">
        <v>60</v>
      </c>
      <c r="V31" s="236"/>
      <c r="W31" s="225">
        <v>2</v>
      </c>
      <c r="X31" s="225"/>
      <c r="Y31" s="225"/>
      <c r="Z31" s="226">
        <f t="shared" si="3"/>
        <v>2</v>
      </c>
      <c r="AA31" s="52">
        <v>100</v>
      </c>
      <c r="AB31" s="52" t="s">
        <v>437</v>
      </c>
      <c r="AC31" s="52"/>
      <c r="AD31" s="52"/>
      <c r="AE31" s="53">
        <v>100</v>
      </c>
      <c r="AF31" s="53"/>
      <c r="AG31" s="53" t="s">
        <v>438</v>
      </c>
      <c r="AH31" s="53"/>
    </row>
    <row r="32" spans="1:34" ht="16.149999999999999" customHeight="1" x14ac:dyDescent="0.2">
      <c r="A32" s="278"/>
      <c r="B32" s="279"/>
      <c r="C32" s="134" t="s">
        <v>499</v>
      </c>
      <c r="D32" s="252" t="s">
        <v>359</v>
      </c>
      <c r="E32" s="253"/>
      <c r="F32" s="215"/>
      <c r="G32" s="215"/>
      <c r="H32" s="215"/>
      <c r="I32" s="215"/>
      <c r="J32" s="215"/>
      <c r="K32" s="255">
        <f t="shared" si="2"/>
        <v>0</v>
      </c>
      <c r="L32" s="247" t="s">
        <v>425</v>
      </c>
      <c r="M32" s="257"/>
      <c r="N32" s="256"/>
      <c r="O32" s="256"/>
      <c r="P32" s="256"/>
      <c r="Q32" s="256"/>
      <c r="R32" s="256"/>
      <c r="S32" s="256"/>
      <c r="T32" s="256"/>
      <c r="U32" s="227"/>
      <c r="V32" s="235"/>
      <c r="W32" s="225">
        <v>20</v>
      </c>
      <c r="X32" s="237"/>
      <c r="Y32" s="237"/>
      <c r="Z32" s="226">
        <f t="shared" si="3"/>
        <v>20</v>
      </c>
      <c r="AA32" s="52">
        <v>100</v>
      </c>
      <c r="AB32" s="52" t="s">
        <v>437</v>
      </c>
      <c r="AC32" s="52"/>
      <c r="AD32" s="52"/>
      <c r="AE32" s="53">
        <v>100</v>
      </c>
      <c r="AF32" s="53"/>
      <c r="AG32" s="53" t="s">
        <v>438</v>
      </c>
      <c r="AH32" s="53"/>
    </row>
    <row r="33" spans="1:34" ht="16.149999999999999" customHeight="1" x14ac:dyDescent="0.2">
      <c r="A33" s="278"/>
      <c r="B33" s="279"/>
      <c r="C33" s="134" t="s">
        <v>457</v>
      </c>
      <c r="D33" s="252" t="s">
        <v>367</v>
      </c>
      <c r="E33" s="253"/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5">
        <f t="shared" si="2"/>
        <v>0</v>
      </c>
      <c r="L33" s="247" t="s">
        <v>425</v>
      </c>
      <c r="M33" s="257"/>
      <c r="N33" s="256" t="s">
        <v>425</v>
      </c>
      <c r="O33" s="256" t="s">
        <v>425</v>
      </c>
      <c r="P33" s="256" t="s">
        <v>425</v>
      </c>
      <c r="Q33" s="256" t="s">
        <v>425</v>
      </c>
      <c r="R33" s="256" t="s">
        <v>425</v>
      </c>
      <c r="S33" s="256" t="s">
        <v>425</v>
      </c>
      <c r="T33" s="256" t="s">
        <v>424</v>
      </c>
      <c r="U33" s="234">
        <v>81</v>
      </c>
      <c r="V33" s="235"/>
      <c r="W33" s="225">
        <v>2</v>
      </c>
      <c r="X33" s="237"/>
      <c r="Y33" s="237"/>
      <c r="Z33" s="226">
        <f t="shared" si="3"/>
        <v>2</v>
      </c>
      <c r="AA33" s="52">
        <v>100</v>
      </c>
      <c r="AB33" s="52" t="s">
        <v>437</v>
      </c>
      <c r="AC33" s="52"/>
      <c r="AD33" s="52"/>
      <c r="AE33" s="53">
        <v>100</v>
      </c>
      <c r="AF33" s="53"/>
      <c r="AG33" s="53" t="s">
        <v>438</v>
      </c>
      <c r="AH33" s="53"/>
    </row>
    <row r="34" spans="1:34" s="38" customFormat="1" ht="16.149999999999999" customHeight="1" x14ac:dyDescent="0.25">
      <c r="A34" s="278"/>
      <c r="B34" s="279"/>
      <c r="C34" s="135"/>
      <c r="D34" s="56"/>
      <c r="E34" s="57"/>
      <c r="F34" s="77"/>
      <c r="G34" s="77"/>
      <c r="H34" s="77"/>
      <c r="I34" s="77"/>
      <c r="J34" s="77"/>
      <c r="K34" s="77"/>
      <c r="L34" s="77"/>
      <c r="M34" s="48"/>
      <c r="N34" s="77"/>
      <c r="O34" s="77"/>
      <c r="P34" s="77"/>
      <c r="Q34" s="77"/>
      <c r="R34" s="77"/>
      <c r="S34" s="77"/>
      <c r="T34" s="77"/>
      <c r="U34" s="29" t="s">
        <v>368</v>
      </c>
      <c r="V34" s="79">
        <f>SUM(V10:V33)</f>
        <v>0</v>
      </c>
      <c r="W34" s="79">
        <f>SUM(W10:W33)</f>
        <v>297</v>
      </c>
      <c r="X34" s="79">
        <f>SUM(X10:X33)</f>
        <v>30</v>
      </c>
      <c r="Y34" s="79">
        <f>SUM(Y10:Y33)</f>
        <v>0</v>
      </c>
      <c r="Z34" s="83">
        <f t="shared" si="3"/>
        <v>327</v>
      </c>
      <c r="AA34" s="52"/>
      <c r="AB34" s="52"/>
      <c r="AC34" s="52"/>
      <c r="AD34" s="52"/>
      <c r="AE34" s="53"/>
      <c r="AF34" s="53"/>
      <c r="AG34" s="53"/>
      <c r="AH34" s="53"/>
    </row>
    <row r="35" spans="1:34" s="38" customFormat="1" ht="16.149999999999999" customHeight="1" x14ac:dyDescent="0.25">
      <c r="A35" s="278"/>
      <c r="B35" s="279"/>
      <c r="C35" s="135"/>
      <c r="E35" s="57"/>
      <c r="F35" s="77"/>
      <c r="G35" s="81"/>
      <c r="H35" s="82"/>
      <c r="I35" s="77"/>
      <c r="J35" s="81"/>
      <c r="K35" s="81"/>
      <c r="L35" s="81"/>
      <c r="M35" s="136"/>
      <c r="N35" s="82"/>
      <c r="O35" s="82"/>
      <c r="P35" s="82"/>
      <c r="Q35" s="82"/>
      <c r="R35" s="82"/>
      <c r="S35" s="82"/>
      <c r="T35" s="82"/>
      <c r="U35" s="29"/>
      <c r="V35" s="79"/>
      <c r="W35" s="79"/>
      <c r="X35" s="79"/>
      <c r="Y35" s="79"/>
      <c r="Z35" s="83"/>
      <c r="AA35" s="52"/>
      <c r="AB35" s="52"/>
      <c r="AC35" s="52"/>
      <c r="AD35" s="52"/>
      <c r="AE35" s="53"/>
      <c r="AF35" s="53"/>
      <c r="AG35" s="53"/>
      <c r="AH35" s="53"/>
    </row>
    <row r="36" spans="1:34" s="38" customFormat="1" ht="16.149999999999999" customHeight="1" x14ac:dyDescent="0.25">
      <c r="A36" s="278"/>
      <c r="B36" s="279"/>
      <c r="C36" s="135"/>
      <c r="D36" s="48"/>
      <c r="E36" s="57"/>
      <c r="F36" s="77"/>
      <c r="G36" s="81"/>
      <c r="H36" s="82"/>
      <c r="I36" s="77"/>
      <c r="J36" s="81"/>
      <c r="K36" s="81"/>
      <c r="L36" s="81"/>
      <c r="M36" s="136"/>
      <c r="N36" s="82"/>
      <c r="O36" s="82"/>
      <c r="P36" s="82"/>
      <c r="Q36" s="82"/>
      <c r="R36" s="82"/>
      <c r="S36" s="82"/>
      <c r="T36" s="82"/>
      <c r="U36" s="29"/>
      <c r="V36" s="79"/>
      <c r="W36" s="79"/>
      <c r="X36" s="79"/>
      <c r="Y36" s="79"/>
      <c r="Z36" s="83"/>
      <c r="AA36" s="52"/>
      <c r="AB36" s="52"/>
      <c r="AC36" s="52"/>
      <c r="AD36" s="52"/>
      <c r="AE36" s="53"/>
      <c r="AF36" s="53"/>
      <c r="AG36" s="53"/>
      <c r="AH36" s="53"/>
    </row>
    <row r="37" spans="1:34" s="38" customFormat="1" ht="16.149999999999999" customHeight="1" x14ac:dyDescent="0.25">
      <c r="A37" s="278"/>
      <c r="B37" s="279"/>
      <c r="C37" s="77"/>
      <c r="D37" s="48"/>
      <c r="E37" s="57"/>
      <c r="F37" s="77"/>
      <c r="G37" s="81"/>
      <c r="H37" s="82"/>
      <c r="I37" s="77"/>
      <c r="J37" s="81"/>
      <c r="K37" s="81"/>
      <c r="L37" s="81"/>
      <c r="M37" s="136"/>
      <c r="N37" s="82"/>
      <c r="O37" s="82"/>
      <c r="P37" s="82"/>
      <c r="Q37" s="82"/>
      <c r="R37" s="82"/>
      <c r="S37" s="82"/>
      <c r="T37" s="82"/>
      <c r="U37" s="29"/>
      <c r="V37" s="79"/>
      <c r="W37" s="79"/>
      <c r="X37" s="79"/>
      <c r="Y37" s="79"/>
      <c r="Z37" s="83"/>
      <c r="AA37" s="52"/>
      <c r="AB37" s="52"/>
      <c r="AC37" s="52"/>
      <c r="AD37" s="52"/>
      <c r="AE37" s="53"/>
      <c r="AF37" s="53"/>
      <c r="AG37" s="53"/>
      <c r="AH37" s="53"/>
    </row>
    <row r="38" spans="1:34" ht="28.5" customHeight="1" x14ac:dyDescent="0.2">
      <c r="A38" s="278"/>
      <c r="B38" s="279"/>
      <c r="C38" s="84" t="s">
        <v>500</v>
      </c>
      <c r="D38" s="84"/>
      <c r="E38" s="84"/>
      <c r="F38" s="84"/>
      <c r="G38" s="262" t="s">
        <v>501</v>
      </c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3"/>
      <c r="V38" s="263"/>
      <c r="W38" s="263"/>
      <c r="X38" s="263"/>
      <c r="Y38" s="263"/>
      <c r="Z38" s="263"/>
      <c r="AA38" s="52"/>
      <c r="AB38" s="52"/>
      <c r="AC38" s="52"/>
      <c r="AD38" s="52"/>
      <c r="AE38" s="53"/>
      <c r="AF38" s="53"/>
      <c r="AG38" s="53"/>
      <c r="AH38" s="53"/>
    </row>
    <row r="39" spans="1:34" ht="28.5" customHeight="1" x14ac:dyDescent="0.2">
      <c r="A39" s="278"/>
      <c r="B39" s="279"/>
      <c r="C39" s="84" t="s">
        <v>460</v>
      </c>
      <c r="D39" s="85"/>
      <c r="E39" s="85"/>
      <c r="F39" s="262"/>
      <c r="G39" s="262"/>
      <c r="H39" s="86"/>
      <c r="I39" s="86"/>
      <c r="J39" s="86"/>
      <c r="K39" s="86"/>
      <c r="L39" s="86"/>
      <c r="M39" s="137"/>
      <c r="N39" s="86"/>
      <c r="O39" s="86"/>
      <c r="P39" s="86"/>
      <c r="Q39" s="86"/>
      <c r="R39" s="86"/>
      <c r="S39" s="86"/>
      <c r="T39" s="86"/>
      <c r="U39" s="269"/>
      <c r="V39" s="269"/>
      <c r="W39" s="269"/>
      <c r="X39" s="269"/>
      <c r="Y39" s="269"/>
      <c r="Z39" s="269"/>
      <c r="AA39" s="52"/>
      <c r="AB39" s="52"/>
      <c r="AC39" s="52"/>
      <c r="AD39" s="52"/>
      <c r="AE39" s="53"/>
      <c r="AF39" s="53"/>
      <c r="AG39" s="53"/>
      <c r="AH39" s="53"/>
    </row>
    <row r="40" spans="1:34" s="93" customFormat="1" ht="28.5" customHeight="1" x14ac:dyDescent="0.2">
      <c r="A40" s="278"/>
      <c r="B40" s="279"/>
      <c r="C40" s="88"/>
      <c r="D40" s="89"/>
      <c r="E40" s="89"/>
      <c r="F40" s="88"/>
      <c r="G40" s="90"/>
      <c r="H40" s="91"/>
      <c r="I40" s="91"/>
      <c r="J40" s="91"/>
      <c r="K40" s="91"/>
      <c r="L40" s="91"/>
      <c r="M40" s="138"/>
      <c r="N40" s="91"/>
      <c r="O40" s="91"/>
      <c r="P40" s="91"/>
      <c r="Q40" s="91"/>
      <c r="R40" s="91"/>
      <c r="S40" s="91"/>
      <c r="T40" s="91"/>
      <c r="U40" s="89"/>
      <c r="V40" s="89"/>
      <c r="W40" s="89"/>
      <c r="X40" s="89"/>
      <c r="Y40" s="89"/>
      <c r="Z40" s="89"/>
      <c r="AA40" s="52"/>
      <c r="AB40" s="52"/>
      <c r="AC40" s="52"/>
      <c r="AD40" s="52"/>
      <c r="AE40" s="53"/>
      <c r="AF40" s="53"/>
      <c r="AG40" s="53"/>
      <c r="AH40" s="53"/>
    </row>
    <row r="41" spans="1:34" s="32" customFormat="1" ht="15" x14ac:dyDescent="0.2">
      <c r="A41" s="278"/>
      <c r="B41" s="279"/>
      <c r="C41" s="43" t="s">
        <v>461</v>
      </c>
      <c r="D41" s="44"/>
      <c r="E41" s="44">
        <v>30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5"/>
      <c r="V41" s="45"/>
      <c r="W41" s="45"/>
      <c r="X41" s="45"/>
      <c r="Y41" s="45"/>
      <c r="Z41" s="45"/>
      <c r="AA41" s="52"/>
      <c r="AB41" s="52"/>
      <c r="AC41" s="52"/>
      <c r="AD41" s="52"/>
      <c r="AE41" s="53">
        <v>100</v>
      </c>
      <c r="AF41" s="53"/>
      <c r="AG41" s="53" t="s">
        <v>438</v>
      </c>
      <c r="AH41" s="53"/>
    </row>
    <row r="42" spans="1:34" s="54" customFormat="1" ht="15.75" customHeight="1" x14ac:dyDescent="0.2">
      <c r="A42" s="278"/>
      <c r="B42" s="279"/>
      <c r="C42" s="125" t="s">
        <v>324</v>
      </c>
      <c r="D42" s="48"/>
      <c r="E42" s="48"/>
      <c r="G42" s="96"/>
      <c r="H42" s="96"/>
      <c r="J42" s="96"/>
      <c r="K42" s="96"/>
      <c r="L42" s="65"/>
      <c r="M42" s="48"/>
      <c r="N42" s="65"/>
      <c r="O42" s="65"/>
      <c r="P42" s="65"/>
      <c r="Q42" s="65"/>
      <c r="R42" s="65"/>
      <c r="S42" s="65"/>
      <c r="T42" s="65"/>
      <c r="U42" s="66"/>
      <c r="V42" s="97"/>
      <c r="W42" s="97"/>
      <c r="X42" s="97"/>
      <c r="Y42" s="97"/>
      <c r="Z42" s="51"/>
      <c r="AA42" s="52"/>
      <c r="AB42" s="52"/>
      <c r="AC42" s="52"/>
      <c r="AD42" s="52"/>
      <c r="AE42" s="53">
        <v>100</v>
      </c>
      <c r="AF42" s="53"/>
      <c r="AG42" s="53" t="s">
        <v>438</v>
      </c>
      <c r="AH42" s="53"/>
    </row>
    <row r="43" spans="1:34" s="54" customFormat="1" ht="16.149999999999999" customHeight="1" x14ac:dyDescent="0.2">
      <c r="A43" s="278"/>
      <c r="B43" s="279"/>
      <c r="C43" s="127" t="s">
        <v>462</v>
      </c>
      <c r="D43" s="56" t="s">
        <v>326</v>
      </c>
      <c r="E43" s="57"/>
      <c r="F43" s="65">
        <v>1</v>
      </c>
      <c r="G43" s="65">
        <v>1</v>
      </c>
      <c r="H43" s="65">
        <v>1</v>
      </c>
      <c r="I43" s="65">
        <v>1</v>
      </c>
      <c r="J43" s="65">
        <v>1</v>
      </c>
      <c r="K43" s="146">
        <f t="shared" ref="K43:K54" si="4">SUM(F43:J43)</f>
        <v>5</v>
      </c>
      <c r="L43" s="65" t="s">
        <v>424</v>
      </c>
      <c r="M43" s="48"/>
      <c r="N43" s="65" t="s">
        <v>425</v>
      </c>
      <c r="O43" s="65" t="s">
        <v>425</v>
      </c>
      <c r="P43" s="65" t="s">
        <v>425</v>
      </c>
      <c r="Q43" s="65" t="s">
        <v>425</v>
      </c>
      <c r="R43" s="65" t="s">
        <v>425</v>
      </c>
      <c r="S43" s="65" t="s">
        <v>425</v>
      </c>
      <c r="T43" s="65" t="s">
        <v>424</v>
      </c>
      <c r="U43" s="66">
        <v>60</v>
      </c>
      <c r="V43" s="97"/>
      <c r="W43" s="97">
        <v>18</v>
      </c>
      <c r="X43" s="97"/>
      <c r="Y43" s="97"/>
      <c r="Z43" s="51">
        <f t="shared" ref="Z43:Z54" si="5">SUM(V43:Y43)</f>
        <v>18</v>
      </c>
      <c r="AA43" s="52">
        <v>100</v>
      </c>
      <c r="AB43" s="52" t="s">
        <v>437</v>
      </c>
      <c r="AC43" s="52"/>
      <c r="AD43" s="52"/>
      <c r="AE43" s="53">
        <v>100</v>
      </c>
      <c r="AF43" s="53"/>
      <c r="AG43" s="53" t="s">
        <v>438</v>
      </c>
      <c r="AH43" s="53"/>
    </row>
    <row r="44" spans="1:34" ht="16.149999999999999" customHeight="1" x14ac:dyDescent="0.2">
      <c r="A44" s="278"/>
      <c r="C44" s="127" t="s">
        <v>463</v>
      </c>
      <c r="D44" s="56" t="s">
        <v>326</v>
      </c>
      <c r="E44" s="57"/>
      <c r="F44" s="65">
        <v>1</v>
      </c>
      <c r="G44" s="65">
        <v>1</v>
      </c>
      <c r="H44" s="65">
        <v>1</v>
      </c>
      <c r="I44" s="65">
        <v>1</v>
      </c>
      <c r="J44" s="65">
        <v>1</v>
      </c>
      <c r="K44" s="146">
        <f t="shared" si="4"/>
        <v>5</v>
      </c>
      <c r="L44" s="65" t="s">
        <v>424</v>
      </c>
      <c r="M44" s="48"/>
      <c r="N44" s="65" t="s">
        <v>425</v>
      </c>
      <c r="O44" s="65" t="s">
        <v>425</v>
      </c>
      <c r="P44" s="65" t="s">
        <v>425</v>
      </c>
      <c r="Q44" s="65" t="s">
        <v>425</v>
      </c>
      <c r="R44" s="65" t="s">
        <v>425</v>
      </c>
      <c r="S44" s="65" t="s">
        <v>425</v>
      </c>
      <c r="T44" s="258" t="s">
        <v>424</v>
      </c>
      <c r="U44" s="238">
        <v>60</v>
      </c>
      <c r="V44" s="239"/>
      <c r="W44" s="239">
        <v>18</v>
      </c>
      <c r="X44" s="97"/>
      <c r="Y44" s="139"/>
      <c r="Z44" s="51">
        <f t="shared" si="5"/>
        <v>18</v>
      </c>
      <c r="AA44" s="52">
        <v>100</v>
      </c>
      <c r="AB44" s="52" t="s">
        <v>437</v>
      </c>
      <c r="AC44" s="52"/>
      <c r="AD44" s="52"/>
      <c r="AE44" s="53">
        <v>100</v>
      </c>
      <c r="AF44" s="53"/>
      <c r="AG44" s="53" t="s">
        <v>438</v>
      </c>
      <c r="AH44" s="53"/>
    </row>
    <row r="45" spans="1:34" ht="16.149999999999999" customHeight="1" x14ac:dyDescent="0.2">
      <c r="A45" s="278"/>
      <c r="C45" s="127" t="s">
        <v>464</v>
      </c>
      <c r="D45" s="56" t="s">
        <v>326</v>
      </c>
      <c r="E45" s="57"/>
      <c r="F45" s="65">
        <v>1</v>
      </c>
      <c r="G45" s="65">
        <v>1</v>
      </c>
      <c r="H45" s="65">
        <v>1</v>
      </c>
      <c r="I45" s="65">
        <v>1</v>
      </c>
      <c r="J45" s="65">
        <v>1</v>
      </c>
      <c r="K45" s="146">
        <f t="shared" si="4"/>
        <v>5</v>
      </c>
      <c r="L45" s="65" t="s">
        <v>425</v>
      </c>
      <c r="M45" s="147" t="s">
        <v>497</v>
      </c>
      <c r="N45" s="65" t="s">
        <v>425</v>
      </c>
      <c r="O45" s="65" t="s">
        <v>425</v>
      </c>
      <c r="P45" s="65" t="s">
        <v>425</v>
      </c>
      <c r="Q45" s="65" t="s">
        <v>425</v>
      </c>
      <c r="R45" s="65" t="s">
        <v>425</v>
      </c>
      <c r="S45" s="65" t="s">
        <v>425</v>
      </c>
      <c r="T45" s="258" t="s">
        <v>424</v>
      </c>
      <c r="U45" s="238">
        <v>11</v>
      </c>
      <c r="V45" s="239"/>
      <c r="W45" s="239">
        <v>10</v>
      </c>
      <c r="X45" s="97">
        <v>10</v>
      </c>
      <c r="Y45" s="139"/>
      <c r="Z45" s="51">
        <f t="shared" si="5"/>
        <v>20</v>
      </c>
      <c r="AA45" s="52">
        <v>100</v>
      </c>
      <c r="AB45" s="52" t="s">
        <v>437</v>
      </c>
      <c r="AC45" s="52"/>
      <c r="AD45" s="52"/>
      <c r="AE45" s="53">
        <v>100</v>
      </c>
      <c r="AF45" s="53"/>
      <c r="AG45" s="53" t="s">
        <v>438</v>
      </c>
      <c r="AH45" s="53"/>
    </row>
    <row r="46" spans="1:34" ht="16.149999999999999" customHeight="1" x14ac:dyDescent="0.2">
      <c r="A46" s="278"/>
      <c r="C46" s="127" t="s">
        <v>465</v>
      </c>
      <c r="D46" s="56" t="s">
        <v>326</v>
      </c>
      <c r="E46" s="57"/>
      <c r="F46" s="140">
        <v>9</v>
      </c>
      <c r="G46" s="96"/>
      <c r="H46" s="96"/>
      <c r="I46" s="96"/>
      <c r="J46" s="96"/>
      <c r="K46" s="146">
        <f t="shared" si="4"/>
        <v>9</v>
      </c>
      <c r="L46" s="65" t="s">
        <v>425</v>
      </c>
      <c r="M46" s="147" t="s">
        <v>497</v>
      </c>
      <c r="N46" s="65" t="s">
        <v>425</v>
      </c>
      <c r="O46" s="65" t="s">
        <v>425</v>
      </c>
      <c r="P46" s="65" t="s">
        <v>425</v>
      </c>
      <c r="Q46" s="65" t="s">
        <v>425</v>
      </c>
      <c r="R46" s="65" t="s">
        <v>425</v>
      </c>
      <c r="S46" s="65" t="s">
        <v>425</v>
      </c>
      <c r="T46" s="258" t="s">
        <v>424</v>
      </c>
      <c r="U46" s="238">
        <v>60</v>
      </c>
      <c r="V46" s="239"/>
      <c r="W46" s="239">
        <v>10</v>
      </c>
      <c r="X46" s="97">
        <v>8</v>
      </c>
      <c r="Y46" s="51"/>
      <c r="Z46" s="51">
        <f t="shared" si="5"/>
        <v>18</v>
      </c>
      <c r="AA46" s="52">
        <v>100</v>
      </c>
      <c r="AB46" s="52" t="s">
        <v>437</v>
      </c>
      <c r="AC46" s="52"/>
      <c r="AD46" s="52"/>
      <c r="AE46" s="53">
        <v>100</v>
      </c>
      <c r="AF46" s="53"/>
      <c r="AG46" s="53" t="s">
        <v>438</v>
      </c>
      <c r="AH46" s="53"/>
    </row>
    <row r="47" spans="1:34" ht="16.149999999999999" customHeight="1" x14ac:dyDescent="0.2">
      <c r="A47" s="278"/>
      <c r="C47" s="127" t="s">
        <v>466</v>
      </c>
      <c r="D47" s="56" t="s">
        <v>326</v>
      </c>
      <c r="E47" s="57"/>
      <c r="F47" s="140"/>
      <c r="G47" s="96">
        <v>9</v>
      </c>
      <c r="H47" s="96"/>
      <c r="I47" s="96"/>
      <c r="J47" s="96"/>
      <c r="K47" s="146">
        <f t="shared" si="4"/>
        <v>9</v>
      </c>
      <c r="L47" s="65" t="s">
        <v>424</v>
      </c>
      <c r="M47" s="48"/>
      <c r="N47" s="65" t="s">
        <v>425</v>
      </c>
      <c r="O47" s="65" t="s">
        <v>425</v>
      </c>
      <c r="P47" s="65" t="s">
        <v>425</v>
      </c>
      <c r="Q47" s="65" t="s">
        <v>425</v>
      </c>
      <c r="R47" s="65" t="s">
        <v>425</v>
      </c>
      <c r="S47" s="65" t="s">
        <v>425</v>
      </c>
      <c r="T47" s="258" t="s">
        <v>424</v>
      </c>
      <c r="U47" s="238">
        <v>60</v>
      </c>
      <c r="V47" s="239"/>
      <c r="W47" s="239">
        <v>22</v>
      </c>
      <c r="X47" s="97"/>
      <c r="Y47" s="51"/>
      <c r="Z47" s="51">
        <f t="shared" si="5"/>
        <v>22</v>
      </c>
      <c r="AA47" s="52">
        <v>100</v>
      </c>
      <c r="AB47" s="52" t="s">
        <v>437</v>
      </c>
      <c r="AC47" s="52"/>
      <c r="AD47" s="52"/>
      <c r="AE47" s="53">
        <v>100</v>
      </c>
      <c r="AF47" s="53"/>
      <c r="AG47" s="53" t="s">
        <v>438</v>
      </c>
      <c r="AH47" s="53"/>
    </row>
    <row r="48" spans="1:34" ht="16.149999999999999" customHeight="1" x14ac:dyDescent="0.2">
      <c r="A48" s="278"/>
      <c r="C48" s="127" t="s">
        <v>467</v>
      </c>
      <c r="D48" s="56" t="s">
        <v>326</v>
      </c>
      <c r="E48" s="57"/>
      <c r="F48" s="140"/>
      <c r="G48" s="96"/>
      <c r="H48" s="96">
        <v>4</v>
      </c>
      <c r="I48" s="96"/>
      <c r="J48" s="96"/>
      <c r="K48" s="146">
        <f t="shared" si="4"/>
        <v>4</v>
      </c>
      <c r="L48" s="65" t="s">
        <v>424</v>
      </c>
      <c r="M48" s="48"/>
      <c r="N48" s="65" t="s">
        <v>425</v>
      </c>
      <c r="O48" s="65" t="s">
        <v>425</v>
      </c>
      <c r="P48" s="65" t="s">
        <v>425</v>
      </c>
      <c r="Q48" s="65" t="s">
        <v>425</v>
      </c>
      <c r="R48" s="65" t="s">
        <v>425</v>
      </c>
      <c r="S48" s="65" t="s">
        <v>425</v>
      </c>
      <c r="T48" s="258" t="s">
        <v>424</v>
      </c>
      <c r="U48" s="238">
        <v>60</v>
      </c>
      <c r="V48" s="239"/>
      <c r="W48" s="239">
        <v>39</v>
      </c>
      <c r="X48" s="97"/>
      <c r="Y48" s="51"/>
      <c r="Z48" s="51">
        <f t="shared" si="5"/>
        <v>39</v>
      </c>
      <c r="AA48" s="52">
        <v>100</v>
      </c>
      <c r="AB48" s="52" t="s">
        <v>437</v>
      </c>
      <c r="AC48" s="52"/>
      <c r="AD48" s="52"/>
      <c r="AE48" s="53">
        <v>100</v>
      </c>
      <c r="AF48" s="53"/>
      <c r="AG48" s="53" t="s">
        <v>438</v>
      </c>
      <c r="AH48" s="53"/>
    </row>
    <row r="49" spans="1:34" ht="16.149999999999999" customHeight="1" x14ac:dyDescent="0.2">
      <c r="A49" s="278"/>
      <c r="C49" s="127" t="s">
        <v>468</v>
      </c>
      <c r="D49" s="56" t="s">
        <v>326</v>
      </c>
      <c r="E49" s="57"/>
      <c r="F49" s="96"/>
      <c r="G49" s="96"/>
      <c r="H49" s="96">
        <v>2</v>
      </c>
      <c r="I49" s="96"/>
      <c r="J49" s="96"/>
      <c r="K49" s="146">
        <f t="shared" si="4"/>
        <v>2</v>
      </c>
      <c r="L49" s="65" t="s">
        <v>424</v>
      </c>
      <c r="M49" s="48"/>
      <c r="N49" s="65" t="s">
        <v>425</v>
      </c>
      <c r="O49" s="65" t="s">
        <v>425</v>
      </c>
      <c r="P49" s="65" t="s">
        <v>425</v>
      </c>
      <c r="Q49" s="65" t="s">
        <v>425</v>
      </c>
      <c r="R49" s="65" t="s">
        <v>425</v>
      </c>
      <c r="S49" s="65" t="s">
        <v>425</v>
      </c>
      <c r="T49" s="258" t="s">
        <v>424</v>
      </c>
      <c r="U49" s="238">
        <v>60</v>
      </c>
      <c r="V49" s="239"/>
      <c r="W49" s="239">
        <v>8</v>
      </c>
      <c r="X49" s="97"/>
      <c r="Y49" s="51"/>
      <c r="Z49" s="51">
        <f t="shared" si="5"/>
        <v>8</v>
      </c>
      <c r="AA49" s="52">
        <v>100</v>
      </c>
      <c r="AB49" s="52" t="s">
        <v>437</v>
      </c>
      <c r="AC49" s="52"/>
      <c r="AD49" s="52"/>
      <c r="AE49" s="53">
        <v>100</v>
      </c>
      <c r="AF49" s="53"/>
      <c r="AG49" s="53" t="s">
        <v>438</v>
      </c>
      <c r="AH49" s="53"/>
    </row>
    <row r="50" spans="1:34" ht="16.149999999999999" customHeight="1" x14ac:dyDescent="0.2">
      <c r="A50" s="278"/>
      <c r="C50" s="127" t="s">
        <v>469</v>
      </c>
      <c r="D50" s="56" t="s">
        <v>326</v>
      </c>
      <c r="E50" s="57"/>
      <c r="F50" s="96"/>
      <c r="G50" s="96"/>
      <c r="H50" s="96">
        <v>3</v>
      </c>
      <c r="I50" s="96"/>
      <c r="J50" s="96"/>
      <c r="K50" s="146">
        <f t="shared" si="4"/>
        <v>3</v>
      </c>
      <c r="L50" s="65" t="s">
        <v>424</v>
      </c>
      <c r="M50" s="48"/>
      <c r="N50" s="65" t="s">
        <v>425</v>
      </c>
      <c r="O50" s="65" t="s">
        <v>425</v>
      </c>
      <c r="P50" s="65" t="s">
        <v>425</v>
      </c>
      <c r="Q50" s="65" t="s">
        <v>425</v>
      </c>
      <c r="R50" s="65" t="s">
        <v>425</v>
      </c>
      <c r="S50" s="65" t="s">
        <v>425</v>
      </c>
      <c r="T50" s="258" t="s">
        <v>424</v>
      </c>
      <c r="U50" s="238">
        <v>60</v>
      </c>
      <c r="V50" s="239"/>
      <c r="W50" s="239">
        <v>12</v>
      </c>
      <c r="X50" s="51"/>
      <c r="Y50" s="51"/>
      <c r="Z50" s="51">
        <f t="shared" si="5"/>
        <v>12</v>
      </c>
      <c r="AA50" s="52">
        <v>100</v>
      </c>
      <c r="AB50" s="52" t="s">
        <v>437</v>
      </c>
      <c r="AC50" s="52"/>
      <c r="AD50" s="52"/>
      <c r="AE50" s="53">
        <v>100</v>
      </c>
      <c r="AF50" s="53"/>
      <c r="AG50" s="53" t="s">
        <v>438</v>
      </c>
      <c r="AH50" s="53"/>
    </row>
    <row r="51" spans="1:34" ht="16.149999999999999" customHeight="1" x14ac:dyDescent="0.2">
      <c r="A51" s="278"/>
      <c r="B51" s="32"/>
      <c r="C51" s="127" t="s">
        <v>470</v>
      </c>
      <c r="D51" s="56" t="s">
        <v>326</v>
      </c>
      <c r="E51" s="57"/>
      <c r="F51" s="96"/>
      <c r="G51" s="96"/>
      <c r="H51" s="96"/>
      <c r="I51" s="96">
        <v>9</v>
      </c>
      <c r="J51" s="96"/>
      <c r="K51" s="146">
        <f t="shared" si="4"/>
        <v>9</v>
      </c>
      <c r="L51" s="65" t="s">
        <v>424</v>
      </c>
      <c r="M51" s="48"/>
      <c r="N51" s="65" t="s">
        <v>425</v>
      </c>
      <c r="O51" s="65" t="s">
        <v>425</v>
      </c>
      <c r="P51" s="65" t="s">
        <v>425</v>
      </c>
      <c r="Q51" s="65" t="s">
        <v>425</v>
      </c>
      <c r="R51" s="65" t="s">
        <v>425</v>
      </c>
      <c r="S51" s="65" t="s">
        <v>425</v>
      </c>
      <c r="T51" s="258" t="s">
        <v>424</v>
      </c>
      <c r="U51" s="238">
        <v>60</v>
      </c>
      <c r="V51" s="239"/>
      <c r="W51" s="239">
        <v>12</v>
      </c>
      <c r="X51" s="51"/>
      <c r="Y51" s="51"/>
      <c r="Z51" s="51">
        <f t="shared" si="5"/>
        <v>12</v>
      </c>
      <c r="AA51" s="52">
        <v>100</v>
      </c>
      <c r="AB51" s="52" t="s">
        <v>437</v>
      </c>
      <c r="AC51" s="52"/>
      <c r="AD51" s="52"/>
      <c r="AE51" s="53">
        <v>100</v>
      </c>
      <c r="AF51" s="53"/>
      <c r="AG51" s="53" t="s">
        <v>438</v>
      </c>
      <c r="AH51" s="53"/>
    </row>
    <row r="52" spans="1:34" ht="16.149999999999999" customHeight="1" x14ac:dyDescent="0.2">
      <c r="A52" s="278"/>
      <c r="B52" s="32"/>
      <c r="C52" s="141" t="s">
        <v>471</v>
      </c>
      <c r="D52" s="56" t="s">
        <v>326</v>
      </c>
      <c r="E52" s="57"/>
      <c r="F52" s="96"/>
      <c r="G52" s="96"/>
      <c r="H52" s="96"/>
      <c r="I52" s="96"/>
      <c r="J52" s="96">
        <v>4</v>
      </c>
      <c r="K52" s="146">
        <f t="shared" si="4"/>
        <v>4</v>
      </c>
      <c r="L52" s="65" t="s">
        <v>424</v>
      </c>
      <c r="M52" s="48"/>
      <c r="N52" s="65" t="s">
        <v>425</v>
      </c>
      <c r="O52" s="65" t="s">
        <v>425</v>
      </c>
      <c r="P52" s="65" t="s">
        <v>425</v>
      </c>
      <c r="Q52" s="65" t="s">
        <v>425</v>
      </c>
      <c r="R52" s="65" t="s">
        <v>425</v>
      </c>
      <c r="S52" s="65" t="s">
        <v>425</v>
      </c>
      <c r="T52" s="258" t="s">
        <v>424</v>
      </c>
      <c r="U52" s="238">
        <v>60</v>
      </c>
      <c r="V52" s="239"/>
      <c r="W52" s="239">
        <v>10</v>
      </c>
      <c r="X52" s="51"/>
      <c r="Y52" s="51"/>
      <c r="Z52" s="51">
        <f t="shared" si="5"/>
        <v>10</v>
      </c>
      <c r="AA52" s="52">
        <v>100</v>
      </c>
      <c r="AB52" s="52" t="s">
        <v>437</v>
      </c>
      <c r="AC52" s="52"/>
      <c r="AD52" s="52"/>
      <c r="AE52" s="53">
        <v>100</v>
      </c>
      <c r="AF52" s="53"/>
      <c r="AG52" s="53" t="s">
        <v>438</v>
      </c>
      <c r="AH52" s="53"/>
    </row>
    <row r="53" spans="1:34" ht="16.149999999999999" customHeight="1" x14ac:dyDescent="0.2">
      <c r="A53" s="278"/>
      <c r="B53" s="38"/>
      <c r="C53" s="134" t="s">
        <v>472</v>
      </c>
      <c r="D53" s="56" t="s">
        <v>326</v>
      </c>
      <c r="E53" s="57"/>
      <c r="F53" s="96"/>
      <c r="G53" s="96"/>
      <c r="H53" s="96"/>
      <c r="I53" s="96"/>
      <c r="J53" s="96">
        <v>5</v>
      </c>
      <c r="K53" s="146">
        <f t="shared" si="4"/>
        <v>5</v>
      </c>
      <c r="L53" s="65" t="s">
        <v>425</v>
      </c>
      <c r="M53" s="147" t="s">
        <v>497</v>
      </c>
      <c r="N53" s="65" t="s">
        <v>425</v>
      </c>
      <c r="O53" s="65" t="s">
        <v>425</v>
      </c>
      <c r="P53" s="65" t="s">
        <v>425</v>
      </c>
      <c r="Q53" s="65" t="s">
        <v>425</v>
      </c>
      <c r="R53" s="65" t="s">
        <v>425</v>
      </c>
      <c r="S53" s="65" t="s">
        <v>425</v>
      </c>
      <c r="T53" s="258" t="s">
        <v>424</v>
      </c>
      <c r="U53" s="238">
        <v>60</v>
      </c>
      <c r="V53" s="239"/>
      <c r="W53" s="239">
        <v>6</v>
      </c>
      <c r="X53" s="97">
        <v>8</v>
      </c>
      <c r="Y53" s="97"/>
      <c r="Z53" s="51">
        <f t="shared" si="5"/>
        <v>14</v>
      </c>
      <c r="AA53" s="52">
        <v>100</v>
      </c>
      <c r="AB53" s="52" t="s">
        <v>437</v>
      </c>
      <c r="AC53" s="52"/>
      <c r="AD53" s="52"/>
      <c r="AE53" s="53">
        <v>100</v>
      </c>
      <c r="AF53" s="53"/>
      <c r="AG53" s="53" t="s">
        <v>438</v>
      </c>
      <c r="AH53" s="53"/>
    </row>
    <row r="54" spans="1:34" ht="16.149999999999999" customHeight="1" x14ac:dyDescent="0.2">
      <c r="A54" s="278"/>
      <c r="B54" s="38"/>
      <c r="C54" s="134" t="s">
        <v>473</v>
      </c>
      <c r="D54" s="56" t="s">
        <v>326</v>
      </c>
      <c r="E54" s="57"/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146">
        <f t="shared" si="4"/>
        <v>0</v>
      </c>
      <c r="L54" s="65" t="s">
        <v>424</v>
      </c>
      <c r="M54" s="48"/>
      <c r="N54" s="65" t="s">
        <v>425</v>
      </c>
      <c r="O54" s="65" t="s">
        <v>425</v>
      </c>
      <c r="P54" s="65" t="s">
        <v>425</v>
      </c>
      <c r="Q54" s="65" t="s">
        <v>425</v>
      </c>
      <c r="R54" s="65" t="s">
        <v>425</v>
      </c>
      <c r="S54" s="65" t="s">
        <v>425</v>
      </c>
      <c r="T54" s="258" t="s">
        <v>424</v>
      </c>
      <c r="U54" s="238">
        <v>81</v>
      </c>
      <c r="V54" s="239"/>
      <c r="W54" s="239">
        <v>8</v>
      </c>
      <c r="X54" s="97"/>
      <c r="Y54" s="97"/>
      <c r="Z54" s="51">
        <f t="shared" si="5"/>
        <v>8</v>
      </c>
      <c r="AA54" s="52">
        <v>100</v>
      </c>
      <c r="AB54" s="52" t="s">
        <v>437</v>
      </c>
      <c r="AC54" s="52"/>
      <c r="AD54" s="52"/>
      <c r="AE54" s="53">
        <v>100</v>
      </c>
      <c r="AF54" s="53"/>
      <c r="AG54" s="53" t="s">
        <v>438</v>
      </c>
      <c r="AH54" s="53"/>
    </row>
    <row r="55" spans="1:34" ht="16.149999999999999" customHeight="1" x14ac:dyDescent="0.2">
      <c r="A55" s="278"/>
      <c r="B55" s="32"/>
      <c r="C55" s="134"/>
      <c r="D55" s="48"/>
      <c r="E55" s="57"/>
      <c r="F55" s="96"/>
      <c r="G55" s="96"/>
      <c r="H55" s="96"/>
      <c r="I55" s="96"/>
      <c r="J55" s="96"/>
      <c r="K55" s="146"/>
      <c r="L55" s="65"/>
      <c r="M55" s="48"/>
      <c r="N55" s="65"/>
      <c r="O55" s="65"/>
      <c r="P55" s="65"/>
      <c r="Q55" s="65"/>
      <c r="R55" s="65"/>
      <c r="S55" s="65"/>
      <c r="T55" s="258"/>
      <c r="U55" s="238"/>
      <c r="V55" s="239"/>
      <c r="W55" s="239"/>
      <c r="X55" s="97"/>
      <c r="Y55" s="97"/>
      <c r="Z55" s="51"/>
      <c r="AA55" s="52"/>
      <c r="AB55" s="52"/>
      <c r="AC55" s="52"/>
      <c r="AD55" s="52"/>
      <c r="AE55" s="53"/>
      <c r="AF55" s="53"/>
      <c r="AG55" s="53"/>
      <c r="AH55" s="53"/>
    </row>
    <row r="56" spans="1:34" ht="16.149999999999999" customHeight="1" x14ac:dyDescent="0.2">
      <c r="A56" s="278"/>
      <c r="B56" s="54"/>
      <c r="C56" s="142" t="s">
        <v>357</v>
      </c>
      <c r="D56" s="48"/>
      <c r="E56" s="57"/>
      <c r="F56" s="96"/>
      <c r="G56" s="96"/>
      <c r="H56" s="96"/>
      <c r="I56" s="96"/>
      <c r="J56" s="96"/>
      <c r="K56" s="146"/>
      <c r="L56" s="65"/>
      <c r="M56" s="48"/>
      <c r="N56" s="65"/>
      <c r="O56" s="65"/>
      <c r="P56" s="65"/>
      <c r="Q56" s="65"/>
      <c r="R56" s="65"/>
      <c r="S56" s="65"/>
      <c r="T56" s="65"/>
      <c r="U56" s="66"/>
      <c r="V56" s="97"/>
      <c r="W56" s="97"/>
      <c r="X56" s="97"/>
      <c r="Y56" s="97"/>
      <c r="Z56" s="51"/>
      <c r="AA56" s="52"/>
      <c r="AB56" s="52"/>
      <c r="AC56" s="52"/>
      <c r="AD56" s="52"/>
      <c r="AE56" s="53"/>
      <c r="AF56" s="53"/>
      <c r="AG56" s="53"/>
      <c r="AH56" s="53"/>
    </row>
    <row r="57" spans="1:34" ht="36.75" customHeight="1" x14ac:dyDescent="0.2">
      <c r="A57" s="278"/>
      <c r="B57" s="54"/>
      <c r="C57" s="243" t="s">
        <v>474</v>
      </c>
      <c r="D57" s="245" t="s">
        <v>359</v>
      </c>
      <c r="E57" s="246"/>
      <c r="F57" s="247">
        <v>5</v>
      </c>
      <c r="G57" s="247"/>
      <c r="H57" s="247"/>
      <c r="I57" s="247"/>
      <c r="J57" s="247"/>
      <c r="K57" s="146">
        <f t="shared" ref="K57:K65" si="6">SUM(F57:J57)</f>
        <v>5</v>
      </c>
      <c r="L57" s="247" t="s">
        <v>425</v>
      </c>
      <c r="M57" s="259"/>
      <c r="N57" s="247"/>
      <c r="O57" s="247"/>
      <c r="P57" s="247"/>
      <c r="Q57" s="247"/>
      <c r="R57" s="247"/>
      <c r="S57" s="247"/>
      <c r="T57" s="247"/>
      <c r="U57" s="224">
        <v>60</v>
      </c>
      <c r="V57" s="225"/>
      <c r="W57" s="225">
        <v>3</v>
      </c>
      <c r="X57" s="225"/>
      <c r="Y57" s="225"/>
      <c r="Z57" s="226">
        <f t="shared" ref="Z57:Z66" si="7">SUM(V57:Y57)</f>
        <v>3</v>
      </c>
      <c r="AA57" s="52">
        <v>100</v>
      </c>
      <c r="AB57" s="52" t="s">
        <v>437</v>
      </c>
      <c r="AC57" s="52"/>
      <c r="AD57" s="52"/>
      <c r="AE57" s="53">
        <v>100</v>
      </c>
      <c r="AF57" s="53"/>
      <c r="AG57" s="53" t="s">
        <v>438</v>
      </c>
      <c r="AH57" s="53"/>
    </row>
    <row r="58" spans="1:34" ht="16.149999999999999" customHeight="1" x14ac:dyDescent="0.2">
      <c r="A58" s="278"/>
      <c r="B58" s="54"/>
      <c r="C58" s="243" t="s">
        <v>475</v>
      </c>
      <c r="D58" s="245" t="s">
        <v>359</v>
      </c>
      <c r="E58" s="246"/>
      <c r="F58" s="247"/>
      <c r="G58" s="247">
        <v>5</v>
      </c>
      <c r="H58" s="247"/>
      <c r="I58" s="247"/>
      <c r="J58" s="247"/>
      <c r="K58" s="146">
        <f t="shared" si="6"/>
        <v>5</v>
      </c>
      <c r="L58" s="247" t="s">
        <v>425</v>
      </c>
      <c r="M58" s="259"/>
      <c r="N58" s="247"/>
      <c r="O58" s="247"/>
      <c r="P58" s="247"/>
      <c r="Q58" s="247"/>
      <c r="R58" s="247"/>
      <c r="S58" s="247"/>
      <c r="T58" s="247"/>
      <c r="U58" s="224">
        <v>60</v>
      </c>
      <c r="V58" s="225"/>
      <c r="W58" s="225">
        <v>4</v>
      </c>
      <c r="X58" s="225"/>
      <c r="Y58" s="225"/>
      <c r="Z58" s="226">
        <f t="shared" si="7"/>
        <v>4</v>
      </c>
      <c r="AA58" s="52">
        <v>100</v>
      </c>
      <c r="AB58" s="52" t="s">
        <v>437</v>
      </c>
      <c r="AC58" s="52"/>
      <c r="AD58" s="52"/>
      <c r="AE58" s="53">
        <v>100</v>
      </c>
      <c r="AF58" s="53"/>
      <c r="AG58" s="53" t="s">
        <v>438</v>
      </c>
      <c r="AH58" s="53"/>
    </row>
    <row r="59" spans="1:34" ht="16.149999999999999" customHeight="1" x14ac:dyDescent="0.2">
      <c r="A59" s="278"/>
      <c r="B59" s="54"/>
      <c r="C59" s="243" t="s">
        <v>476</v>
      </c>
      <c r="D59" s="245" t="s">
        <v>359</v>
      </c>
      <c r="E59" s="246"/>
      <c r="F59" s="242"/>
      <c r="G59" s="242"/>
      <c r="H59" s="242">
        <v>3</v>
      </c>
      <c r="I59" s="242"/>
      <c r="J59" s="242"/>
      <c r="K59" s="146">
        <f t="shared" si="6"/>
        <v>3</v>
      </c>
      <c r="L59" s="247" t="s">
        <v>425</v>
      </c>
      <c r="M59" s="259"/>
      <c r="N59" s="247"/>
      <c r="O59" s="247"/>
      <c r="P59" s="247"/>
      <c r="Q59" s="247"/>
      <c r="R59" s="247"/>
      <c r="S59" s="247"/>
      <c r="T59" s="247"/>
      <c r="U59" s="224">
        <v>60</v>
      </c>
      <c r="V59" s="237"/>
      <c r="W59" s="237">
        <v>15</v>
      </c>
      <c r="X59" s="237"/>
      <c r="Y59" s="237"/>
      <c r="Z59" s="226">
        <f t="shared" si="7"/>
        <v>15</v>
      </c>
      <c r="AA59" s="52">
        <v>100</v>
      </c>
      <c r="AB59" s="52" t="s">
        <v>437</v>
      </c>
      <c r="AC59" s="52"/>
      <c r="AD59" s="52"/>
      <c r="AE59" s="53">
        <v>100</v>
      </c>
      <c r="AF59" s="53"/>
      <c r="AG59" s="53" t="s">
        <v>438</v>
      </c>
      <c r="AH59" s="53"/>
    </row>
    <row r="60" spans="1:34" ht="16.149999999999999" customHeight="1" x14ac:dyDescent="0.2">
      <c r="A60" s="278"/>
      <c r="B60" s="54"/>
      <c r="C60" s="243" t="s">
        <v>477</v>
      </c>
      <c r="D60" s="245" t="s">
        <v>359</v>
      </c>
      <c r="E60" s="246"/>
      <c r="F60" s="242"/>
      <c r="G60" s="242"/>
      <c r="H60" s="242">
        <v>2</v>
      </c>
      <c r="I60" s="242"/>
      <c r="J60" s="242"/>
      <c r="K60" s="146">
        <f t="shared" si="6"/>
        <v>2</v>
      </c>
      <c r="L60" s="247" t="s">
        <v>425</v>
      </c>
      <c r="M60" s="259"/>
      <c r="N60" s="247"/>
      <c r="O60" s="247"/>
      <c r="P60" s="247"/>
      <c r="Q60" s="247"/>
      <c r="R60" s="247"/>
      <c r="S60" s="247"/>
      <c r="T60" s="247"/>
      <c r="U60" s="224">
        <v>60</v>
      </c>
      <c r="V60" s="225"/>
      <c r="W60" s="225">
        <v>14</v>
      </c>
      <c r="X60" s="237"/>
      <c r="Y60" s="237"/>
      <c r="Z60" s="226">
        <f t="shared" si="7"/>
        <v>14</v>
      </c>
      <c r="AA60" s="52">
        <v>100</v>
      </c>
      <c r="AB60" s="52" t="s">
        <v>437</v>
      </c>
      <c r="AC60" s="52"/>
      <c r="AD60" s="52"/>
      <c r="AE60" s="53">
        <v>100</v>
      </c>
      <c r="AF60" s="53"/>
      <c r="AG60" s="53" t="s">
        <v>438</v>
      </c>
      <c r="AH60" s="53"/>
    </row>
    <row r="61" spans="1:34" ht="27.75" customHeight="1" x14ac:dyDescent="0.2">
      <c r="A61" s="278"/>
      <c r="B61" s="54"/>
      <c r="C61" s="243" t="s">
        <v>478</v>
      </c>
      <c r="D61" s="245" t="s">
        <v>359</v>
      </c>
      <c r="E61" s="246"/>
      <c r="F61" s="242"/>
      <c r="G61" s="242"/>
      <c r="H61" s="242"/>
      <c r="I61" s="242">
        <v>5</v>
      </c>
      <c r="J61" s="242"/>
      <c r="K61" s="146">
        <f t="shared" si="6"/>
        <v>5</v>
      </c>
      <c r="L61" s="247" t="s">
        <v>425</v>
      </c>
      <c r="M61" s="259"/>
      <c r="N61" s="247"/>
      <c r="O61" s="247"/>
      <c r="P61" s="247"/>
      <c r="Q61" s="247"/>
      <c r="R61" s="247"/>
      <c r="S61" s="247"/>
      <c r="T61" s="247"/>
      <c r="U61" s="224">
        <v>60</v>
      </c>
      <c r="V61" s="226"/>
      <c r="W61" s="237">
        <v>12</v>
      </c>
      <c r="X61" s="237"/>
      <c r="Y61" s="237"/>
      <c r="Z61" s="226">
        <f t="shared" si="7"/>
        <v>12</v>
      </c>
      <c r="AA61" s="52">
        <v>100</v>
      </c>
      <c r="AB61" s="52" t="s">
        <v>437</v>
      </c>
      <c r="AC61" s="52"/>
      <c r="AD61" s="52"/>
      <c r="AE61" s="53">
        <v>100</v>
      </c>
      <c r="AF61" s="53"/>
      <c r="AG61" s="53" t="s">
        <v>438</v>
      </c>
      <c r="AH61" s="53"/>
    </row>
    <row r="62" spans="1:34" ht="27.75" customHeight="1" x14ac:dyDescent="0.2">
      <c r="A62" s="278"/>
      <c r="B62" s="54"/>
      <c r="C62" s="243" t="s">
        <v>479</v>
      </c>
      <c r="D62" s="245" t="s">
        <v>359</v>
      </c>
      <c r="E62" s="246"/>
      <c r="F62" s="247"/>
      <c r="G62" s="247"/>
      <c r="H62" s="247"/>
      <c r="I62" s="247"/>
      <c r="J62" s="247">
        <v>5</v>
      </c>
      <c r="K62" s="146">
        <f t="shared" si="6"/>
        <v>5</v>
      </c>
      <c r="L62" s="247" t="s">
        <v>425</v>
      </c>
      <c r="M62" s="259"/>
      <c r="N62" s="247"/>
      <c r="O62" s="247"/>
      <c r="P62" s="247"/>
      <c r="Q62" s="247"/>
      <c r="R62" s="247"/>
      <c r="S62" s="247"/>
      <c r="T62" s="247"/>
      <c r="U62" s="224">
        <v>60</v>
      </c>
      <c r="V62" s="226"/>
      <c r="W62" s="225">
        <v>4</v>
      </c>
      <c r="X62" s="225"/>
      <c r="Y62" s="225"/>
      <c r="Z62" s="226">
        <f t="shared" si="7"/>
        <v>4</v>
      </c>
      <c r="AA62" s="52">
        <v>100</v>
      </c>
      <c r="AB62" s="52" t="s">
        <v>437</v>
      </c>
      <c r="AC62" s="52"/>
      <c r="AD62" s="52"/>
      <c r="AE62" s="53">
        <v>100</v>
      </c>
      <c r="AF62" s="53"/>
      <c r="AG62" s="53" t="s">
        <v>438</v>
      </c>
      <c r="AH62" s="53"/>
    </row>
    <row r="63" spans="1:34" ht="16.149999999999999" customHeight="1" x14ac:dyDescent="0.2">
      <c r="A63" s="278"/>
      <c r="B63" s="54"/>
      <c r="C63" s="143" t="s">
        <v>480</v>
      </c>
      <c r="D63" s="56" t="s">
        <v>359</v>
      </c>
      <c r="E63" s="57"/>
      <c r="F63" s="65">
        <v>2</v>
      </c>
      <c r="G63" s="65">
        <v>2</v>
      </c>
      <c r="H63" s="65">
        <v>2</v>
      </c>
      <c r="I63" s="65">
        <v>2</v>
      </c>
      <c r="J63" s="65">
        <v>2</v>
      </c>
      <c r="K63" s="146">
        <f t="shared" si="6"/>
        <v>10</v>
      </c>
      <c r="L63" s="65" t="s">
        <v>425</v>
      </c>
      <c r="M63" s="48"/>
      <c r="N63" s="65"/>
      <c r="O63" s="65"/>
      <c r="P63" s="65"/>
      <c r="Q63" s="65"/>
      <c r="R63" s="65"/>
      <c r="S63" s="65"/>
      <c r="T63" s="65"/>
      <c r="U63" s="227">
        <v>80</v>
      </c>
      <c r="V63" s="226"/>
      <c r="W63" s="225">
        <v>6</v>
      </c>
      <c r="X63" s="237"/>
      <c r="Y63" s="226"/>
      <c r="Z63" s="226">
        <f t="shared" si="7"/>
        <v>6</v>
      </c>
      <c r="AA63" s="52">
        <v>100</v>
      </c>
      <c r="AB63" s="52" t="s">
        <v>437</v>
      </c>
      <c r="AC63" s="52"/>
      <c r="AD63" s="52"/>
      <c r="AE63" s="53">
        <v>100</v>
      </c>
      <c r="AF63" s="53"/>
      <c r="AG63" s="53" t="s">
        <v>438</v>
      </c>
      <c r="AH63" s="53"/>
    </row>
    <row r="64" spans="1:34" ht="16.149999999999999" customHeight="1" x14ac:dyDescent="0.2">
      <c r="A64" s="278"/>
      <c r="C64" s="134" t="s">
        <v>499</v>
      </c>
      <c r="D64" s="56" t="s">
        <v>359</v>
      </c>
      <c r="E64" s="57"/>
      <c r="F64" s="65"/>
      <c r="G64" s="96"/>
      <c r="H64" s="96"/>
      <c r="I64" s="96"/>
      <c r="J64" s="96"/>
      <c r="K64" s="146">
        <f t="shared" si="6"/>
        <v>0</v>
      </c>
      <c r="L64" s="65" t="s">
        <v>425</v>
      </c>
      <c r="M64" s="48"/>
      <c r="N64" s="65"/>
      <c r="O64" s="65"/>
      <c r="P64" s="65"/>
      <c r="Q64" s="65"/>
      <c r="R64" s="65"/>
      <c r="S64" s="65"/>
      <c r="T64" s="65"/>
      <c r="U64" s="227"/>
      <c r="V64" s="226"/>
      <c r="W64" s="225">
        <v>20</v>
      </c>
      <c r="X64" s="237"/>
      <c r="Y64" s="226"/>
      <c r="Z64" s="226">
        <f t="shared" si="7"/>
        <v>20</v>
      </c>
      <c r="AA64" s="52">
        <v>100</v>
      </c>
      <c r="AB64" s="52" t="s">
        <v>437</v>
      </c>
      <c r="AC64" s="52"/>
      <c r="AD64" s="52"/>
      <c r="AE64" s="53">
        <v>100</v>
      </c>
      <c r="AF64" s="53"/>
      <c r="AG64" s="53" t="s">
        <v>438</v>
      </c>
      <c r="AH64" s="53"/>
    </row>
    <row r="65" spans="1:34" ht="16.149999999999999" customHeight="1" x14ac:dyDescent="0.2">
      <c r="A65" s="278"/>
      <c r="C65" s="143" t="s">
        <v>481</v>
      </c>
      <c r="D65" s="144" t="s">
        <v>367</v>
      </c>
      <c r="E65" s="57"/>
      <c r="F65" s="65">
        <v>1</v>
      </c>
      <c r="G65" s="65">
        <v>1</v>
      </c>
      <c r="H65" s="65">
        <v>1</v>
      </c>
      <c r="I65" s="65">
        <v>1</v>
      </c>
      <c r="J65" s="65">
        <v>1</v>
      </c>
      <c r="K65" s="146">
        <f t="shared" si="6"/>
        <v>5</v>
      </c>
      <c r="L65" s="65" t="s">
        <v>425</v>
      </c>
      <c r="M65" s="48"/>
      <c r="N65" s="65" t="s">
        <v>425</v>
      </c>
      <c r="O65" s="65" t="s">
        <v>425</v>
      </c>
      <c r="P65" s="65" t="s">
        <v>425</v>
      </c>
      <c r="Q65" s="65" t="s">
        <v>425</v>
      </c>
      <c r="R65" s="65" t="s">
        <v>425</v>
      </c>
      <c r="S65" s="65" t="s">
        <v>425</v>
      </c>
      <c r="T65" s="65" t="s">
        <v>424</v>
      </c>
      <c r="U65" s="227">
        <v>81</v>
      </c>
      <c r="V65" s="226"/>
      <c r="W65" s="225">
        <v>0</v>
      </c>
      <c r="X65" s="225">
        <v>10</v>
      </c>
      <c r="Y65" s="226"/>
      <c r="Z65" s="226">
        <f t="shared" si="7"/>
        <v>10</v>
      </c>
      <c r="AA65" s="52">
        <v>100</v>
      </c>
      <c r="AB65" s="52" t="s">
        <v>437</v>
      </c>
      <c r="AC65" s="52"/>
      <c r="AD65" s="52"/>
      <c r="AE65" s="53">
        <v>100</v>
      </c>
      <c r="AF65" s="53"/>
      <c r="AG65" s="53" t="s">
        <v>438</v>
      </c>
      <c r="AH65" s="53"/>
    </row>
    <row r="66" spans="1:34" s="38" customFormat="1" ht="16.149999999999999" customHeight="1" x14ac:dyDescent="0.25">
      <c r="A66" s="278"/>
      <c r="B66" s="17"/>
      <c r="C66" s="77"/>
      <c r="D66" s="56"/>
      <c r="E66" s="57"/>
      <c r="F66" s="96"/>
      <c r="G66" s="96"/>
      <c r="H66" s="96"/>
      <c r="I66" s="96"/>
      <c r="J66" s="96"/>
      <c r="K66" s="96"/>
      <c r="L66" s="96"/>
      <c r="M66" s="48"/>
      <c r="N66" s="96"/>
      <c r="O66" s="96"/>
      <c r="P66" s="96"/>
      <c r="Q66" s="96"/>
      <c r="R66" s="96"/>
      <c r="S66" s="96"/>
      <c r="T66" s="96"/>
      <c r="U66" s="29" t="s">
        <v>368</v>
      </c>
      <c r="V66" s="79">
        <f>SUM(V42:V63)</f>
        <v>0</v>
      </c>
      <c r="W66" s="79">
        <f>SUM(W42:W65)</f>
        <v>251</v>
      </c>
      <c r="X66" s="79">
        <f>SUM(X42:X65)</f>
        <v>36</v>
      </c>
      <c r="Y66" s="79">
        <f>SUM(Y42:Y63)</f>
        <v>0</v>
      </c>
      <c r="Z66" s="83">
        <f t="shared" si="7"/>
        <v>287</v>
      </c>
      <c r="AA66" s="52"/>
      <c r="AB66" s="52"/>
      <c r="AC66" s="52"/>
      <c r="AD66" s="52"/>
      <c r="AE66" s="53"/>
      <c r="AF66" s="53"/>
      <c r="AG66" s="53"/>
      <c r="AH66" s="53"/>
    </row>
    <row r="67" spans="1:34" s="38" customFormat="1" ht="16.149999999999999" customHeight="1" x14ac:dyDescent="0.25">
      <c r="A67" s="278"/>
      <c r="B67" s="17"/>
      <c r="C67" s="77"/>
      <c r="E67" s="57"/>
      <c r="F67" s="96"/>
      <c r="G67" s="96"/>
      <c r="H67" s="96"/>
      <c r="I67" s="96"/>
      <c r="J67" s="96"/>
      <c r="K67" s="96"/>
      <c r="L67" s="96"/>
      <c r="M67" s="48"/>
      <c r="N67" s="96"/>
      <c r="O67" s="96"/>
      <c r="P67" s="96"/>
      <c r="Q67" s="96"/>
      <c r="R67" s="96"/>
      <c r="S67" s="96"/>
      <c r="T67" s="96"/>
      <c r="U67" s="29"/>
      <c r="V67" s="110"/>
      <c r="W67" s="110"/>
      <c r="X67" s="110"/>
      <c r="Y67" s="110"/>
      <c r="Z67" s="83"/>
      <c r="AA67" s="52"/>
      <c r="AB67" s="52"/>
      <c r="AC67" s="52"/>
      <c r="AD67" s="52"/>
      <c r="AE67" s="53"/>
      <c r="AF67" s="53"/>
      <c r="AG67" s="53"/>
      <c r="AH67" s="53"/>
    </row>
    <row r="68" spans="1:34" s="38" customFormat="1" ht="33" customHeight="1" x14ac:dyDescent="0.2">
      <c r="A68" s="278"/>
      <c r="B68" s="17"/>
      <c r="C68" s="77"/>
      <c r="D68" s="48"/>
      <c r="E68" s="48"/>
      <c r="F68" s="77"/>
      <c r="G68" s="77"/>
      <c r="H68" s="77"/>
      <c r="I68" s="77"/>
      <c r="J68" s="77"/>
      <c r="K68" s="77"/>
      <c r="L68" s="77"/>
      <c r="M68" s="48"/>
      <c r="N68" s="77"/>
      <c r="O68" s="77"/>
      <c r="P68" s="77"/>
      <c r="Q68" s="77"/>
      <c r="R68" s="77"/>
      <c r="S68" s="77"/>
      <c r="T68" s="77"/>
      <c r="U68" s="30" t="s">
        <v>403</v>
      </c>
      <c r="V68" s="112">
        <f>V34+V66</f>
        <v>0</v>
      </c>
      <c r="W68" s="112">
        <f>W34+W66</f>
        <v>548</v>
      </c>
      <c r="X68" s="112">
        <f>X34+X66</f>
        <v>66</v>
      </c>
      <c r="Y68" s="112">
        <f>Y34+Y66</f>
        <v>0</v>
      </c>
      <c r="Z68" s="83">
        <f>SUM(V68:Y68)</f>
        <v>614</v>
      </c>
      <c r="AA68" s="52"/>
      <c r="AB68" s="52"/>
      <c r="AC68" s="52"/>
      <c r="AD68" s="52"/>
      <c r="AE68" s="53"/>
      <c r="AF68" s="53"/>
      <c r="AG68" s="53"/>
      <c r="AH68" s="53"/>
    </row>
    <row r="69" spans="1:34" s="38" customFormat="1" ht="26.25" customHeight="1" x14ac:dyDescent="0.2">
      <c r="A69" s="113"/>
      <c r="B69" s="17"/>
      <c r="C69" s="114" t="s">
        <v>404</v>
      </c>
      <c r="D69" s="115" t="s">
        <v>405</v>
      </c>
      <c r="E69" s="57"/>
      <c r="F69" s="116"/>
      <c r="G69" s="116"/>
      <c r="H69" s="116"/>
      <c r="I69" s="116"/>
      <c r="J69" s="116"/>
      <c r="K69" s="116"/>
      <c r="L69" s="82"/>
      <c r="M69" s="145"/>
      <c r="N69" s="82"/>
      <c r="O69" s="82"/>
      <c r="P69" s="82"/>
      <c r="Q69" s="82"/>
      <c r="R69" s="82"/>
      <c r="S69" s="82"/>
      <c r="T69" s="82"/>
      <c r="U69" s="30"/>
      <c r="V69" s="117"/>
      <c r="W69" s="117"/>
      <c r="X69" s="117"/>
      <c r="Y69" s="117"/>
      <c r="Z69" s="83"/>
      <c r="AA69" s="52"/>
      <c r="AB69" s="52"/>
      <c r="AC69" s="52"/>
      <c r="AD69" s="52"/>
      <c r="AE69" s="53"/>
      <c r="AF69" s="53"/>
      <c r="AG69" s="53"/>
      <c r="AH69" s="53"/>
    </row>
    <row r="70" spans="1:34" s="38" customFormat="1" ht="16.5" customHeight="1" x14ac:dyDescent="0.2">
      <c r="A70" s="113"/>
      <c r="B70" s="17"/>
      <c r="C70" s="114" t="s">
        <v>482</v>
      </c>
      <c r="D70" s="115" t="s">
        <v>0</v>
      </c>
      <c r="E70" s="118">
        <v>6</v>
      </c>
      <c r="F70" s="116"/>
      <c r="G70" s="116"/>
      <c r="H70" s="116"/>
      <c r="I70" s="116"/>
      <c r="J70" s="116"/>
      <c r="K70" s="116"/>
      <c r="L70" s="82"/>
      <c r="M70" s="145"/>
      <c r="N70" s="82"/>
      <c r="O70" s="82"/>
      <c r="P70" s="82"/>
      <c r="Q70" s="82"/>
      <c r="R70" s="82"/>
      <c r="S70" s="82"/>
      <c r="T70" s="82"/>
      <c r="U70" s="30"/>
      <c r="V70" s="117"/>
      <c r="W70" s="117"/>
      <c r="X70" s="117"/>
      <c r="Y70" s="117"/>
      <c r="Z70" s="83"/>
      <c r="AA70" s="52"/>
      <c r="AB70" s="52"/>
      <c r="AC70" s="52"/>
      <c r="AD70" s="52"/>
      <c r="AE70" s="53"/>
      <c r="AF70" s="53"/>
      <c r="AG70" s="53"/>
      <c r="AH70" s="53"/>
    </row>
    <row r="71" spans="1:34" s="38" customFormat="1" ht="16.5" customHeight="1" x14ac:dyDescent="0.2">
      <c r="A71" s="113"/>
      <c r="B71" s="17"/>
      <c r="C71" s="114" t="s">
        <v>483</v>
      </c>
      <c r="D71" s="115" t="s">
        <v>0</v>
      </c>
      <c r="E71" s="118">
        <v>6</v>
      </c>
      <c r="F71" s="116"/>
      <c r="G71" s="116"/>
      <c r="H71" s="116"/>
      <c r="I71" s="116"/>
      <c r="J71" s="116"/>
      <c r="K71" s="116"/>
      <c r="L71" s="82"/>
      <c r="M71" s="145"/>
      <c r="N71" s="82"/>
      <c r="O71" s="82"/>
      <c r="P71" s="82"/>
      <c r="Q71" s="82"/>
      <c r="R71" s="82"/>
      <c r="S71" s="82"/>
      <c r="T71" s="82"/>
      <c r="U71" s="30"/>
      <c r="V71" s="117"/>
      <c r="W71" s="117"/>
      <c r="X71" s="117"/>
      <c r="Y71" s="117"/>
      <c r="Z71" s="83"/>
      <c r="AA71" s="52"/>
      <c r="AB71" s="52"/>
      <c r="AC71" s="52"/>
      <c r="AD71" s="52"/>
      <c r="AE71" s="53"/>
      <c r="AF71" s="53"/>
      <c r="AG71" s="53"/>
      <c r="AH71" s="53"/>
    </row>
    <row r="72" spans="1:34" s="38" customFormat="1" ht="26.25" customHeight="1" x14ac:dyDescent="0.2">
      <c r="A72" s="113"/>
      <c r="B72" s="17"/>
      <c r="C72" s="114" t="s">
        <v>408</v>
      </c>
      <c r="D72" s="115" t="s">
        <v>405</v>
      </c>
      <c r="E72" s="57"/>
      <c r="F72" s="116"/>
      <c r="G72" s="116"/>
      <c r="H72" s="116"/>
      <c r="I72" s="116"/>
      <c r="J72" s="116"/>
      <c r="K72" s="116"/>
      <c r="L72" s="82"/>
      <c r="M72" s="145"/>
      <c r="N72" s="82"/>
      <c r="O72" s="82"/>
      <c r="P72" s="82"/>
      <c r="Q72" s="82"/>
      <c r="R72" s="82"/>
      <c r="S72" s="82"/>
      <c r="T72" s="82"/>
      <c r="U72" s="30"/>
      <c r="V72" s="117"/>
      <c r="W72" s="117"/>
      <c r="X72" s="117"/>
      <c r="Y72" s="117"/>
      <c r="Z72" s="83"/>
      <c r="AA72" s="52"/>
      <c r="AB72" s="52"/>
      <c r="AC72" s="52"/>
      <c r="AD72" s="52"/>
      <c r="AE72" s="53"/>
      <c r="AF72" s="53"/>
      <c r="AG72" s="53"/>
      <c r="AH72" s="53"/>
    </row>
    <row r="73" spans="1:34" s="38" customFormat="1" ht="16.5" customHeight="1" x14ac:dyDescent="0.2">
      <c r="A73" s="113"/>
      <c r="B73" s="17"/>
      <c r="C73" s="114" t="s">
        <v>484</v>
      </c>
      <c r="D73" s="115" t="s">
        <v>0</v>
      </c>
      <c r="E73" s="118">
        <v>6</v>
      </c>
      <c r="F73" s="116"/>
      <c r="G73" s="116"/>
      <c r="H73" s="116"/>
      <c r="I73" s="116"/>
      <c r="J73" s="116"/>
      <c r="K73" s="116"/>
      <c r="L73" s="82"/>
      <c r="M73" s="145"/>
      <c r="N73" s="82"/>
      <c r="O73" s="82"/>
      <c r="P73" s="82"/>
      <c r="Q73" s="82"/>
      <c r="R73" s="82"/>
      <c r="S73" s="82"/>
      <c r="T73" s="82"/>
      <c r="U73" s="30"/>
      <c r="V73" s="117"/>
      <c r="W73" s="117"/>
      <c r="X73" s="117"/>
      <c r="Y73" s="117"/>
      <c r="Z73" s="83"/>
      <c r="AA73" s="52"/>
      <c r="AB73" s="52"/>
      <c r="AC73" s="52"/>
      <c r="AD73" s="52"/>
      <c r="AE73" s="53"/>
      <c r="AF73" s="53"/>
      <c r="AG73" s="53"/>
      <c r="AH73" s="53"/>
    </row>
    <row r="74" spans="1:34" s="38" customFormat="1" ht="16.5" customHeight="1" x14ac:dyDescent="0.2">
      <c r="A74" s="113"/>
      <c r="B74" s="17"/>
      <c r="C74" s="114" t="s">
        <v>485</v>
      </c>
      <c r="D74" s="115" t="s">
        <v>0</v>
      </c>
      <c r="E74" s="118">
        <v>6</v>
      </c>
      <c r="F74" s="116"/>
      <c r="G74" s="116"/>
      <c r="H74" s="116"/>
      <c r="I74" s="116"/>
      <c r="J74" s="116"/>
      <c r="K74" s="116"/>
      <c r="L74" s="82"/>
      <c r="M74" s="145"/>
      <c r="N74" s="82"/>
      <c r="O74" s="82"/>
      <c r="P74" s="82"/>
      <c r="Q74" s="82"/>
      <c r="R74" s="82"/>
      <c r="S74" s="82"/>
      <c r="T74" s="82"/>
      <c r="U74" s="30"/>
      <c r="V74" s="117"/>
      <c r="W74" s="117"/>
      <c r="X74" s="117"/>
      <c r="Y74" s="117"/>
      <c r="Z74" s="83"/>
      <c r="AA74" s="52"/>
      <c r="AB74" s="52"/>
      <c r="AC74" s="52"/>
      <c r="AD74" s="52"/>
      <c r="AE74" s="53"/>
      <c r="AF74" s="53"/>
      <c r="AG74" s="53"/>
      <c r="AH74" s="53"/>
    </row>
    <row r="75" spans="1:34" s="38" customFormat="1" ht="25.5" customHeight="1" x14ac:dyDescent="0.2">
      <c r="A75" s="113"/>
      <c r="B75" s="17"/>
      <c r="C75" s="114" t="s">
        <v>411</v>
      </c>
      <c r="D75" s="115" t="s">
        <v>405</v>
      </c>
      <c r="E75" s="57"/>
      <c r="F75" s="116"/>
      <c r="G75" s="116"/>
      <c r="H75" s="116"/>
      <c r="I75" s="116"/>
      <c r="J75" s="116"/>
      <c r="K75" s="116"/>
      <c r="L75" s="82"/>
      <c r="M75" s="145"/>
      <c r="N75" s="82"/>
      <c r="O75" s="82"/>
      <c r="P75" s="82"/>
      <c r="Q75" s="82"/>
      <c r="R75" s="82"/>
      <c r="S75" s="82"/>
      <c r="T75" s="82"/>
      <c r="U75" s="30"/>
      <c r="V75" s="117"/>
      <c r="W75" s="117"/>
      <c r="X75" s="117"/>
      <c r="Y75" s="117"/>
      <c r="Z75" s="83"/>
      <c r="AA75" s="52"/>
      <c r="AB75" s="52"/>
      <c r="AC75" s="52"/>
      <c r="AD75" s="52"/>
      <c r="AE75" s="53"/>
      <c r="AF75" s="53"/>
      <c r="AG75" s="53"/>
      <c r="AH75" s="53"/>
    </row>
    <row r="76" spans="1:34" s="38" customFormat="1" ht="16.5" customHeight="1" x14ac:dyDescent="0.2">
      <c r="A76" s="113"/>
      <c r="B76" s="17"/>
      <c r="C76" s="114" t="s">
        <v>486</v>
      </c>
      <c r="D76" s="115" t="s">
        <v>0</v>
      </c>
      <c r="E76" s="118">
        <v>6</v>
      </c>
      <c r="F76" s="116"/>
      <c r="G76" s="116"/>
      <c r="H76" s="116"/>
      <c r="I76" s="116"/>
      <c r="J76" s="116"/>
      <c r="K76" s="116"/>
      <c r="L76" s="82"/>
      <c r="M76" s="145"/>
      <c r="N76" s="82"/>
      <c r="O76" s="82"/>
      <c r="P76" s="82"/>
      <c r="Q76" s="82"/>
      <c r="R76" s="82"/>
      <c r="S76" s="82"/>
      <c r="T76" s="82"/>
      <c r="U76" s="30"/>
      <c r="V76" s="117"/>
      <c r="W76" s="117"/>
      <c r="X76" s="117"/>
      <c r="Y76" s="117"/>
      <c r="Z76" s="83"/>
      <c r="AA76" s="52"/>
      <c r="AB76" s="52"/>
      <c r="AC76" s="52"/>
      <c r="AD76" s="52"/>
      <c r="AE76" s="53"/>
      <c r="AF76" s="53"/>
      <c r="AG76" s="53"/>
      <c r="AH76" s="53"/>
    </row>
    <row r="77" spans="1:34" s="38" customFormat="1" ht="16.5" customHeight="1" x14ac:dyDescent="0.2">
      <c r="A77" s="113"/>
      <c r="B77" s="17"/>
      <c r="C77" s="114" t="s">
        <v>487</v>
      </c>
      <c r="D77" s="115" t="s">
        <v>0</v>
      </c>
      <c r="E77" s="118">
        <v>6</v>
      </c>
      <c r="F77" s="116"/>
      <c r="G77" s="116"/>
      <c r="H77" s="116"/>
      <c r="I77" s="116"/>
      <c r="J77" s="116"/>
      <c r="K77" s="116"/>
      <c r="L77" s="82"/>
      <c r="M77" s="145"/>
      <c r="N77" s="82"/>
      <c r="O77" s="82"/>
      <c r="P77" s="82"/>
      <c r="Q77" s="82"/>
      <c r="R77" s="82"/>
      <c r="S77" s="82"/>
      <c r="T77" s="82"/>
      <c r="U77" s="30"/>
      <c r="V77" s="117"/>
      <c r="W77" s="117"/>
      <c r="X77" s="117"/>
      <c r="Y77" s="117"/>
      <c r="Z77" s="83"/>
      <c r="AA77" s="52"/>
      <c r="AB77" s="52"/>
      <c r="AC77" s="52"/>
      <c r="AD77" s="52"/>
      <c r="AE77" s="53"/>
      <c r="AF77" s="53"/>
      <c r="AG77" s="53"/>
      <c r="AH77" s="53"/>
    </row>
    <row r="78" spans="1:34" s="38" customFormat="1" ht="16.5" customHeight="1" x14ac:dyDescent="0.2">
      <c r="A78" s="113"/>
      <c r="B78" s="17"/>
      <c r="C78" s="114" t="s">
        <v>414</v>
      </c>
      <c r="D78" s="115" t="s">
        <v>405</v>
      </c>
      <c r="E78" s="57"/>
      <c r="F78" s="116"/>
      <c r="G78" s="116"/>
      <c r="H78" s="116"/>
      <c r="I78" s="116"/>
      <c r="J78" s="116"/>
      <c r="K78" s="116"/>
      <c r="L78" s="82"/>
      <c r="M78" s="145"/>
      <c r="N78" s="82"/>
      <c r="O78" s="82"/>
      <c r="P78" s="82"/>
      <c r="Q78" s="82"/>
      <c r="R78" s="82"/>
      <c r="S78" s="82"/>
      <c r="T78" s="82"/>
      <c r="U78" s="30"/>
      <c r="V78" s="117"/>
      <c r="W78" s="117"/>
      <c r="X78" s="117"/>
      <c r="Y78" s="117"/>
      <c r="Z78" s="83"/>
      <c r="AA78" s="52"/>
      <c r="AB78" s="52"/>
      <c r="AC78" s="52"/>
      <c r="AD78" s="52"/>
      <c r="AE78" s="53"/>
      <c r="AF78" s="53"/>
      <c r="AG78" s="53"/>
      <c r="AH78" s="53"/>
    </row>
    <row r="79" spans="1:34" s="38" customFormat="1" ht="16.5" customHeight="1" x14ac:dyDescent="0.2">
      <c r="A79" s="113"/>
      <c r="B79" s="17"/>
      <c r="C79" s="114" t="s">
        <v>488</v>
      </c>
      <c r="D79" s="115" t="s">
        <v>0</v>
      </c>
      <c r="E79" s="118">
        <v>6</v>
      </c>
      <c r="F79" s="116"/>
      <c r="G79" s="116"/>
      <c r="H79" s="116"/>
      <c r="I79" s="116"/>
      <c r="J79" s="116"/>
      <c r="K79" s="116"/>
      <c r="L79" s="82"/>
      <c r="M79" s="145"/>
      <c r="N79" s="82"/>
      <c r="O79" s="82"/>
      <c r="P79" s="82"/>
      <c r="Q79" s="82"/>
      <c r="R79" s="82"/>
      <c r="S79" s="82"/>
      <c r="T79" s="82"/>
      <c r="U79" s="30"/>
      <c r="V79" s="117"/>
      <c r="W79" s="117"/>
      <c r="X79" s="117"/>
      <c r="Y79" s="117"/>
      <c r="Z79" s="83"/>
      <c r="AA79" s="52"/>
      <c r="AB79" s="52"/>
      <c r="AC79" s="52"/>
      <c r="AD79" s="52"/>
      <c r="AE79" s="53"/>
      <c r="AF79" s="53"/>
      <c r="AG79" s="53"/>
      <c r="AH79" s="53"/>
    </row>
    <row r="80" spans="1:34" s="38" customFormat="1" ht="16.5" customHeight="1" x14ac:dyDescent="0.2">
      <c r="A80" s="113"/>
      <c r="B80" s="17"/>
      <c r="C80" s="114" t="s">
        <v>489</v>
      </c>
      <c r="D80" s="115" t="s">
        <v>0</v>
      </c>
      <c r="E80" s="118">
        <v>6</v>
      </c>
      <c r="F80" s="116"/>
      <c r="G80" s="116"/>
      <c r="H80" s="116"/>
      <c r="I80" s="116"/>
      <c r="J80" s="116"/>
      <c r="K80" s="116"/>
      <c r="L80" s="82"/>
      <c r="M80" s="145"/>
      <c r="N80" s="82"/>
      <c r="O80" s="82"/>
      <c r="P80" s="82"/>
      <c r="Q80" s="82"/>
      <c r="R80" s="82"/>
      <c r="S80" s="82"/>
      <c r="T80" s="82"/>
      <c r="U80" s="30"/>
      <c r="V80" s="117"/>
      <c r="W80" s="117"/>
      <c r="X80" s="117"/>
      <c r="Y80" s="117"/>
      <c r="Z80" s="83"/>
      <c r="AA80" s="52"/>
      <c r="AB80" s="52"/>
      <c r="AC80" s="52"/>
      <c r="AD80" s="52"/>
      <c r="AE80" s="53"/>
      <c r="AF80" s="53"/>
      <c r="AG80" s="53"/>
      <c r="AH80" s="53"/>
    </row>
    <row r="81" spans="1:34" s="38" customFormat="1" ht="16.5" customHeight="1" x14ac:dyDescent="0.2">
      <c r="A81" s="113"/>
      <c r="B81" s="17"/>
      <c r="C81" s="114" t="s">
        <v>417</v>
      </c>
      <c r="D81" s="115" t="s">
        <v>405</v>
      </c>
      <c r="E81" s="57"/>
      <c r="F81" s="116"/>
      <c r="G81" s="116"/>
      <c r="H81" s="116"/>
      <c r="I81" s="116"/>
      <c r="J81" s="116"/>
      <c r="K81" s="116"/>
      <c r="L81" s="82"/>
      <c r="M81" s="145"/>
      <c r="N81" s="82"/>
      <c r="O81" s="82"/>
      <c r="P81" s="82"/>
      <c r="Q81" s="82"/>
      <c r="R81" s="82"/>
      <c r="S81" s="82"/>
      <c r="T81" s="82"/>
      <c r="U81" s="30"/>
      <c r="V81" s="117"/>
      <c r="W81" s="117"/>
      <c r="X81" s="117"/>
      <c r="Y81" s="117"/>
      <c r="Z81" s="83"/>
      <c r="AA81" s="52"/>
      <c r="AB81" s="52"/>
      <c r="AC81" s="52"/>
      <c r="AD81" s="52"/>
      <c r="AE81" s="53"/>
      <c r="AF81" s="53"/>
      <c r="AG81" s="53"/>
      <c r="AH81" s="53"/>
    </row>
    <row r="82" spans="1:34" s="38" customFormat="1" ht="16.5" customHeight="1" x14ac:dyDescent="0.2">
      <c r="A82" s="113"/>
      <c r="B82" s="17"/>
      <c r="C82" s="114" t="s">
        <v>490</v>
      </c>
      <c r="D82" s="115" t="s">
        <v>0</v>
      </c>
      <c r="E82" s="118">
        <v>6</v>
      </c>
      <c r="F82" s="116"/>
      <c r="G82" s="116"/>
      <c r="H82" s="116"/>
      <c r="I82" s="116"/>
      <c r="J82" s="116"/>
      <c r="K82" s="116"/>
      <c r="L82" s="82"/>
      <c r="M82" s="145"/>
      <c r="N82" s="82"/>
      <c r="O82" s="82"/>
      <c r="P82" s="82"/>
      <c r="Q82" s="82"/>
      <c r="R82" s="82"/>
      <c r="S82" s="82"/>
      <c r="T82" s="82"/>
      <c r="U82" s="30"/>
      <c r="V82" s="117"/>
      <c r="W82" s="117"/>
      <c r="X82" s="117"/>
      <c r="Y82" s="117"/>
      <c r="Z82" s="83"/>
      <c r="AA82" s="52"/>
      <c r="AB82" s="52"/>
      <c r="AC82" s="52"/>
      <c r="AD82" s="52"/>
      <c r="AE82" s="53"/>
      <c r="AF82" s="53"/>
      <c r="AG82" s="53"/>
      <c r="AH82" s="53"/>
    </row>
    <row r="83" spans="1:34" s="38" customFormat="1" ht="16.5" customHeight="1" x14ac:dyDescent="0.2">
      <c r="A83" s="113"/>
      <c r="B83" s="17"/>
      <c r="C83" s="114" t="s">
        <v>491</v>
      </c>
      <c r="D83" s="115" t="s">
        <v>0</v>
      </c>
      <c r="E83" s="118">
        <v>6</v>
      </c>
      <c r="F83" s="116"/>
      <c r="G83" s="116"/>
      <c r="H83" s="116"/>
      <c r="I83" s="116"/>
      <c r="J83" s="116"/>
      <c r="K83" s="116"/>
      <c r="L83" s="82"/>
      <c r="M83" s="145"/>
      <c r="N83" s="82"/>
      <c r="O83" s="82"/>
      <c r="P83" s="82"/>
      <c r="Q83" s="82"/>
      <c r="R83" s="82"/>
      <c r="S83" s="82"/>
      <c r="T83" s="82"/>
      <c r="U83" s="30"/>
      <c r="V83" s="117"/>
      <c r="W83" s="117"/>
      <c r="X83" s="117"/>
      <c r="Y83" s="117"/>
      <c r="Z83" s="83"/>
      <c r="AA83" s="52"/>
      <c r="AB83" s="52"/>
      <c r="AC83" s="52"/>
      <c r="AD83" s="52"/>
      <c r="AE83" s="53"/>
      <c r="AF83" s="53"/>
      <c r="AG83" s="53"/>
      <c r="AH83" s="53"/>
    </row>
    <row r="84" spans="1:34" s="38" customFormat="1" ht="16.5" customHeight="1" x14ac:dyDescent="0.2">
      <c r="A84" s="113"/>
      <c r="B84" s="17"/>
      <c r="C84" s="119" t="s">
        <v>420</v>
      </c>
      <c r="D84" s="43"/>
      <c r="E84" s="120">
        <f>SUM(E69:E83)</f>
        <v>60</v>
      </c>
      <c r="F84" s="116"/>
      <c r="G84" s="116"/>
      <c r="H84" s="116"/>
      <c r="I84" s="116"/>
      <c r="J84" s="116"/>
      <c r="K84" s="116"/>
      <c r="L84" s="82"/>
      <c r="M84" s="145"/>
      <c r="N84" s="82"/>
      <c r="O84" s="82"/>
      <c r="P84" s="82"/>
      <c r="Q84" s="82"/>
      <c r="R84" s="82"/>
      <c r="S84" s="82"/>
      <c r="T84" s="82"/>
      <c r="U84" s="30"/>
      <c r="V84" s="117"/>
      <c r="W84" s="117"/>
      <c r="X84" s="117"/>
      <c r="Y84" s="117"/>
      <c r="Z84" s="83"/>
      <c r="AA84" s="52"/>
      <c r="AB84" s="52"/>
      <c r="AC84" s="52"/>
      <c r="AD84" s="52"/>
      <c r="AE84" s="53"/>
      <c r="AF84" s="53"/>
      <c r="AG84" s="53"/>
      <c r="AH84" s="53"/>
    </row>
    <row r="85" spans="1:34" ht="28.5" customHeight="1" x14ac:dyDescent="0.2">
      <c r="C85" s="84" t="s">
        <v>502</v>
      </c>
      <c r="D85" s="84"/>
      <c r="E85" s="84"/>
      <c r="F85" s="84"/>
      <c r="G85" s="262" t="s">
        <v>503</v>
      </c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3"/>
      <c r="V85" s="263"/>
      <c r="W85" s="263"/>
      <c r="X85" s="263"/>
      <c r="Y85" s="263"/>
      <c r="Z85" s="263"/>
      <c r="AA85" s="52"/>
      <c r="AB85" s="52"/>
      <c r="AC85" s="52"/>
      <c r="AD85" s="52"/>
      <c r="AE85" s="53"/>
      <c r="AF85" s="53"/>
      <c r="AG85" s="53"/>
      <c r="AH85" s="53"/>
    </row>
    <row r="86" spans="1:34" ht="32.1" customHeight="1" x14ac:dyDescent="0.2">
      <c r="C86" s="84" t="s">
        <v>494</v>
      </c>
      <c r="D86" s="85"/>
      <c r="E86" s="85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4"/>
      <c r="V86" s="264"/>
      <c r="W86" s="264"/>
      <c r="X86" s="264"/>
      <c r="Y86" s="264"/>
      <c r="Z86" s="264"/>
      <c r="AA86" s="52"/>
      <c r="AB86" s="52"/>
      <c r="AC86" s="52"/>
      <c r="AD86" s="52"/>
      <c r="AE86" s="53"/>
      <c r="AF86" s="53"/>
      <c r="AG86" s="53"/>
      <c r="AH86" s="53"/>
    </row>
  </sheetData>
  <mergeCells count="30">
    <mergeCell ref="U1:Z1"/>
    <mergeCell ref="U3:Z3"/>
    <mergeCell ref="A6:A9"/>
    <mergeCell ref="B6:B9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U6:U8"/>
    <mergeCell ref="AA7:AH7"/>
    <mergeCell ref="AA8:AD8"/>
    <mergeCell ref="AE8:AH8"/>
    <mergeCell ref="A10:A68"/>
    <mergeCell ref="B10:B43"/>
    <mergeCell ref="G38:T38"/>
    <mergeCell ref="U38:Z38"/>
    <mergeCell ref="F39:G39"/>
    <mergeCell ref="U39:Z39"/>
    <mergeCell ref="G85:T85"/>
    <mergeCell ref="U85:Z85"/>
    <mergeCell ref="F86:T86"/>
    <mergeCell ref="U86:Z86"/>
    <mergeCell ref="V6:Y6"/>
  </mergeCells>
  <conditionalFormatting sqref="C43:C83 U34:U37 U66:U84 F1:K6 C1 F9:K11 C5:C9">
    <cfRule type="expression" dxfId="60" priority="11">
      <formula>LEN($C:$C)&gt;60</formula>
    </cfRule>
  </conditionalFormatting>
  <conditionalFormatting sqref="D70:K71">
    <cfRule type="expression" dxfId="59" priority="12">
      <formula>LEN($C:$C)&gt;60</formula>
    </cfRule>
  </conditionalFormatting>
  <conditionalFormatting sqref="F43:K55 D69 D72 F72:K72 D73:K74 D75 F75:K75 D76:K77 D78 F78:K78 D79:K80 D81 F81:K81 D82:K83 C84:K84 F63:K69 F56:J62">
    <cfRule type="expression" dxfId="58" priority="13">
      <formula>LEN($C:$C)&gt;60</formula>
    </cfRule>
  </conditionalFormatting>
  <conditionalFormatting sqref="C11:C41 F12:J20 F21:G21 I21:J21 F22:J33 M23:T23 V23 X23:Y23 V25:V28 F34:K37 F38:G38 F39 F40:G40 F41:K41 G42:H42 J42:K42 F85:G85 C85:C1048576 F86 F87:K1048576 K12:K33">
    <cfRule type="expression" dxfId="57" priority="14">
      <formula>LEN($C:$C)&gt;60</formula>
    </cfRule>
  </conditionalFormatting>
  <conditionalFormatting sqref="C2:C4">
    <cfRule type="expression" dxfId="56" priority="8">
      <formula>LEN($C:$C)&gt;60</formula>
    </cfRule>
  </conditionalFormatting>
  <conditionalFormatting sqref="K56">
    <cfRule type="expression" dxfId="55" priority="7">
      <formula>LEN($C:$C)&gt;60</formula>
    </cfRule>
  </conditionalFormatting>
  <conditionalFormatting sqref="K57">
    <cfRule type="expression" dxfId="54" priority="6">
      <formula>LEN($C:$C)&gt;60</formula>
    </cfRule>
  </conditionalFormatting>
  <conditionalFormatting sqref="K58">
    <cfRule type="expression" dxfId="53" priority="5">
      <formula>LEN($C:$C)&gt;60</formula>
    </cfRule>
  </conditionalFormatting>
  <conditionalFormatting sqref="K59">
    <cfRule type="expression" dxfId="52" priority="4">
      <formula>LEN($C:$C)&gt;60</formula>
    </cfRule>
  </conditionalFormatting>
  <conditionalFormatting sqref="K60">
    <cfRule type="expression" dxfId="51" priority="3">
      <formula>LEN($C:$C)&gt;60</formula>
    </cfRule>
  </conditionalFormatting>
  <conditionalFormatting sqref="K61">
    <cfRule type="expression" dxfId="50" priority="2">
      <formula>LEN($C:$C)&gt;60</formula>
    </cfRule>
  </conditionalFormatting>
  <conditionalFormatting sqref="K62">
    <cfRule type="expression" dxfId="49" priority="1">
      <formula>LEN($C:$C)&gt;60</formula>
    </cfRule>
  </conditionalFormatting>
  <dataValidations count="2">
    <dataValidation type="textLength" operator="lessThan" allowBlank="1" showErrorMessage="1" errorTitle="dépassement" error="Attention, les intitulés ne doivent pas dépasser 60 caractères" sqref="F86 F1:T5 F6:L6 N6:T6 F9:T9 M10:M22 C11:C29 M24:M37 V25:V28 C31:C41 U34:U37 F38:G38 F39:F40 G40 F41:T41 C43:C86 M45:M46 M53 D69:D84 E70:E71 E73:E74 E76:E77 E79:E80 E82:E84 F85:G85 C1:C9">
      <formula1>61</formula1>
      <formula2>0</formula2>
    </dataValidation>
    <dataValidation type="list" allowBlank="1" showInputMessage="1" showErrorMessage="1" sqref="AB10:AB86 AF10:AF86">
      <formula1>MOD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L34:L37 N34:T37</xm:sqref>
        </x14:dataValidation>
        <x14:dataValidation type="list" allowBlank="1" showInputMessage="1" showErrorMessage="1" error="uniquement oui ou non" prompt="Utilisez liste déroulante">
          <x14:formula1>
            <xm:f>choix!$A$1:$A$2</xm:f>
          </x14:formula1>
          <x14:formula2>
            <xm:f>0</xm:f>
          </x14:formula2>
          <xm:sqref>L10:L33 N10:T22 N24:T33 L43:L54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157"/>
  <sheetViews>
    <sheetView zoomScale="90" zoomScaleNormal="90" zoomScalePageLayoutView="80" workbookViewId="0">
      <pane xSplit="1" topLeftCell="E1" activePane="topRight" state="frozen"/>
      <selection pane="topRight" activeCell="A3" sqref="A3:XFD3"/>
    </sheetView>
  </sheetViews>
  <sheetFormatPr baseColWidth="10" defaultColWidth="9.140625" defaultRowHeight="12.75" x14ac:dyDescent="0.2"/>
  <cols>
    <col min="1" max="1" width="11.28515625" style="17" customWidth="1"/>
    <col min="2" max="2" width="84.7109375" style="17" customWidth="1"/>
    <col min="3" max="3" width="7.85546875" style="17" customWidth="1"/>
    <col min="4" max="4" width="6.28515625" style="17" customWidth="1"/>
    <col min="5" max="5" width="17.140625" style="17" customWidth="1"/>
    <col min="6" max="7" width="16.5703125" style="17" customWidth="1"/>
    <col min="8" max="8" width="16.85546875" style="17" customWidth="1"/>
    <col min="9" max="9" width="16.42578125" style="17" customWidth="1"/>
    <col min="10" max="10" width="14.5703125" style="17" customWidth="1"/>
    <col min="11" max="11" width="13.7109375" style="17" customWidth="1"/>
    <col min="12" max="12" width="39.140625" style="17" customWidth="1"/>
    <col min="13" max="19" width="8.140625" style="17" customWidth="1"/>
    <col min="20" max="20" width="17.28515625" style="17" customWidth="1"/>
    <col min="21" max="24" width="9.7109375" style="18" customWidth="1"/>
    <col min="25" max="25" width="10" style="18" customWidth="1"/>
    <col min="26" max="26" width="14.85546875" style="17" customWidth="1"/>
    <col min="27" max="27" width="47.85546875" style="17" customWidth="1"/>
    <col min="28" max="28" width="29.7109375" style="17" customWidth="1"/>
    <col min="29" max="29" width="20.5703125" style="17" customWidth="1"/>
    <col min="30" max="1025" width="11.28515625" style="17" customWidth="1"/>
  </cols>
  <sheetData>
    <row r="1" spans="1:33" ht="35.450000000000003" customHeight="1" x14ac:dyDescent="0.2">
      <c r="B1" s="19" t="s">
        <v>292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80" t="s">
        <v>504</v>
      </c>
      <c r="U1" s="280"/>
      <c r="V1" s="280"/>
      <c r="W1" s="280"/>
      <c r="X1" s="280"/>
      <c r="Y1" s="280"/>
    </row>
    <row r="2" spans="1:33" ht="15.75" customHeight="1" x14ac:dyDescent="0.2">
      <c r="B2" s="19" t="s">
        <v>736</v>
      </c>
      <c r="C2" s="21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1"/>
      <c r="W2" s="21"/>
      <c r="X2" s="21"/>
      <c r="Y2" s="21"/>
    </row>
    <row r="3" spans="1:33" s="22" customFormat="1" ht="1.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70"/>
      <c r="U3" s="270"/>
      <c r="V3" s="270"/>
      <c r="W3" s="270"/>
      <c r="X3" s="270"/>
      <c r="Y3" s="270"/>
    </row>
    <row r="4" spans="1:33" s="22" customFormat="1" x14ac:dyDescent="0.2">
      <c r="B4" s="23" t="s">
        <v>737</v>
      </c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7"/>
      <c r="W4" s="27"/>
      <c r="X4" s="27"/>
      <c r="Y4" s="27"/>
    </row>
    <row r="5" spans="1:33" s="22" customFormat="1" ht="21.75" customHeight="1" x14ac:dyDescent="0.2">
      <c r="B5" s="23"/>
      <c r="C5" s="20"/>
      <c r="D5" s="20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0"/>
      <c r="V5" s="20"/>
      <c r="W5" s="20"/>
      <c r="X5" s="20"/>
      <c r="Y5" s="20"/>
    </row>
    <row r="6" spans="1:33" s="32" customFormat="1" ht="18" customHeight="1" x14ac:dyDescent="0.2">
      <c r="A6" s="271" t="s">
        <v>294</v>
      </c>
      <c r="B6" s="272" t="s">
        <v>295</v>
      </c>
      <c r="C6" s="272" t="s">
        <v>296</v>
      </c>
      <c r="D6" s="272" t="s">
        <v>297</v>
      </c>
      <c r="E6" s="273" t="s">
        <v>298</v>
      </c>
      <c r="F6" s="273" t="s">
        <v>299</v>
      </c>
      <c r="G6" s="273" t="s">
        <v>300</v>
      </c>
      <c r="H6" s="273" t="s">
        <v>301</v>
      </c>
      <c r="I6" s="273" t="s">
        <v>302</v>
      </c>
      <c r="J6" s="274" t="s">
        <v>303</v>
      </c>
      <c r="K6" s="281" t="s">
        <v>427</v>
      </c>
      <c r="L6" s="282"/>
      <c r="M6" s="121"/>
      <c r="N6" s="121"/>
      <c r="O6" s="121"/>
      <c r="P6" s="121"/>
      <c r="Q6" s="121"/>
      <c r="R6" s="121"/>
      <c r="S6" s="121"/>
      <c r="T6" s="275" t="s">
        <v>304</v>
      </c>
      <c r="U6" s="276" t="s">
        <v>305</v>
      </c>
      <c r="V6" s="276"/>
      <c r="W6" s="276"/>
      <c r="X6" s="276"/>
      <c r="Y6" s="31"/>
    </row>
    <row r="7" spans="1:33" s="38" customFormat="1" ht="33.75" customHeight="1" x14ac:dyDescent="0.2">
      <c r="A7" s="271"/>
      <c r="B7" s="272"/>
      <c r="C7" s="272"/>
      <c r="D7" s="272"/>
      <c r="E7" s="273"/>
      <c r="F7" s="273"/>
      <c r="G7" s="273"/>
      <c r="H7" s="273"/>
      <c r="I7" s="273"/>
      <c r="J7" s="274"/>
      <c r="K7" s="281"/>
      <c r="L7" s="282"/>
      <c r="M7" s="122"/>
      <c r="N7" s="122"/>
      <c r="O7" s="122"/>
      <c r="P7" s="122"/>
      <c r="Q7" s="122"/>
      <c r="R7" s="122"/>
      <c r="S7" s="122"/>
      <c r="T7" s="275"/>
      <c r="U7" s="33" t="s">
        <v>306</v>
      </c>
      <c r="V7" s="34" t="s">
        <v>307</v>
      </c>
      <c r="W7" s="35" t="s">
        <v>308</v>
      </c>
      <c r="X7" s="36" t="s">
        <v>309</v>
      </c>
      <c r="Y7" s="37" t="s">
        <v>310</v>
      </c>
      <c r="Z7" s="265" t="s">
        <v>311</v>
      </c>
      <c r="AA7" s="265"/>
      <c r="AB7" s="265"/>
      <c r="AC7" s="265"/>
      <c r="AD7" s="265"/>
      <c r="AE7" s="265"/>
      <c r="AF7" s="265"/>
      <c r="AG7" s="265"/>
    </row>
    <row r="8" spans="1:33" s="38" customFormat="1" ht="38.25" customHeight="1" x14ac:dyDescent="0.2">
      <c r="A8" s="271"/>
      <c r="B8" s="272"/>
      <c r="C8" s="272"/>
      <c r="D8" s="272"/>
      <c r="E8" s="273"/>
      <c r="F8" s="273"/>
      <c r="G8" s="273"/>
      <c r="H8" s="273"/>
      <c r="I8" s="273"/>
      <c r="J8" s="274"/>
      <c r="K8" s="281"/>
      <c r="L8" s="282"/>
      <c r="M8" s="123" t="s">
        <v>496</v>
      </c>
      <c r="N8" s="123" t="s">
        <v>428</v>
      </c>
      <c r="O8" s="123" t="s">
        <v>430</v>
      </c>
      <c r="P8" s="123" t="s">
        <v>431</v>
      </c>
      <c r="Q8" s="123" t="s">
        <v>432</v>
      </c>
      <c r="R8" s="123" t="s">
        <v>433</v>
      </c>
      <c r="S8" s="123" t="s">
        <v>434</v>
      </c>
      <c r="T8" s="275"/>
      <c r="U8" s="39" t="s">
        <v>312</v>
      </c>
      <c r="V8" s="39" t="s">
        <v>312</v>
      </c>
      <c r="W8" s="39" t="s">
        <v>312</v>
      </c>
      <c r="X8" s="39" t="s">
        <v>313</v>
      </c>
      <c r="Y8" s="40" t="s">
        <v>314</v>
      </c>
      <c r="Z8" s="266" t="s">
        <v>315</v>
      </c>
      <c r="AA8" s="266"/>
      <c r="AB8" s="266"/>
      <c r="AC8" s="266"/>
      <c r="AD8" s="267" t="s">
        <v>316</v>
      </c>
      <c r="AE8" s="267"/>
      <c r="AF8" s="267"/>
      <c r="AG8" s="267"/>
    </row>
    <row r="9" spans="1:33" s="32" customFormat="1" x14ac:dyDescent="0.2">
      <c r="A9" s="271"/>
      <c r="B9" s="43" t="s">
        <v>435</v>
      </c>
      <c r="C9" s="44"/>
      <c r="D9" s="44">
        <v>30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5"/>
      <c r="U9" s="45"/>
      <c r="V9" s="45"/>
      <c r="W9" s="45"/>
      <c r="X9" s="45"/>
      <c r="Y9" s="45"/>
      <c r="Z9" s="41" t="s">
        <v>318</v>
      </c>
      <c r="AA9" s="41" t="s">
        <v>319</v>
      </c>
      <c r="AB9" s="41" t="s">
        <v>320</v>
      </c>
      <c r="AC9" s="41" t="s">
        <v>321</v>
      </c>
      <c r="AD9" s="42" t="s">
        <v>322</v>
      </c>
      <c r="AE9" s="42" t="s">
        <v>319</v>
      </c>
      <c r="AF9" s="42" t="s">
        <v>320</v>
      </c>
      <c r="AG9" s="42" t="s">
        <v>321</v>
      </c>
    </row>
    <row r="10" spans="1:33" s="54" customFormat="1" ht="16.149999999999999" customHeight="1" x14ac:dyDescent="0.2">
      <c r="A10" s="279"/>
      <c r="B10" s="150" t="s">
        <v>324</v>
      </c>
      <c r="C10" s="47"/>
      <c r="D10" s="48"/>
      <c r="E10" s="96"/>
      <c r="F10" s="96"/>
      <c r="G10" s="96"/>
      <c r="H10" s="96"/>
      <c r="I10" s="96"/>
      <c r="J10" s="96"/>
      <c r="K10" s="65"/>
      <c r="L10" s="126"/>
      <c r="M10" s="65"/>
      <c r="N10" s="65"/>
      <c r="O10" s="65"/>
      <c r="P10" s="65"/>
      <c r="Q10" s="65"/>
      <c r="R10" s="65"/>
      <c r="S10" s="65"/>
      <c r="T10" s="66"/>
      <c r="U10" s="97"/>
      <c r="V10" s="97"/>
      <c r="W10" s="97"/>
      <c r="X10" s="97"/>
      <c r="Y10" s="51"/>
      <c r="Z10" s="52"/>
      <c r="AA10" s="52"/>
      <c r="AB10" s="52"/>
      <c r="AC10" s="52"/>
      <c r="AD10" s="53"/>
      <c r="AE10" s="53"/>
      <c r="AF10" s="53"/>
      <c r="AG10" s="53"/>
    </row>
    <row r="11" spans="1:33" s="54" customFormat="1" ht="16.149999999999999" customHeight="1" x14ac:dyDescent="0.2">
      <c r="A11" s="279"/>
      <c r="B11" s="127" t="s">
        <v>436</v>
      </c>
      <c r="C11" s="56" t="s">
        <v>326</v>
      </c>
      <c r="D11" s="57"/>
      <c r="E11" s="96">
        <v>1</v>
      </c>
      <c r="F11" s="96">
        <v>1</v>
      </c>
      <c r="G11" s="96">
        <v>1</v>
      </c>
      <c r="H11" s="96">
        <v>1</v>
      </c>
      <c r="I11" s="96">
        <v>1</v>
      </c>
      <c r="J11" s="128">
        <f t="shared" ref="J11:J23" si="0">SUM(E11:I11)</f>
        <v>5</v>
      </c>
      <c r="K11" s="65" t="s">
        <v>424</v>
      </c>
      <c r="L11" s="126"/>
      <c r="M11" s="65" t="s">
        <v>424</v>
      </c>
      <c r="N11" s="65" t="s">
        <v>425</v>
      </c>
      <c r="O11" s="65" t="s">
        <v>425</v>
      </c>
      <c r="P11" s="65" t="s">
        <v>424</v>
      </c>
      <c r="Q11" s="65" t="s">
        <v>425</v>
      </c>
      <c r="R11" s="65" t="s">
        <v>425</v>
      </c>
      <c r="S11" s="65" t="s">
        <v>425</v>
      </c>
      <c r="T11" s="66">
        <v>60</v>
      </c>
      <c r="U11" s="97">
        <v>8</v>
      </c>
      <c r="V11" s="97">
        <v>16</v>
      </c>
      <c r="W11" s="97"/>
      <c r="X11" s="97"/>
      <c r="Y11" s="51">
        <f t="shared" ref="Y11:Y23" si="1">SUM(U11:W11)</f>
        <v>24</v>
      </c>
      <c r="Z11" s="52">
        <v>100</v>
      </c>
      <c r="AA11" s="52" t="s">
        <v>437</v>
      </c>
      <c r="AB11" s="52"/>
      <c r="AC11" s="52"/>
      <c r="AD11" s="53">
        <v>100</v>
      </c>
      <c r="AE11" s="53"/>
      <c r="AF11" s="53" t="s">
        <v>438</v>
      </c>
      <c r="AG11" s="53"/>
    </row>
    <row r="12" spans="1:33" s="54" customFormat="1" ht="16.149999999999999" customHeight="1" x14ac:dyDescent="0.2">
      <c r="A12" s="279"/>
      <c r="B12" s="127" t="s">
        <v>439</v>
      </c>
      <c r="C12" s="56" t="s">
        <v>326</v>
      </c>
      <c r="D12" s="57"/>
      <c r="E12" s="96">
        <v>1</v>
      </c>
      <c r="F12" s="96">
        <v>1</v>
      </c>
      <c r="G12" s="96">
        <v>1</v>
      </c>
      <c r="H12" s="96">
        <v>1</v>
      </c>
      <c r="I12" s="96">
        <v>1</v>
      </c>
      <c r="J12" s="128">
        <f t="shared" si="0"/>
        <v>5</v>
      </c>
      <c r="K12" s="65" t="s">
        <v>424</v>
      </c>
      <c r="L12" s="126"/>
      <c r="M12" s="65" t="s">
        <v>424</v>
      </c>
      <c r="N12" s="65" t="s">
        <v>425</v>
      </c>
      <c r="O12" s="65" t="s">
        <v>425</v>
      </c>
      <c r="P12" s="65" t="s">
        <v>424</v>
      </c>
      <c r="Q12" s="65" t="s">
        <v>425</v>
      </c>
      <c r="R12" s="65" t="s">
        <v>425</v>
      </c>
      <c r="S12" s="65" t="s">
        <v>425</v>
      </c>
      <c r="T12" s="66">
        <v>60</v>
      </c>
      <c r="U12" s="97"/>
      <c r="V12" s="97">
        <v>18</v>
      </c>
      <c r="W12" s="97"/>
      <c r="X12" s="97"/>
      <c r="Y12" s="51">
        <f t="shared" si="1"/>
        <v>18</v>
      </c>
      <c r="Z12" s="52">
        <v>100</v>
      </c>
      <c r="AA12" s="52" t="s">
        <v>437</v>
      </c>
      <c r="AB12" s="52"/>
      <c r="AC12" s="52"/>
      <c r="AD12" s="53">
        <v>100</v>
      </c>
      <c r="AE12" s="53"/>
      <c r="AF12" s="53" t="s">
        <v>438</v>
      </c>
      <c r="AG12" s="53"/>
    </row>
    <row r="13" spans="1:33" s="54" customFormat="1" ht="16.149999999999999" customHeight="1" x14ac:dyDescent="0.2">
      <c r="A13" s="279"/>
      <c r="B13" s="127" t="s">
        <v>440</v>
      </c>
      <c r="C13" s="56" t="s">
        <v>326</v>
      </c>
      <c r="D13" s="57"/>
      <c r="E13" s="96">
        <v>1</v>
      </c>
      <c r="F13" s="96">
        <v>1</v>
      </c>
      <c r="G13" s="96">
        <v>1</v>
      </c>
      <c r="H13" s="96">
        <v>1</v>
      </c>
      <c r="I13" s="96">
        <v>1</v>
      </c>
      <c r="J13" s="128">
        <f t="shared" si="0"/>
        <v>5</v>
      </c>
      <c r="K13" s="65" t="s">
        <v>424</v>
      </c>
      <c r="L13" s="126"/>
      <c r="M13" s="65" t="s">
        <v>424</v>
      </c>
      <c r="N13" s="65" t="s">
        <v>425</v>
      </c>
      <c r="O13" s="65" t="s">
        <v>425</v>
      </c>
      <c r="P13" s="65" t="s">
        <v>424</v>
      </c>
      <c r="Q13" s="65" t="s">
        <v>425</v>
      </c>
      <c r="R13" s="65" t="s">
        <v>425</v>
      </c>
      <c r="S13" s="65" t="s">
        <v>425</v>
      </c>
      <c r="T13" s="99" t="s">
        <v>376</v>
      </c>
      <c r="U13" s="97"/>
      <c r="V13" s="97">
        <v>8</v>
      </c>
      <c r="W13" s="97">
        <v>8</v>
      </c>
      <c r="X13" s="97"/>
      <c r="Y13" s="51">
        <f t="shared" si="1"/>
        <v>16</v>
      </c>
      <c r="Z13" s="52">
        <v>100</v>
      </c>
      <c r="AA13" s="52" t="s">
        <v>437</v>
      </c>
      <c r="AB13" s="52"/>
      <c r="AC13" s="52"/>
      <c r="AD13" s="53">
        <v>100</v>
      </c>
      <c r="AE13" s="53"/>
      <c r="AF13" s="53" t="s">
        <v>438</v>
      </c>
      <c r="AG13" s="53"/>
    </row>
    <row r="14" spans="1:33" s="54" customFormat="1" ht="16.149999999999999" customHeight="1" x14ac:dyDescent="0.2">
      <c r="A14" s="279"/>
      <c r="B14" s="127" t="s">
        <v>441</v>
      </c>
      <c r="C14" s="56" t="s">
        <v>326</v>
      </c>
      <c r="D14" s="57"/>
      <c r="E14" s="96">
        <v>5</v>
      </c>
      <c r="F14" s="96"/>
      <c r="G14" s="96"/>
      <c r="H14" s="96"/>
      <c r="I14" s="96"/>
      <c r="J14" s="128">
        <f t="shared" si="0"/>
        <v>5</v>
      </c>
      <c r="K14" s="65" t="s">
        <v>424</v>
      </c>
      <c r="L14" s="126"/>
      <c r="M14" s="65" t="s">
        <v>424</v>
      </c>
      <c r="N14" s="65" t="s">
        <v>425</v>
      </c>
      <c r="O14" s="65" t="s">
        <v>425</v>
      </c>
      <c r="P14" s="65" t="s">
        <v>424</v>
      </c>
      <c r="Q14" s="65" t="s">
        <v>425</v>
      </c>
      <c r="R14" s="65" t="s">
        <v>425</v>
      </c>
      <c r="S14" s="65" t="s">
        <v>425</v>
      </c>
      <c r="T14" s="66">
        <v>60</v>
      </c>
      <c r="U14" s="97">
        <v>3</v>
      </c>
      <c r="V14" s="97">
        <v>20</v>
      </c>
      <c r="W14" s="97">
        <v>4</v>
      </c>
      <c r="X14" s="97"/>
      <c r="Y14" s="51">
        <f t="shared" si="1"/>
        <v>27</v>
      </c>
      <c r="Z14" s="52">
        <v>100</v>
      </c>
      <c r="AA14" s="52" t="s">
        <v>437</v>
      </c>
      <c r="AB14" s="52"/>
      <c r="AC14" s="52"/>
      <c r="AD14" s="53">
        <v>100</v>
      </c>
      <c r="AE14" s="53"/>
      <c r="AF14" s="53" t="s">
        <v>438</v>
      </c>
      <c r="AG14" s="53"/>
    </row>
    <row r="15" spans="1:33" s="54" customFormat="1" ht="16.149999999999999" customHeight="1" x14ac:dyDescent="0.2">
      <c r="A15" s="279"/>
      <c r="B15" s="127" t="s">
        <v>442</v>
      </c>
      <c r="C15" s="56" t="s">
        <v>326</v>
      </c>
      <c r="D15" s="57"/>
      <c r="E15" s="96">
        <v>4</v>
      </c>
      <c r="F15" s="129">
        <v>0</v>
      </c>
      <c r="G15" s="96"/>
      <c r="H15" s="96"/>
      <c r="I15" s="96"/>
      <c r="J15" s="130">
        <f t="shared" si="0"/>
        <v>4</v>
      </c>
      <c r="K15" s="65" t="s">
        <v>424</v>
      </c>
      <c r="L15" s="126"/>
      <c r="M15" s="65" t="s">
        <v>424</v>
      </c>
      <c r="N15" s="65" t="s">
        <v>425</v>
      </c>
      <c r="O15" s="65" t="s">
        <v>425</v>
      </c>
      <c r="P15" s="65" t="s">
        <v>424</v>
      </c>
      <c r="Q15" s="65" t="s">
        <v>425</v>
      </c>
      <c r="R15" s="65" t="s">
        <v>425</v>
      </c>
      <c r="S15" s="65" t="s">
        <v>425</v>
      </c>
      <c r="T15" s="66">
        <v>60</v>
      </c>
      <c r="U15" s="97"/>
      <c r="V15" s="97">
        <v>12</v>
      </c>
      <c r="W15" s="97"/>
      <c r="X15" s="97"/>
      <c r="Y15" s="51">
        <f t="shared" si="1"/>
        <v>12</v>
      </c>
      <c r="Z15" s="52">
        <v>100</v>
      </c>
      <c r="AA15" s="52" t="s">
        <v>437</v>
      </c>
      <c r="AB15" s="52"/>
      <c r="AC15" s="52"/>
      <c r="AD15" s="53">
        <v>100</v>
      </c>
      <c r="AE15" s="53"/>
      <c r="AF15" s="53" t="s">
        <v>438</v>
      </c>
      <c r="AG15" s="53"/>
    </row>
    <row r="16" spans="1:33" s="54" customFormat="1" ht="16.149999999999999" customHeight="1" x14ac:dyDescent="0.2">
      <c r="A16" s="279"/>
      <c r="B16" s="127" t="s">
        <v>443</v>
      </c>
      <c r="C16" s="56" t="s">
        <v>326</v>
      </c>
      <c r="D16" s="57"/>
      <c r="E16" s="96"/>
      <c r="F16" s="96">
        <v>6</v>
      </c>
      <c r="G16" s="96"/>
      <c r="H16" s="96"/>
      <c r="I16" s="96"/>
      <c r="J16" s="128">
        <f t="shared" si="0"/>
        <v>6</v>
      </c>
      <c r="K16" s="65" t="s">
        <v>424</v>
      </c>
      <c r="L16" s="126"/>
      <c r="M16" s="65" t="s">
        <v>424</v>
      </c>
      <c r="N16" s="65" t="s">
        <v>425</v>
      </c>
      <c r="O16" s="65" t="s">
        <v>425</v>
      </c>
      <c r="P16" s="65" t="s">
        <v>424</v>
      </c>
      <c r="Q16" s="65" t="s">
        <v>425</v>
      </c>
      <c r="R16" s="65" t="s">
        <v>425</v>
      </c>
      <c r="S16" s="65" t="s">
        <v>425</v>
      </c>
      <c r="T16" s="66">
        <v>60</v>
      </c>
      <c r="U16" s="97">
        <v>3</v>
      </c>
      <c r="V16" s="97">
        <v>12</v>
      </c>
      <c r="W16" s="97"/>
      <c r="X16" s="97"/>
      <c r="Y16" s="51">
        <f t="shared" si="1"/>
        <v>15</v>
      </c>
      <c r="Z16" s="52">
        <v>100</v>
      </c>
      <c r="AA16" s="52" t="s">
        <v>437</v>
      </c>
      <c r="AB16" s="52"/>
      <c r="AC16" s="52"/>
      <c r="AD16" s="53">
        <v>100</v>
      </c>
      <c r="AE16" s="53"/>
      <c r="AF16" s="53" t="s">
        <v>438</v>
      </c>
      <c r="AG16" s="53"/>
    </row>
    <row r="17" spans="1:33" s="54" customFormat="1" ht="16.149999999999999" customHeight="1" x14ac:dyDescent="0.2">
      <c r="A17" s="279"/>
      <c r="B17" s="127" t="s">
        <v>444</v>
      </c>
      <c r="C17" s="56" t="s">
        <v>326</v>
      </c>
      <c r="D17" s="57"/>
      <c r="E17" s="96"/>
      <c r="F17" s="96">
        <v>3</v>
      </c>
      <c r="G17" s="96"/>
      <c r="H17" s="96"/>
      <c r="I17" s="96"/>
      <c r="J17" s="128">
        <f t="shared" si="0"/>
        <v>3</v>
      </c>
      <c r="K17" s="65" t="s">
        <v>424</v>
      </c>
      <c r="L17" s="126"/>
      <c r="M17" s="65" t="s">
        <v>424</v>
      </c>
      <c r="N17" s="65" t="s">
        <v>425</v>
      </c>
      <c r="O17" s="65" t="s">
        <v>425</v>
      </c>
      <c r="P17" s="65" t="s">
        <v>424</v>
      </c>
      <c r="Q17" s="65" t="s">
        <v>425</v>
      </c>
      <c r="R17" s="65" t="s">
        <v>425</v>
      </c>
      <c r="S17" s="65" t="s">
        <v>425</v>
      </c>
      <c r="T17" s="66">
        <v>60</v>
      </c>
      <c r="U17" s="97"/>
      <c r="V17" s="97"/>
      <c r="W17" s="97">
        <v>6</v>
      </c>
      <c r="X17" s="97"/>
      <c r="Y17" s="51">
        <f t="shared" si="1"/>
        <v>6</v>
      </c>
      <c r="Z17" s="52">
        <v>100</v>
      </c>
      <c r="AA17" s="52" t="s">
        <v>437</v>
      </c>
      <c r="AB17" s="52"/>
      <c r="AC17" s="52"/>
      <c r="AD17" s="53">
        <v>100</v>
      </c>
      <c r="AE17" s="53"/>
      <c r="AF17" s="53" t="s">
        <v>438</v>
      </c>
      <c r="AG17" s="53"/>
    </row>
    <row r="18" spans="1:33" ht="16.149999999999999" customHeight="1" x14ac:dyDescent="0.2">
      <c r="A18" s="279"/>
      <c r="B18" s="127" t="s">
        <v>445</v>
      </c>
      <c r="C18" s="56" t="s">
        <v>326</v>
      </c>
      <c r="D18" s="57"/>
      <c r="E18" s="96"/>
      <c r="F18" s="96"/>
      <c r="G18" s="96">
        <v>4</v>
      </c>
      <c r="H18" s="96"/>
      <c r="I18" s="96"/>
      <c r="J18" s="128">
        <f t="shared" si="0"/>
        <v>4</v>
      </c>
      <c r="K18" s="65" t="s">
        <v>424</v>
      </c>
      <c r="L18" s="126"/>
      <c r="M18" s="65" t="s">
        <v>424</v>
      </c>
      <c r="N18" s="65" t="s">
        <v>425</v>
      </c>
      <c r="O18" s="65" t="s">
        <v>425</v>
      </c>
      <c r="P18" s="65" t="s">
        <v>424</v>
      </c>
      <c r="Q18" s="65" t="s">
        <v>425</v>
      </c>
      <c r="R18" s="65" t="s">
        <v>425</v>
      </c>
      <c r="S18" s="65" t="s">
        <v>425</v>
      </c>
      <c r="T18" s="66">
        <v>60</v>
      </c>
      <c r="U18" s="97">
        <v>3</v>
      </c>
      <c r="V18" s="97">
        <v>30</v>
      </c>
      <c r="W18" s="97"/>
      <c r="X18" s="97"/>
      <c r="Y18" s="51">
        <f t="shared" si="1"/>
        <v>33</v>
      </c>
      <c r="Z18" s="52">
        <v>100</v>
      </c>
      <c r="AA18" s="52" t="s">
        <v>437</v>
      </c>
      <c r="AB18" s="52"/>
      <c r="AC18" s="52"/>
      <c r="AD18" s="53">
        <v>100</v>
      </c>
      <c r="AE18" s="53"/>
      <c r="AF18" s="53" t="s">
        <v>438</v>
      </c>
      <c r="AG18" s="53"/>
    </row>
    <row r="19" spans="1:33" ht="16.149999999999999" customHeight="1" x14ac:dyDescent="0.2">
      <c r="A19" s="279"/>
      <c r="B19" s="127" t="s">
        <v>446</v>
      </c>
      <c r="C19" s="56" t="s">
        <v>326</v>
      </c>
      <c r="D19" s="57"/>
      <c r="E19" s="96"/>
      <c r="F19" s="96"/>
      <c r="G19" s="96">
        <v>2</v>
      </c>
      <c r="H19" s="96"/>
      <c r="I19" s="96">
        <v>2</v>
      </c>
      <c r="J19" s="128">
        <f t="shared" si="0"/>
        <v>4</v>
      </c>
      <c r="K19" s="65" t="s">
        <v>424</v>
      </c>
      <c r="L19" s="126"/>
      <c r="M19" s="65" t="s">
        <v>424</v>
      </c>
      <c r="N19" s="65" t="s">
        <v>425</v>
      </c>
      <c r="O19" s="65" t="s">
        <v>425</v>
      </c>
      <c r="P19" s="65" t="s">
        <v>424</v>
      </c>
      <c r="Q19" s="65" t="s">
        <v>425</v>
      </c>
      <c r="R19" s="65" t="s">
        <v>425</v>
      </c>
      <c r="S19" s="65" t="s">
        <v>425</v>
      </c>
      <c r="T19" s="66">
        <v>60</v>
      </c>
      <c r="U19" s="97">
        <v>5</v>
      </c>
      <c r="V19" s="97">
        <v>9</v>
      </c>
      <c r="W19" s="97">
        <v>8</v>
      </c>
      <c r="X19" s="97"/>
      <c r="Y19" s="51">
        <f t="shared" si="1"/>
        <v>22</v>
      </c>
      <c r="Z19" s="52">
        <v>100</v>
      </c>
      <c r="AA19" s="52" t="s">
        <v>437</v>
      </c>
      <c r="AB19" s="52"/>
      <c r="AC19" s="52"/>
      <c r="AD19" s="53">
        <v>100</v>
      </c>
      <c r="AE19" s="53"/>
      <c r="AF19" s="53" t="s">
        <v>438</v>
      </c>
      <c r="AG19" s="53"/>
    </row>
    <row r="20" spans="1:33" ht="16.149999999999999" customHeight="1" x14ac:dyDescent="0.2">
      <c r="A20" s="279"/>
      <c r="B20" s="127" t="s">
        <v>447</v>
      </c>
      <c r="C20" s="56" t="s">
        <v>326</v>
      </c>
      <c r="D20" s="57"/>
      <c r="E20" s="96"/>
      <c r="F20" s="96"/>
      <c r="G20" s="96">
        <v>3</v>
      </c>
      <c r="H20" s="96"/>
      <c r="I20" s="96"/>
      <c r="J20" s="128">
        <f t="shared" si="0"/>
        <v>3</v>
      </c>
      <c r="K20" s="65" t="s">
        <v>424</v>
      </c>
      <c r="L20" s="126"/>
      <c r="M20" s="65" t="s">
        <v>424</v>
      </c>
      <c r="N20" s="65" t="s">
        <v>425</v>
      </c>
      <c r="O20" s="65" t="s">
        <v>425</v>
      </c>
      <c r="P20" s="65" t="s">
        <v>424</v>
      </c>
      <c r="Q20" s="65" t="s">
        <v>425</v>
      </c>
      <c r="R20" s="65" t="s">
        <v>425</v>
      </c>
      <c r="S20" s="65" t="s">
        <v>425</v>
      </c>
      <c r="T20" s="66">
        <v>60</v>
      </c>
      <c r="U20" s="97">
        <v>7</v>
      </c>
      <c r="V20" s="97">
        <v>14</v>
      </c>
      <c r="W20" s="97"/>
      <c r="X20" s="97"/>
      <c r="Y20" s="51">
        <f t="shared" si="1"/>
        <v>21</v>
      </c>
      <c r="Z20" s="52">
        <v>100</v>
      </c>
      <c r="AA20" s="52" t="s">
        <v>437</v>
      </c>
      <c r="AB20" s="52"/>
      <c r="AC20" s="52"/>
      <c r="AD20" s="53">
        <v>100</v>
      </c>
      <c r="AE20" s="53"/>
      <c r="AF20" s="53" t="s">
        <v>438</v>
      </c>
      <c r="AG20" s="53"/>
    </row>
    <row r="21" spans="1:33" ht="16.149999999999999" customHeight="1" x14ac:dyDescent="0.2">
      <c r="A21" s="279"/>
      <c r="B21" s="127" t="s">
        <v>448</v>
      </c>
      <c r="C21" s="56" t="s">
        <v>326</v>
      </c>
      <c r="D21" s="57"/>
      <c r="E21" s="96"/>
      <c r="F21" s="96"/>
      <c r="G21" s="54"/>
      <c r="H21" s="96">
        <v>9</v>
      </c>
      <c r="I21" s="96"/>
      <c r="J21" s="128">
        <f t="shared" si="0"/>
        <v>9</v>
      </c>
      <c r="K21" s="65" t="s">
        <v>424</v>
      </c>
      <c r="L21" s="126"/>
      <c r="M21" s="65" t="s">
        <v>424</v>
      </c>
      <c r="N21" s="65" t="s">
        <v>425</v>
      </c>
      <c r="O21" s="65" t="s">
        <v>425</v>
      </c>
      <c r="P21" s="65" t="s">
        <v>424</v>
      </c>
      <c r="Q21" s="65" t="s">
        <v>425</v>
      </c>
      <c r="R21" s="65" t="s">
        <v>425</v>
      </c>
      <c r="S21" s="65" t="s">
        <v>425</v>
      </c>
      <c r="T21" s="66">
        <v>60</v>
      </c>
      <c r="U21" s="97"/>
      <c r="V21" s="97">
        <v>28</v>
      </c>
      <c r="W21" s="97"/>
      <c r="X21" s="97"/>
      <c r="Y21" s="51">
        <f t="shared" si="1"/>
        <v>28</v>
      </c>
      <c r="Z21" s="52">
        <v>100</v>
      </c>
      <c r="AA21" s="52" t="s">
        <v>437</v>
      </c>
      <c r="AB21" s="52"/>
      <c r="AC21" s="52"/>
      <c r="AD21" s="53">
        <v>100</v>
      </c>
      <c r="AE21" s="53"/>
      <c r="AF21" s="53" t="s">
        <v>438</v>
      </c>
      <c r="AG21" s="53"/>
    </row>
    <row r="22" spans="1:33" ht="16.149999999999999" customHeight="1" x14ac:dyDescent="0.2">
      <c r="A22" s="279"/>
      <c r="B22" s="127" t="s">
        <v>449</v>
      </c>
      <c r="C22" s="56" t="s">
        <v>326</v>
      </c>
      <c r="D22" s="57"/>
      <c r="E22" s="96"/>
      <c r="F22" s="96"/>
      <c r="G22" s="96"/>
      <c r="H22" s="96"/>
      <c r="I22" s="96">
        <v>7</v>
      </c>
      <c r="J22" s="128">
        <f t="shared" si="0"/>
        <v>7</v>
      </c>
      <c r="K22" s="65" t="s">
        <v>424</v>
      </c>
      <c r="L22" s="126"/>
      <c r="M22" s="65" t="s">
        <v>424</v>
      </c>
      <c r="N22" s="65" t="s">
        <v>425</v>
      </c>
      <c r="O22" s="65" t="s">
        <v>425</v>
      </c>
      <c r="P22" s="65" t="s">
        <v>424</v>
      </c>
      <c r="Q22" s="65" t="s">
        <v>425</v>
      </c>
      <c r="R22" s="65" t="s">
        <v>425</v>
      </c>
      <c r="S22" s="65" t="s">
        <v>425</v>
      </c>
      <c r="T22" s="66">
        <v>60</v>
      </c>
      <c r="U22" s="97">
        <v>3</v>
      </c>
      <c r="V22" s="59">
        <v>26</v>
      </c>
      <c r="W22" s="97"/>
      <c r="X22" s="97"/>
      <c r="Y22" s="60">
        <f t="shared" si="1"/>
        <v>29</v>
      </c>
      <c r="Z22" s="52">
        <v>100</v>
      </c>
      <c r="AA22" s="52" t="s">
        <v>437</v>
      </c>
      <c r="AB22" s="52"/>
      <c r="AC22" s="52"/>
      <c r="AD22" s="53">
        <v>100</v>
      </c>
      <c r="AE22" s="53"/>
      <c r="AF22" s="53" t="s">
        <v>438</v>
      </c>
      <c r="AG22" s="53"/>
    </row>
    <row r="23" spans="1:33" ht="16.149999999999999" customHeight="1" x14ac:dyDescent="0.2">
      <c r="A23" s="279"/>
      <c r="B23" s="127" t="s">
        <v>450</v>
      </c>
      <c r="C23" s="56" t="s">
        <v>326</v>
      </c>
      <c r="D23" s="57"/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128">
        <f t="shared" si="0"/>
        <v>0</v>
      </c>
      <c r="K23" s="65" t="s">
        <v>424</v>
      </c>
      <c r="L23" s="126"/>
      <c r="M23" s="65" t="s">
        <v>424</v>
      </c>
      <c r="N23" s="65" t="s">
        <v>425</v>
      </c>
      <c r="O23" s="65" t="s">
        <v>425</v>
      </c>
      <c r="P23" s="65" t="s">
        <v>424</v>
      </c>
      <c r="Q23" s="65" t="s">
        <v>425</v>
      </c>
      <c r="R23" s="65" t="s">
        <v>425</v>
      </c>
      <c r="S23" s="65" t="s">
        <v>425</v>
      </c>
      <c r="T23" s="99" t="s">
        <v>390</v>
      </c>
      <c r="U23" s="97"/>
      <c r="V23" s="97">
        <v>12</v>
      </c>
      <c r="W23" s="97"/>
      <c r="X23" s="97"/>
      <c r="Y23" s="51">
        <f t="shared" si="1"/>
        <v>12</v>
      </c>
      <c r="Z23" s="52">
        <v>100</v>
      </c>
      <c r="AA23" s="52" t="s">
        <v>437</v>
      </c>
      <c r="AB23" s="52"/>
      <c r="AC23" s="52"/>
      <c r="AD23" s="53">
        <v>100</v>
      </c>
      <c r="AE23" s="53"/>
      <c r="AF23" s="53" t="s">
        <v>438</v>
      </c>
      <c r="AG23" s="53"/>
    </row>
    <row r="24" spans="1:33" ht="16.149999999999999" customHeight="1" x14ac:dyDescent="0.2">
      <c r="A24" s="279"/>
      <c r="B24" s="131"/>
      <c r="C24" s="47"/>
      <c r="D24" s="57"/>
      <c r="E24" s="96"/>
      <c r="F24" s="96"/>
      <c r="G24" s="96"/>
      <c r="H24" s="96"/>
      <c r="I24" s="96"/>
      <c r="J24" s="128"/>
      <c r="K24" s="65"/>
      <c r="L24" s="126"/>
      <c r="M24" s="65"/>
      <c r="N24" s="65"/>
      <c r="O24" s="65"/>
      <c r="P24" s="65"/>
      <c r="Q24" s="65"/>
      <c r="R24" s="65"/>
      <c r="S24" s="65"/>
      <c r="T24" s="66"/>
      <c r="U24" s="97"/>
      <c r="V24" s="97"/>
      <c r="W24" s="97"/>
      <c r="X24" s="97"/>
      <c r="Y24" s="51"/>
      <c r="Z24" s="52"/>
      <c r="AA24" s="52"/>
      <c r="AB24" s="52"/>
      <c r="AC24" s="52"/>
      <c r="AD24" s="53"/>
      <c r="AE24" s="53"/>
      <c r="AF24" s="53"/>
      <c r="AG24" s="53"/>
    </row>
    <row r="25" spans="1:33" ht="16.149999999999999" customHeight="1" x14ac:dyDescent="0.2">
      <c r="A25" s="279"/>
      <c r="B25" s="132" t="s">
        <v>357</v>
      </c>
      <c r="C25" s="47"/>
      <c r="D25" s="57"/>
      <c r="E25" s="96"/>
      <c r="F25" s="96"/>
      <c r="G25" s="96"/>
      <c r="H25" s="96"/>
      <c r="I25" s="96"/>
      <c r="J25" s="128"/>
      <c r="K25" s="65"/>
      <c r="L25" s="126"/>
      <c r="M25" s="65"/>
      <c r="N25" s="65"/>
      <c r="O25" s="65"/>
      <c r="P25" s="65"/>
      <c r="Q25" s="65"/>
      <c r="R25" s="65"/>
      <c r="S25" s="65"/>
      <c r="T25" s="66"/>
      <c r="U25" s="97"/>
      <c r="V25" s="97"/>
      <c r="W25" s="97"/>
      <c r="X25" s="97"/>
      <c r="Y25" s="51"/>
      <c r="Z25" s="52"/>
      <c r="AA25" s="52"/>
      <c r="AB25" s="52"/>
      <c r="AC25" s="52"/>
      <c r="AD25" s="53"/>
      <c r="AE25" s="53"/>
      <c r="AF25" s="53"/>
      <c r="AG25" s="53"/>
    </row>
    <row r="26" spans="1:33" ht="16.149999999999999" customHeight="1" x14ac:dyDescent="0.2">
      <c r="A26" s="279"/>
      <c r="B26" s="133" t="s">
        <v>505</v>
      </c>
      <c r="C26" s="56" t="s">
        <v>359</v>
      </c>
      <c r="D26" s="57"/>
      <c r="E26" s="96">
        <v>8</v>
      </c>
      <c r="F26" s="96"/>
      <c r="G26" s="96"/>
      <c r="H26" s="96"/>
      <c r="I26" s="96"/>
      <c r="J26" s="128">
        <f t="shared" ref="J26:J32" si="2">SUM(E26:I26)</f>
        <v>8</v>
      </c>
      <c r="K26" s="65" t="s">
        <v>425</v>
      </c>
      <c r="L26" s="126"/>
      <c r="M26" s="65"/>
      <c r="N26" s="65"/>
      <c r="O26" s="65"/>
      <c r="P26" s="65"/>
      <c r="Q26" s="65"/>
      <c r="R26" s="65"/>
      <c r="S26" s="65"/>
      <c r="T26" s="66">
        <v>60</v>
      </c>
      <c r="U26" s="97"/>
      <c r="V26" s="59">
        <v>18</v>
      </c>
      <c r="W26" s="97"/>
      <c r="X26" s="59"/>
      <c r="Y26" s="60">
        <f t="shared" ref="Y26:Y33" si="3">SUM(U26:X26)</f>
        <v>18</v>
      </c>
      <c r="Z26" s="52">
        <v>100</v>
      </c>
      <c r="AA26" s="52" t="s">
        <v>437</v>
      </c>
      <c r="AB26" s="52"/>
      <c r="AC26" s="52"/>
      <c r="AD26" s="53">
        <v>100</v>
      </c>
      <c r="AE26" s="53"/>
      <c r="AF26" s="53" t="s">
        <v>438</v>
      </c>
      <c r="AG26" s="53"/>
    </row>
    <row r="27" spans="1:33" ht="16.149999999999999" customHeight="1" x14ac:dyDescent="0.2">
      <c r="A27" s="279"/>
      <c r="B27" s="134" t="s">
        <v>506</v>
      </c>
      <c r="C27" s="56" t="s">
        <v>359</v>
      </c>
      <c r="D27" s="57"/>
      <c r="E27" s="96"/>
      <c r="F27" s="96">
        <v>8</v>
      </c>
      <c r="G27" s="96"/>
      <c r="H27" s="96"/>
      <c r="I27" s="96"/>
      <c r="J27" s="128">
        <f t="shared" si="2"/>
        <v>8</v>
      </c>
      <c r="K27" s="65" t="s">
        <v>425</v>
      </c>
      <c r="L27" s="126"/>
      <c r="M27" s="65"/>
      <c r="N27" s="65"/>
      <c r="O27" s="65"/>
      <c r="P27" s="65"/>
      <c r="Q27" s="65"/>
      <c r="R27" s="65"/>
      <c r="S27" s="65"/>
      <c r="T27" s="66">
        <v>60</v>
      </c>
      <c r="U27" s="97"/>
      <c r="V27" s="59">
        <v>8</v>
      </c>
      <c r="W27" s="151">
        <v>6</v>
      </c>
      <c r="X27" s="59"/>
      <c r="Y27" s="60">
        <f t="shared" si="3"/>
        <v>14</v>
      </c>
      <c r="Z27" s="52">
        <v>100</v>
      </c>
      <c r="AA27" s="52" t="s">
        <v>437</v>
      </c>
      <c r="AB27" s="52"/>
      <c r="AC27" s="52"/>
      <c r="AD27" s="53">
        <v>100</v>
      </c>
      <c r="AE27" s="53"/>
      <c r="AF27" s="53" t="s">
        <v>438</v>
      </c>
      <c r="AG27" s="53"/>
    </row>
    <row r="28" spans="1:33" ht="16.149999999999999" customHeight="1" x14ac:dyDescent="0.2">
      <c r="A28" s="279"/>
      <c r="B28" s="134" t="s">
        <v>507</v>
      </c>
      <c r="C28" s="56" t="s">
        <v>359</v>
      </c>
      <c r="D28" s="57"/>
      <c r="E28" s="96"/>
      <c r="F28" s="96"/>
      <c r="G28" s="96">
        <v>5</v>
      </c>
      <c r="H28" s="96"/>
      <c r="I28" s="96"/>
      <c r="J28" s="128">
        <f t="shared" si="2"/>
        <v>5</v>
      </c>
      <c r="K28" s="65" t="s">
        <v>425</v>
      </c>
      <c r="L28" s="126"/>
      <c r="M28" s="65"/>
      <c r="N28" s="65"/>
      <c r="O28" s="65"/>
      <c r="P28" s="65"/>
      <c r="Q28" s="65"/>
      <c r="R28" s="65"/>
      <c r="S28" s="65"/>
      <c r="T28" s="66">
        <v>60</v>
      </c>
      <c r="U28" s="97"/>
      <c r="V28" s="59">
        <v>5</v>
      </c>
      <c r="W28" s="97"/>
      <c r="X28" s="59"/>
      <c r="Y28" s="60">
        <f t="shared" si="3"/>
        <v>5</v>
      </c>
      <c r="Z28" s="52">
        <v>100</v>
      </c>
      <c r="AA28" s="52" t="s">
        <v>437</v>
      </c>
      <c r="AB28" s="52"/>
      <c r="AC28" s="52"/>
      <c r="AD28" s="53">
        <v>100</v>
      </c>
      <c r="AE28" s="53"/>
      <c r="AF28" s="53" t="s">
        <v>438</v>
      </c>
      <c r="AG28" s="53"/>
    </row>
    <row r="29" spans="1:33" ht="16.149999999999999" customHeight="1" x14ac:dyDescent="0.2">
      <c r="A29" s="279"/>
      <c r="B29" s="134" t="s">
        <v>508</v>
      </c>
      <c r="C29" s="56" t="s">
        <v>359</v>
      </c>
      <c r="D29" s="57"/>
      <c r="E29" s="96"/>
      <c r="F29" s="96"/>
      <c r="G29" s="96">
        <v>3</v>
      </c>
      <c r="H29" s="96"/>
      <c r="I29" s="96"/>
      <c r="J29" s="128">
        <f t="shared" si="2"/>
        <v>3</v>
      </c>
      <c r="K29" s="65" t="s">
        <v>425</v>
      </c>
      <c r="L29" s="126"/>
      <c r="M29" s="65"/>
      <c r="N29" s="65"/>
      <c r="O29" s="65"/>
      <c r="P29" s="65"/>
      <c r="Q29" s="65"/>
      <c r="R29" s="65"/>
      <c r="S29" s="65"/>
      <c r="T29" s="66">
        <v>60</v>
      </c>
      <c r="U29" s="97"/>
      <c r="V29" s="97">
        <v>9</v>
      </c>
      <c r="W29" s="97"/>
      <c r="X29" s="97"/>
      <c r="Y29" s="51">
        <f t="shared" si="3"/>
        <v>9</v>
      </c>
      <c r="Z29" s="52">
        <v>100</v>
      </c>
      <c r="AA29" s="52" t="s">
        <v>437</v>
      </c>
      <c r="AB29" s="52"/>
      <c r="AC29" s="52"/>
      <c r="AD29" s="53">
        <v>100</v>
      </c>
      <c r="AE29" s="53"/>
      <c r="AF29" s="53" t="s">
        <v>438</v>
      </c>
      <c r="AG29" s="53"/>
    </row>
    <row r="30" spans="1:33" ht="16.149999999999999" customHeight="1" x14ac:dyDescent="0.2">
      <c r="A30" s="279"/>
      <c r="B30" s="134" t="s">
        <v>509</v>
      </c>
      <c r="C30" s="56" t="s">
        <v>359</v>
      </c>
      <c r="D30" s="57"/>
      <c r="E30" s="96"/>
      <c r="F30" s="96"/>
      <c r="G30" s="96"/>
      <c r="H30" s="96">
        <v>8</v>
      </c>
      <c r="I30" s="96"/>
      <c r="J30" s="128">
        <f t="shared" si="2"/>
        <v>8</v>
      </c>
      <c r="K30" s="65" t="s">
        <v>425</v>
      </c>
      <c r="L30" s="126"/>
      <c r="M30" s="65"/>
      <c r="N30" s="65"/>
      <c r="O30" s="65"/>
      <c r="P30" s="65"/>
      <c r="Q30" s="65"/>
      <c r="R30" s="65"/>
      <c r="S30" s="65"/>
      <c r="T30" s="66">
        <v>60</v>
      </c>
      <c r="U30" s="97"/>
      <c r="V30" s="97">
        <v>14</v>
      </c>
      <c r="W30" s="97"/>
      <c r="X30" s="59">
        <v>5</v>
      </c>
      <c r="Y30" s="60">
        <f t="shared" si="3"/>
        <v>19</v>
      </c>
      <c r="Z30" s="52">
        <v>100</v>
      </c>
      <c r="AA30" s="52" t="s">
        <v>437</v>
      </c>
      <c r="AB30" s="52"/>
      <c r="AC30" s="52"/>
      <c r="AD30" s="53">
        <v>100</v>
      </c>
      <c r="AE30" s="53"/>
      <c r="AF30" s="53" t="s">
        <v>438</v>
      </c>
      <c r="AG30" s="53"/>
    </row>
    <row r="31" spans="1:33" s="38" customFormat="1" ht="16.149999999999999" customHeight="1" x14ac:dyDescent="0.2">
      <c r="A31" s="279"/>
      <c r="B31" s="134" t="s">
        <v>510</v>
      </c>
      <c r="C31" s="56" t="s">
        <v>359</v>
      </c>
      <c r="D31" s="57"/>
      <c r="E31" s="96"/>
      <c r="F31" s="96"/>
      <c r="G31" s="96"/>
      <c r="H31" s="96"/>
      <c r="I31" s="96">
        <v>8</v>
      </c>
      <c r="J31" s="128">
        <f t="shared" si="2"/>
        <v>8</v>
      </c>
      <c r="K31" s="65" t="s">
        <v>425</v>
      </c>
      <c r="L31" s="126"/>
      <c r="M31" s="65"/>
      <c r="N31" s="65"/>
      <c r="O31" s="65"/>
      <c r="P31" s="65"/>
      <c r="Q31" s="65"/>
      <c r="R31" s="65"/>
      <c r="S31" s="65"/>
      <c r="T31" s="66">
        <v>60</v>
      </c>
      <c r="U31" s="59">
        <v>2</v>
      </c>
      <c r="V31" s="59">
        <v>20</v>
      </c>
      <c r="W31" s="97"/>
      <c r="X31" s="59">
        <v>5</v>
      </c>
      <c r="Y31" s="60">
        <f t="shared" si="3"/>
        <v>27</v>
      </c>
      <c r="Z31" s="52">
        <v>100</v>
      </c>
      <c r="AA31" s="52" t="s">
        <v>437</v>
      </c>
      <c r="AB31" s="52"/>
      <c r="AC31" s="52"/>
      <c r="AD31" s="53">
        <v>100</v>
      </c>
      <c r="AE31" s="53"/>
      <c r="AF31" s="53" t="s">
        <v>438</v>
      </c>
      <c r="AG31" s="53"/>
    </row>
    <row r="32" spans="1:33" s="38" customFormat="1" ht="16.149999999999999" customHeight="1" x14ac:dyDescent="0.2">
      <c r="A32" s="279"/>
      <c r="B32" s="134" t="s">
        <v>457</v>
      </c>
      <c r="C32" s="56" t="s">
        <v>367</v>
      </c>
      <c r="D32" s="57"/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128">
        <f t="shared" si="2"/>
        <v>0</v>
      </c>
      <c r="K32" s="65" t="s">
        <v>424</v>
      </c>
      <c r="L32" s="126"/>
      <c r="M32" s="65" t="s">
        <v>424</v>
      </c>
      <c r="N32" s="65" t="s">
        <v>425</v>
      </c>
      <c r="O32" s="65" t="s">
        <v>425</v>
      </c>
      <c r="P32" s="65" t="s">
        <v>424</v>
      </c>
      <c r="Q32" s="65" t="s">
        <v>425</v>
      </c>
      <c r="R32" s="65" t="s">
        <v>425</v>
      </c>
      <c r="S32" s="65" t="s">
        <v>425</v>
      </c>
      <c r="T32" s="99" t="s">
        <v>390</v>
      </c>
      <c r="U32" s="97"/>
      <c r="V32" s="97">
        <v>8</v>
      </c>
      <c r="W32" s="97"/>
      <c r="X32" s="97"/>
      <c r="Y32" s="51">
        <f t="shared" si="3"/>
        <v>8</v>
      </c>
      <c r="Z32" s="52">
        <v>100</v>
      </c>
      <c r="AA32" s="52" t="s">
        <v>437</v>
      </c>
      <c r="AB32" s="52"/>
      <c r="AC32" s="52"/>
      <c r="AD32" s="53">
        <v>100</v>
      </c>
      <c r="AE32" s="53"/>
      <c r="AF32" s="53" t="s">
        <v>438</v>
      </c>
      <c r="AG32" s="53"/>
    </row>
    <row r="33" spans="1:33" ht="16.149999999999999" customHeight="1" x14ac:dyDescent="0.25">
      <c r="A33" s="279"/>
      <c r="B33" s="77"/>
      <c r="C33" s="48"/>
      <c r="D33" s="57"/>
      <c r="E33" s="77"/>
      <c r="F33" s="77"/>
      <c r="G33" s="77"/>
      <c r="H33" s="77"/>
      <c r="I33" s="77"/>
      <c r="J33" s="152"/>
      <c r="K33" s="77"/>
      <c r="L33" s="48"/>
      <c r="M33" s="77"/>
      <c r="N33" s="77"/>
      <c r="O33" s="77"/>
      <c r="P33" s="77"/>
      <c r="Q33" s="77"/>
      <c r="R33" s="77"/>
      <c r="S33" s="77"/>
      <c r="T33" s="29" t="s">
        <v>368</v>
      </c>
      <c r="U33" s="79">
        <f>SUM(U10:U32)</f>
        <v>34</v>
      </c>
      <c r="V33" s="79">
        <f>SUM(V10:V32)</f>
        <v>287</v>
      </c>
      <c r="W33" s="79">
        <f>SUM(W10:W32)</f>
        <v>32</v>
      </c>
      <c r="X33" s="79">
        <f>SUM(X10:X32)</f>
        <v>10</v>
      </c>
      <c r="Y33" s="83">
        <f t="shared" si="3"/>
        <v>363</v>
      </c>
      <c r="Z33" s="52"/>
      <c r="AA33" s="52"/>
      <c r="AB33" s="52"/>
      <c r="AC33" s="52"/>
      <c r="AD33" s="53"/>
      <c r="AE33" s="53"/>
      <c r="AF33" s="53"/>
      <c r="AG33" s="53"/>
    </row>
    <row r="34" spans="1:33" ht="16.149999999999999" customHeight="1" x14ac:dyDescent="0.25">
      <c r="A34" s="279"/>
      <c r="B34" s="77"/>
      <c r="C34" s="48"/>
      <c r="D34" s="57"/>
      <c r="E34" s="77"/>
      <c r="F34" s="81"/>
      <c r="G34" s="82"/>
      <c r="H34" s="77"/>
      <c r="I34" s="81"/>
      <c r="J34" s="81"/>
      <c r="K34" s="81"/>
      <c r="L34" s="136"/>
      <c r="M34" s="82"/>
      <c r="N34" s="82"/>
      <c r="O34" s="82"/>
      <c r="P34" s="82"/>
      <c r="Q34" s="82"/>
      <c r="R34" s="82"/>
      <c r="S34" s="82"/>
      <c r="T34" s="29"/>
      <c r="U34" s="79"/>
      <c r="V34" s="79"/>
      <c r="W34" s="79"/>
      <c r="X34" s="79"/>
      <c r="Y34" s="83"/>
      <c r="Z34" s="52"/>
      <c r="AA34" s="52"/>
      <c r="AB34" s="52"/>
      <c r="AC34" s="52"/>
      <c r="AD34" s="53"/>
      <c r="AE34" s="53"/>
      <c r="AF34" s="53"/>
      <c r="AG34" s="53"/>
    </row>
    <row r="35" spans="1:33" ht="16.149999999999999" customHeight="1" x14ac:dyDescent="0.2">
      <c r="A35" s="279"/>
      <c r="B35" s="84" t="s">
        <v>500</v>
      </c>
      <c r="C35" s="84"/>
      <c r="D35" s="84"/>
      <c r="E35" s="84"/>
      <c r="F35" s="262" t="s">
        <v>501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83"/>
      <c r="U35" s="283"/>
      <c r="V35" s="283"/>
      <c r="W35" s="283"/>
      <c r="X35" s="283"/>
      <c r="Y35" s="283"/>
      <c r="Z35" s="52"/>
      <c r="AA35" s="52"/>
      <c r="AB35" s="52"/>
      <c r="AC35" s="52"/>
      <c r="AD35" s="53"/>
      <c r="AE35" s="53"/>
      <c r="AF35" s="53"/>
      <c r="AG35" s="53"/>
    </row>
    <row r="36" spans="1:33" ht="16.149999999999999" customHeight="1" x14ac:dyDescent="0.2">
      <c r="A36" s="279"/>
      <c r="B36" s="84" t="s">
        <v>460</v>
      </c>
      <c r="C36" s="85"/>
      <c r="D36" s="85"/>
      <c r="E36" s="262"/>
      <c r="F36" s="262"/>
      <c r="G36" s="86"/>
      <c r="H36" s="86"/>
      <c r="I36" s="86"/>
      <c r="J36" s="86"/>
      <c r="K36" s="86"/>
      <c r="L36" s="137"/>
      <c r="M36" s="86"/>
      <c r="N36" s="86"/>
      <c r="O36" s="86"/>
      <c r="P36" s="86"/>
      <c r="Q36" s="86"/>
      <c r="R36" s="86"/>
      <c r="S36" s="86"/>
      <c r="T36" s="269"/>
      <c r="U36" s="269"/>
      <c r="V36" s="269"/>
      <c r="W36" s="269"/>
      <c r="X36" s="269"/>
      <c r="Y36" s="269"/>
      <c r="Z36" s="52"/>
      <c r="AA36" s="52"/>
      <c r="AB36" s="52"/>
      <c r="AC36" s="52"/>
      <c r="AD36" s="53"/>
      <c r="AE36" s="53"/>
      <c r="AF36" s="53"/>
      <c r="AG36" s="53"/>
    </row>
    <row r="37" spans="1:33" ht="16.149999999999999" customHeight="1" x14ac:dyDescent="0.2">
      <c r="A37" s="279"/>
      <c r="B37" s="88"/>
      <c r="C37" s="89"/>
      <c r="D37" s="89"/>
      <c r="E37" s="88"/>
      <c r="F37" s="90"/>
      <c r="G37" s="91"/>
      <c r="H37" s="91"/>
      <c r="I37" s="91"/>
      <c r="J37" s="91"/>
      <c r="K37" s="91"/>
      <c r="L37" s="138"/>
      <c r="M37" s="91"/>
      <c r="N37" s="91"/>
      <c r="O37" s="91"/>
      <c r="P37" s="91"/>
      <c r="Q37" s="91"/>
      <c r="R37" s="91"/>
      <c r="S37" s="91"/>
      <c r="T37" s="89"/>
      <c r="U37" s="89"/>
      <c r="V37" s="89"/>
      <c r="W37" s="89"/>
      <c r="X37" s="89"/>
      <c r="Y37" s="89"/>
      <c r="Z37" s="52"/>
      <c r="AA37" s="52"/>
      <c r="AB37" s="52"/>
      <c r="AC37" s="52"/>
      <c r="AD37" s="53"/>
      <c r="AE37" s="53"/>
      <c r="AF37" s="53"/>
      <c r="AG37" s="53"/>
    </row>
    <row r="38" spans="1:33" s="38" customFormat="1" ht="16.149999999999999" customHeight="1" x14ac:dyDescent="0.2">
      <c r="A38" s="279"/>
      <c r="B38" s="43" t="s">
        <v>461</v>
      </c>
      <c r="C38" s="44"/>
      <c r="D38" s="44">
        <v>30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5"/>
      <c r="U38" s="45"/>
      <c r="V38" s="45"/>
      <c r="W38" s="45"/>
      <c r="X38" s="45"/>
      <c r="Y38" s="45"/>
      <c r="Z38" s="52"/>
      <c r="AA38" s="52"/>
      <c r="AB38" s="52"/>
      <c r="AC38" s="52"/>
      <c r="AD38" s="53"/>
      <c r="AE38" s="53"/>
      <c r="AF38" s="53"/>
      <c r="AG38" s="53"/>
    </row>
    <row r="39" spans="1:33" s="38" customFormat="1" ht="16.149999999999999" customHeight="1" x14ac:dyDescent="0.2">
      <c r="A39" s="279"/>
      <c r="B39" s="125" t="s">
        <v>324</v>
      </c>
      <c r="C39" s="48"/>
      <c r="D39" s="48"/>
      <c r="E39" s="54"/>
      <c r="F39" s="96"/>
      <c r="G39" s="96"/>
      <c r="H39" s="54"/>
      <c r="I39" s="96"/>
      <c r="J39" s="96"/>
      <c r="K39" s="65"/>
      <c r="L39" s="48"/>
      <c r="M39" s="65"/>
      <c r="N39" s="65"/>
      <c r="O39" s="65"/>
      <c r="P39" s="65"/>
      <c r="Q39" s="65"/>
      <c r="R39" s="65"/>
      <c r="S39" s="65"/>
      <c r="T39" s="66"/>
      <c r="U39" s="97"/>
      <c r="V39" s="97"/>
      <c r="W39" s="97"/>
      <c r="X39" s="97"/>
      <c r="Y39" s="51">
        <f t="shared" ref="Y39:Y51" si="4">SUM(U39:X39)</f>
        <v>0</v>
      </c>
      <c r="Z39" s="52"/>
      <c r="AA39" s="52"/>
      <c r="AB39" s="52"/>
      <c r="AC39" s="52"/>
      <c r="AD39" s="53"/>
      <c r="AE39" s="53"/>
      <c r="AF39" s="53"/>
      <c r="AG39" s="53"/>
    </row>
    <row r="40" spans="1:33" s="38" customFormat="1" ht="17.25" customHeight="1" x14ac:dyDescent="0.2">
      <c r="A40" s="279"/>
      <c r="B40" s="127" t="s">
        <v>462</v>
      </c>
      <c r="C40" s="56" t="s">
        <v>326</v>
      </c>
      <c r="D40" s="57"/>
      <c r="E40" s="65">
        <v>1</v>
      </c>
      <c r="F40" s="65">
        <v>1</v>
      </c>
      <c r="G40" s="65">
        <v>1</v>
      </c>
      <c r="H40" s="65">
        <v>1</v>
      </c>
      <c r="I40" s="65">
        <v>1</v>
      </c>
      <c r="J40" s="128">
        <f t="shared" ref="J40:J51" si="5">SUM(E40:I40)</f>
        <v>5</v>
      </c>
      <c r="K40" s="65" t="s">
        <v>424</v>
      </c>
      <c r="L40" s="65"/>
      <c r="M40" s="65" t="s">
        <v>424</v>
      </c>
      <c r="N40" s="65" t="s">
        <v>425</v>
      </c>
      <c r="O40" s="65" t="s">
        <v>425</v>
      </c>
      <c r="P40" s="65" t="s">
        <v>424</v>
      </c>
      <c r="Q40" s="65" t="s">
        <v>425</v>
      </c>
      <c r="R40" s="65" t="s">
        <v>425</v>
      </c>
      <c r="S40" s="65" t="s">
        <v>425</v>
      </c>
      <c r="T40" s="66">
        <v>60</v>
      </c>
      <c r="U40" s="97">
        <v>11</v>
      </c>
      <c r="V40" s="97">
        <v>14</v>
      </c>
      <c r="W40" s="97"/>
      <c r="X40" s="97"/>
      <c r="Y40" s="51">
        <f t="shared" si="4"/>
        <v>25</v>
      </c>
      <c r="Z40" s="52">
        <v>100</v>
      </c>
      <c r="AA40" s="52" t="s">
        <v>437</v>
      </c>
      <c r="AB40" s="52"/>
      <c r="AC40" s="52"/>
      <c r="AD40" s="53">
        <v>100</v>
      </c>
      <c r="AE40" s="53"/>
      <c r="AF40" s="53" t="s">
        <v>438</v>
      </c>
      <c r="AG40" s="53"/>
    </row>
    <row r="41" spans="1:33" ht="15.75" customHeight="1" x14ac:dyDescent="0.2">
      <c r="B41" s="127" t="s">
        <v>463</v>
      </c>
      <c r="C41" s="56" t="s">
        <v>326</v>
      </c>
      <c r="D41" s="57"/>
      <c r="E41" s="65">
        <v>1</v>
      </c>
      <c r="F41" s="65">
        <v>1</v>
      </c>
      <c r="G41" s="65">
        <v>1</v>
      </c>
      <c r="H41" s="65">
        <v>1</v>
      </c>
      <c r="I41" s="65">
        <v>1</v>
      </c>
      <c r="J41" s="128">
        <f t="shared" si="5"/>
        <v>5</v>
      </c>
      <c r="K41" s="65" t="s">
        <v>424</v>
      </c>
      <c r="L41" s="126"/>
      <c r="M41" s="65" t="s">
        <v>424</v>
      </c>
      <c r="N41" s="65" t="s">
        <v>425</v>
      </c>
      <c r="O41" s="65" t="s">
        <v>425</v>
      </c>
      <c r="P41" s="65" t="s">
        <v>424</v>
      </c>
      <c r="Q41" s="65" t="s">
        <v>425</v>
      </c>
      <c r="R41" s="65" t="s">
        <v>425</v>
      </c>
      <c r="S41" s="65" t="s">
        <v>425</v>
      </c>
      <c r="T41" s="66">
        <v>60</v>
      </c>
      <c r="U41" s="97"/>
      <c r="V41" s="97">
        <v>18</v>
      </c>
      <c r="W41" s="97"/>
      <c r="X41" s="139"/>
      <c r="Y41" s="51">
        <f t="shared" si="4"/>
        <v>18</v>
      </c>
      <c r="Z41" s="52">
        <v>100</v>
      </c>
      <c r="AA41" s="52" t="s">
        <v>437</v>
      </c>
      <c r="AB41" s="52"/>
      <c r="AC41" s="52"/>
      <c r="AD41" s="53">
        <v>100</v>
      </c>
      <c r="AE41" s="53"/>
      <c r="AF41" s="53" t="s">
        <v>438</v>
      </c>
      <c r="AG41" s="53"/>
    </row>
    <row r="42" spans="1:33" ht="15.75" customHeight="1" x14ac:dyDescent="0.2">
      <c r="B42" s="127" t="s">
        <v>464</v>
      </c>
      <c r="C42" s="56" t="s">
        <v>326</v>
      </c>
      <c r="D42" s="57"/>
      <c r="E42" s="65">
        <v>1</v>
      </c>
      <c r="F42" s="65">
        <v>1</v>
      </c>
      <c r="G42" s="65">
        <v>1</v>
      </c>
      <c r="H42" s="65">
        <v>1</v>
      </c>
      <c r="I42" s="65">
        <v>1</v>
      </c>
      <c r="J42" s="128">
        <f t="shared" si="5"/>
        <v>5</v>
      </c>
      <c r="K42" s="65" t="s">
        <v>424</v>
      </c>
      <c r="L42" s="126"/>
      <c r="M42" s="65" t="s">
        <v>424</v>
      </c>
      <c r="N42" s="65" t="s">
        <v>425</v>
      </c>
      <c r="O42" s="65" t="s">
        <v>425</v>
      </c>
      <c r="P42" s="65" t="s">
        <v>424</v>
      </c>
      <c r="Q42" s="65" t="s">
        <v>425</v>
      </c>
      <c r="R42" s="65" t="s">
        <v>425</v>
      </c>
      <c r="S42" s="65" t="s">
        <v>425</v>
      </c>
      <c r="T42" s="99" t="s">
        <v>376</v>
      </c>
      <c r="U42" s="97"/>
      <c r="V42" s="97">
        <v>8</v>
      </c>
      <c r="W42" s="97">
        <v>8</v>
      </c>
      <c r="X42" s="139"/>
      <c r="Y42" s="51">
        <f t="shared" si="4"/>
        <v>16</v>
      </c>
      <c r="Z42" s="52">
        <v>100</v>
      </c>
      <c r="AA42" s="52" t="s">
        <v>437</v>
      </c>
      <c r="AB42" s="52"/>
      <c r="AC42" s="52"/>
      <c r="AD42" s="53">
        <v>100</v>
      </c>
      <c r="AE42" s="53"/>
      <c r="AF42" s="53" t="s">
        <v>438</v>
      </c>
      <c r="AG42" s="53"/>
    </row>
    <row r="43" spans="1:33" ht="16.149999999999999" customHeight="1" x14ac:dyDescent="0.2">
      <c r="B43" s="127" t="s">
        <v>465</v>
      </c>
      <c r="C43" s="56" t="s">
        <v>326</v>
      </c>
      <c r="D43" s="57"/>
      <c r="E43" s="140">
        <v>9</v>
      </c>
      <c r="F43" s="96"/>
      <c r="G43" s="96"/>
      <c r="H43" s="96"/>
      <c r="I43" s="96"/>
      <c r="J43" s="128">
        <f t="shared" si="5"/>
        <v>9</v>
      </c>
      <c r="K43" s="65" t="s">
        <v>424</v>
      </c>
      <c r="L43" s="126"/>
      <c r="M43" s="65" t="s">
        <v>424</v>
      </c>
      <c r="N43" s="65" t="s">
        <v>425</v>
      </c>
      <c r="O43" s="65" t="s">
        <v>425</v>
      </c>
      <c r="P43" s="65" t="s">
        <v>424</v>
      </c>
      <c r="Q43" s="65" t="s">
        <v>425</v>
      </c>
      <c r="R43" s="65" t="s">
        <v>425</v>
      </c>
      <c r="S43" s="65" t="s">
        <v>425</v>
      </c>
      <c r="T43" s="66">
        <v>60</v>
      </c>
      <c r="U43" s="97">
        <v>4</v>
      </c>
      <c r="V43" s="97">
        <v>6</v>
      </c>
      <c r="W43" s="97">
        <v>8</v>
      </c>
      <c r="X43" s="51"/>
      <c r="Y43" s="51">
        <f t="shared" si="4"/>
        <v>18</v>
      </c>
      <c r="Z43" s="52">
        <v>100</v>
      </c>
      <c r="AA43" s="52" t="s">
        <v>437</v>
      </c>
      <c r="AB43" s="52"/>
      <c r="AC43" s="52"/>
      <c r="AD43" s="53">
        <v>100</v>
      </c>
      <c r="AE43" s="53"/>
      <c r="AF43" s="53" t="s">
        <v>438</v>
      </c>
      <c r="AG43" s="53"/>
    </row>
    <row r="44" spans="1:33" ht="16.149999999999999" customHeight="1" x14ac:dyDescent="0.2">
      <c r="B44" s="127" t="s">
        <v>466</v>
      </c>
      <c r="C44" s="56" t="s">
        <v>326</v>
      </c>
      <c r="D44" s="57"/>
      <c r="E44" s="140"/>
      <c r="F44" s="96">
        <v>9</v>
      </c>
      <c r="G44" s="96"/>
      <c r="H44" s="96"/>
      <c r="I44" s="96"/>
      <c r="J44" s="128">
        <f t="shared" si="5"/>
        <v>9</v>
      </c>
      <c r="K44" s="65" t="s">
        <v>424</v>
      </c>
      <c r="L44" s="126"/>
      <c r="M44" s="65" t="s">
        <v>424</v>
      </c>
      <c r="N44" s="65" t="s">
        <v>425</v>
      </c>
      <c r="O44" s="65" t="s">
        <v>425</v>
      </c>
      <c r="P44" s="65" t="s">
        <v>424</v>
      </c>
      <c r="Q44" s="65" t="s">
        <v>425</v>
      </c>
      <c r="R44" s="65" t="s">
        <v>425</v>
      </c>
      <c r="S44" s="65" t="s">
        <v>425</v>
      </c>
      <c r="T44" s="66">
        <v>60</v>
      </c>
      <c r="U44" s="59">
        <v>4</v>
      </c>
      <c r="V44" s="59">
        <v>16</v>
      </c>
      <c r="W44" s="97"/>
      <c r="X44" s="51"/>
      <c r="Y44" s="60">
        <f t="shared" si="4"/>
        <v>20</v>
      </c>
      <c r="Z44" s="52">
        <v>100</v>
      </c>
      <c r="AA44" s="52" t="s">
        <v>437</v>
      </c>
      <c r="AB44" s="52"/>
      <c r="AC44" s="52"/>
      <c r="AD44" s="53">
        <v>100</v>
      </c>
      <c r="AE44" s="53"/>
      <c r="AF44" s="53" t="s">
        <v>438</v>
      </c>
      <c r="AG44" s="53"/>
    </row>
    <row r="45" spans="1:33" ht="16.149999999999999" customHeight="1" x14ac:dyDescent="0.2">
      <c r="B45" s="127" t="s">
        <v>467</v>
      </c>
      <c r="C45" s="56" t="s">
        <v>326</v>
      </c>
      <c r="D45" s="57"/>
      <c r="E45" s="140"/>
      <c r="F45" s="96"/>
      <c r="G45" s="96">
        <v>4</v>
      </c>
      <c r="H45" s="96"/>
      <c r="I45" s="96"/>
      <c r="J45" s="128">
        <f t="shared" si="5"/>
        <v>4</v>
      </c>
      <c r="K45" s="65" t="s">
        <v>424</v>
      </c>
      <c r="L45" s="126"/>
      <c r="M45" s="65" t="s">
        <v>424</v>
      </c>
      <c r="N45" s="65" t="s">
        <v>425</v>
      </c>
      <c r="O45" s="65" t="s">
        <v>425</v>
      </c>
      <c r="P45" s="65" t="s">
        <v>424</v>
      </c>
      <c r="Q45" s="65" t="s">
        <v>425</v>
      </c>
      <c r="R45" s="65" t="s">
        <v>425</v>
      </c>
      <c r="S45" s="65" t="s">
        <v>425</v>
      </c>
      <c r="T45" s="66">
        <v>60</v>
      </c>
      <c r="U45" s="97"/>
      <c r="V45" s="97">
        <v>27</v>
      </c>
      <c r="W45" s="97"/>
      <c r="X45" s="51"/>
      <c r="Y45" s="51">
        <f t="shared" si="4"/>
        <v>27</v>
      </c>
      <c r="Z45" s="52">
        <v>100</v>
      </c>
      <c r="AA45" s="52" t="s">
        <v>437</v>
      </c>
      <c r="AB45" s="52"/>
      <c r="AC45" s="52"/>
      <c r="AD45" s="53">
        <v>100</v>
      </c>
      <c r="AE45" s="53"/>
      <c r="AF45" s="53" t="s">
        <v>438</v>
      </c>
      <c r="AG45" s="53"/>
    </row>
    <row r="46" spans="1:33" ht="16.149999999999999" customHeight="1" x14ac:dyDescent="0.2">
      <c r="B46" s="127" t="s">
        <v>468</v>
      </c>
      <c r="C46" s="56" t="s">
        <v>326</v>
      </c>
      <c r="D46" s="57"/>
      <c r="E46" s="96"/>
      <c r="F46" s="96"/>
      <c r="G46" s="96">
        <v>2</v>
      </c>
      <c r="H46" s="96"/>
      <c r="I46" s="96"/>
      <c r="J46" s="128">
        <f t="shared" si="5"/>
        <v>2</v>
      </c>
      <c r="K46" s="65" t="s">
        <v>424</v>
      </c>
      <c r="L46" s="126"/>
      <c r="M46" s="65" t="s">
        <v>424</v>
      </c>
      <c r="N46" s="65" t="s">
        <v>425</v>
      </c>
      <c r="O46" s="65" t="s">
        <v>425</v>
      </c>
      <c r="P46" s="65" t="s">
        <v>424</v>
      </c>
      <c r="Q46" s="65" t="s">
        <v>425</v>
      </c>
      <c r="R46" s="65" t="s">
        <v>425</v>
      </c>
      <c r="S46" s="65" t="s">
        <v>425</v>
      </c>
      <c r="T46" s="66">
        <v>60</v>
      </c>
      <c r="U46" s="97">
        <v>5</v>
      </c>
      <c r="V46" s="97">
        <v>9</v>
      </c>
      <c r="W46" s="97"/>
      <c r="X46" s="51"/>
      <c r="Y46" s="51">
        <f t="shared" si="4"/>
        <v>14</v>
      </c>
      <c r="Z46" s="52">
        <v>100</v>
      </c>
      <c r="AA46" s="52" t="s">
        <v>437</v>
      </c>
      <c r="AB46" s="52"/>
      <c r="AC46" s="52"/>
      <c r="AD46" s="53">
        <v>100</v>
      </c>
      <c r="AE46" s="53"/>
      <c r="AF46" s="53" t="s">
        <v>438</v>
      </c>
      <c r="AG46" s="53"/>
    </row>
    <row r="47" spans="1:33" ht="16.149999999999999" customHeight="1" x14ac:dyDescent="0.2">
      <c r="B47" s="127" t="s">
        <v>469</v>
      </c>
      <c r="C47" s="56" t="s">
        <v>326</v>
      </c>
      <c r="D47" s="57"/>
      <c r="E47" s="96"/>
      <c r="F47" s="96"/>
      <c r="G47" s="96">
        <v>3</v>
      </c>
      <c r="H47" s="96"/>
      <c r="I47" s="96"/>
      <c r="J47" s="128">
        <f t="shared" si="5"/>
        <v>3</v>
      </c>
      <c r="K47" s="65" t="s">
        <v>424</v>
      </c>
      <c r="L47" s="126"/>
      <c r="M47" s="65" t="s">
        <v>424</v>
      </c>
      <c r="N47" s="65" t="s">
        <v>425</v>
      </c>
      <c r="O47" s="65" t="s">
        <v>425</v>
      </c>
      <c r="P47" s="65" t="s">
        <v>424</v>
      </c>
      <c r="Q47" s="65" t="s">
        <v>425</v>
      </c>
      <c r="R47" s="65" t="s">
        <v>425</v>
      </c>
      <c r="S47" s="65" t="s">
        <v>425</v>
      </c>
      <c r="T47" s="66">
        <v>60</v>
      </c>
      <c r="U47" s="97">
        <v>5</v>
      </c>
      <c r="V47" s="97">
        <v>8</v>
      </c>
      <c r="W47" s="51"/>
      <c r="X47" s="51"/>
      <c r="Y47" s="51">
        <f t="shared" si="4"/>
        <v>13</v>
      </c>
      <c r="Z47" s="52">
        <v>100</v>
      </c>
      <c r="AA47" s="52" t="s">
        <v>437</v>
      </c>
      <c r="AB47" s="52"/>
      <c r="AC47" s="52"/>
      <c r="AD47" s="53">
        <v>100</v>
      </c>
      <c r="AE47" s="53"/>
      <c r="AF47" s="53" t="s">
        <v>438</v>
      </c>
      <c r="AG47" s="53"/>
    </row>
    <row r="48" spans="1:33" s="32" customFormat="1" ht="16.149999999999999" customHeight="1" x14ac:dyDescent="0.2">
      <c r="B48" s="127" t="s">
        <v>470</v>
      </c>
      <c r="C48" s="56" t="s">
        <v>326</v>
      </c>
      <c r="D48" s="57"/>
      <c r="E48" s="96"/>
      <c r="F48" s="96"/>
      <c r="G48" s="96"/>
      <c r="H48" s="96">
        <v>9</v>
      </c>
      <c r="I48" s="96"/>
      <c r="J48" s="128">
        <f t="shared" si="5"/>
        <v>9</v>
      </c>
      <c r="K48" s="65" t="s">
        <v>424</v>
      </c>
      <c r="L48" s="126"/>
      <c r="M48" s="65" t="s">
        <v>424</v>
      </c>
      <c r="N48" s="65" t="s">
        <v>425</v>
      </c>
      <c r="O48" s="65" t="s">
        <v>425</v>
      </c>
      <c r="P48" s="65" t="s">
        <v>424</v>
      </c>
      <c r="Q48" s="65" t="s">
        <v>425</v>
      </c>
      <c r="R48" s="65" t="s">
        <v>425</v>
      </c>
      <c r="S48" s="65" t="s">
        <v>425</v>
      </c>
      <c r="T48" s="66">
        <v>60</v>
      </c>
      <c r="U48" s="97"/>
      <c r="V48" s="97">
        <v>16</v>
      </c>
      <c r="W48" s="51"/>
      <c r="X48" s="51"/>
      <c r="Y48" s="51">
        <f t="shared" si="4"/>
        <v>16</v>
      </c>
      <c r="Z48" s="52">
        <v>100</v>
      </c>
      <c r="AA48" s="52" t="s">
        <v>437</v>
      </c>
      <c r="AB48" s="52"/>
      <c r="AC48" s="52"/>
      <c r="AD48" s="53">
        <v>100</v>
      </c>
      <c r="AE48" s="53"/>
      <c r="AF48" s="53" t="s">
        <v>438</v>
      </c>
      <c r="AG48" s="53"/>
    </row>
    <row r="49" spans="2:33" s="32" customFormat="1" ht="16.149999999999999" customHeight="1" x14ac:dyDescent="0.2">
      <c r="B49" s="141" t="s">
        <v>471</v>
      </c>
      <c r="C49" s="56" t="s">
        <v>326</v>
      </c>
      <c r="D49" s="57"/>
      <c r="E49" s="96"/>
      <c r="F49" s="96"/>
      <c r="G49" s="96"/>
      <c r="H49" s="96"/>
      <c r="I49" s="96">
        <v>4</v>
      </c>
      <c r="J49" s="128">
        <f t="shared" si="5"/>
        <v>4</v>
      </c>
      <c r="K49" s="65" t="s">
        <v>424</v>
      </c>
      <c r="L49" s="126"/>
      <c r="M49" s="65" t="s">
        <v>424</v>
      </c>
      <c r="N49" s="65" t="s">
        <v>425</v>
      </c>
      <c r="O49" s="65" t="s">
        <v>425</v>
      </c>
      <c r="P49" s="65" t="s">
        <v>424</v>
      </c>
      <c r="Q49" s="65" t="s">
        <v>425</v>
      </c>
      <c r="R49" s="65" t="s">
        <v>425</v>
      </c>
      <c r="S49" s="65" t="s">
        <v>425</v>
      </c>
      <c r="T49" s="66">
        <v>60</v>
      </c>
      <c r="U49" s="97"/>
      <c r="V49" s="97">
        <v>8</v>
      </c>
      <c r="W49" s="51"/>
      <c r="X49" s="51"/>
      <c r="Y49" s="51">
        <f t="shared" si="4"/>
        <v>8</v>
      </c>
      <c r="Z49" s="52">
        <v>100</v>
      </c>
      <c r="AA49" s="52" t="s">
        <v>437</v>
      </c>
      <c r="AB49" s="52"/>
      <c r="AC49" s="52"/>
      <c r="AD49" s="53">
        <v>100</v>
      </c>
      <c r="AE49" s="53"/>
      <c r="AF49" s="53" t="s">
        <v>438</v>
      </c>
      <c r="AG49" s="53"/>
    </row>
    <row r="50" spans="2:33" s="38" customFormat="1" ht="16.149999999999999" customHeight="1" x14ac:dyDescent="0.2">
      <c r="B50" s="134" t="s">
        <v>472</v>
      </c>
      <c r="C50" s="56" t="s">
        <v>326</v>
      </c>
      <c r="D50" s="57"/>
      <c r="E50" s="96"/>
      <c r="F50" s="96"/>
      <c r="G50" s="96"/>
      <c r="H50" s="96"/>
      <c r="I50" s="96">
        <v>5</v>
      </c>
      <c r="J50" s="128">
        <f t="shared" si="5"/>
        <v>5</v>
      </c>
      <c r="K50" s="65" t="s">
        <v>424</v>
      </c>
      <c r="L50" s="126"/>
      <c r="M50" s="65" t="s">
        <v>424</v>
      </c>
      <c r="N50" s="65" t="s">
        <v>425</v>
      </c>
      <c r="O50" s="65" t="s">
        <v>425</v>
      </c>
      <c r="P50" s="65" t="s">
        <v>424</v>
      </c>
      <c r="Q50" s="65" t="s">
        <v>425</v>
      </c>
      <c r="R50" s="65" t="s">
        <v>425</v>
      </c>
      <c r="S50" s="65" t="s">
        <v>425</v>
      </c>
      <c r="T50" s="66">
        <v>60</v>
      </c>
      <c r="U50" s="97"/>
      <c r="V50" s="97">
        <v>6</v>
      </c>
      <c r="W50" s="97">
        <v>16</v>
      </c>
      <c r="X50" s="97"/>
      <c r="Y50" s="51">
        <f t="shared" si="4"/>
        <v>22</v>
      </c>
      <c r="Z50" s="52">
        <v>100</v>
      </c>
      <c r="AA50" s="52" t="s">
        <v>437</v>
      </c>
      <c r="AB50" s="52"/>
      <c r="AC50" s="52"/>
      <c r="AD50" s="53">
        <v>100</v>
      </c>
      <c r="AE50" s="53"/>
      <c r="AF50" s="53" t="s">
        <v>438</v>
      </c>
      <c r="AG50" s="53"/>
    </row>
    <row r="51" spans="2:33" s="38" customFormat="1" ht="16.149999999999999" customHeight="1" x14ac:dyDescent="0.2">
      <c r="B51" s="134" t="s">
        <v>473</v>
      </c>
      <c r="C51" s="56" t="s">
        <v>326</v>
      </c>
      <c r="D51" s="57"/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128">
        <f t="shared" si="5"/>
        <v>0</v>
      </c>
      <c r="K51" s="65" t="s">
        <v>424</v>
      </c>
      <c r="L51" s="126"/>
      <c r="M51" s="65" t="s">
        <v>424</v>
      </c>
      <c r="N51" s="65" t="s">
        <v>425</v>
      </c>
      <c r="O51" s="65" t="s">
        <v>425</v>
      </c>
      <c r="P51" s="65" t="s">
        <v>424</v>
      </c>
      <c r="Q51" s="65" t="s">
        <v>425</v>
      </c>
      <c r="R51" s="65" t="s">
        <v>425</v>
      </c>
      <c r="S51" s="65" t="s">
        <v>425</v>
      </c>
      <c r="T51" s="99" t="s">
        <v>390</v>
      </c>
      <c r="U51" s="97"/>
      <c r="V51" s="97">
        <v>10</v>
      </c>
      <c r="W51" s="97"/>
      <c r="X51" s="97"/>
      <c r="Y51" s="51">
        <f t="shared" si="4"/>
        <v>10</v>
      </c>
      <c r="Z51" s="52">
        <v>100</v>
      </c>
      <c r="AA51" s="52" t="s">
        <v>437</v>
      </c>
      <c r="AB51" s="52"/>
      <c r="AC51" s="52"/>
      <c r="AD51" s="53">
        <v>100</v>
      </c>
      <c r="AE51" s="53"/>
      <c r="AF51" s="53" t="s">
        <v>438</v>
      </c>
      <c r="AG51" s="53"/>
    </row>
    <row r="52" spans="2:33" s="32" customFormat="1" ht="16.149999999999999" customHeight="1" x14ac:dyDescent="0.2">
      <c r="B52" s="134"/>
      <c r="C52" s="48"/>
      <c r="D52" s="57"/>
      <c r="E52" s="96"/>
      <c r="F52" s="96"/>
      <c r="G52" s="96"/>
      <c r="H52" s="96"/>
      <c r="I52" s="96"/>
      <c r="J52" s="128"/>
      <c r="K52" s="65"/>
      <c r="L52" s="48"/>
      <c r="M52" s="65"/>
      <c r="N52" s="65"/>
      <c r="O52" s="65"/>
      <c r="P52" s="65"/>
      <c r="Q52" s="65"/>
      <c r="R52" s="65"/>
      <c r="S52" s="65"/>
      <c r="T52" s="66"/>
      <c r="U52" s="97"/>
      <c r="V52" s="97"/>
      <c r="W52" s="97"/>
      <c r="X52" s="97"/>
      <c r="Y52" s="51"/>
      <c r="Z52" s="52"/>
      <c r="AA52" s="52"/>
      <c r="AB52" s="52"/>
      <c r="AC52" s="52"/>
      <c r="AD52" s="53"/>
      <c r="AE52" s="53"/>
      <c r="AF52" s="53"/>
      <c r="AG52" s="53"/>
    </row>
    <row r="53" spans="2:33" s="54" customFormat="1" ht="16.149999999999999" customHeight="1" x14ac:dyDescent="0.2">
      <c r="B53" s="142" t="s">
        <v>357</v>
      </c>
      <c r="C53" s="48"/>
      <c r="D53" s="57"/>
      <c r="E53" s="96"/>
      <c r="F53" s="96"/>
      <c r="G53" s="96"/>
      <c r="H53" s="96"/>
      <c r="I53" s="96"/>
      <c r="J53" s="128"/>
      <c r="K53" s="65"/>
      <c r="L53" s="48"/>
      <c r="M53" s="65"/>
      <c r="N53" s="65"/>
      <c r="O53" s="65"/>
      <c r="P53" s="65"/>
      <c r="Q53" s="65"/>
      <c r="R53" s="65"/>
      <c r="S53" s="65"/>
      <c r="T53" s="66"/>
      <c r="U53" s="97"/>
      <c r="V53" s="97"/>
      <c r="W53" s="97"/>
      <c r="X53" s="97"/>
      <c r="Y53" s="51"/>
      <c r="Z53" s="52"/>
      <c r="AA53" s="52"/>
      <c r="AB53" s="52"/>
      <c r="AC53" s="52"/>
      <c r="AD53" s="53"/>
      <c r="AE53" s="53"/>
      <c r="AF53" s="53"/>
      <c r="AG53" s="53"/>
    </row>
    <row r="54" spans="2:33" s="54" customFormat="1" ht="14.25" customHeight="1" x14ac:dyDescent="0.2">
      <c r="B54" s="133" t="s">
        <v>511</v>
      </c>
      <c r="C54" s="56" t="s">
        <v>359</v>
      </c>
      <c r="D54" s="57"/>
      <c r="E54" s="96">
        <v>5</v>
      </c>
      <c r="F54" s="96"/>
      <c r="G54" s="96"/>
      <c r="H54" s="96"/>
      <c r="I54" s="96"/>
      <c r="J54" s="128">
        <f t="shared" ref="J54:J61" si="6">SUM(E54:I54)</f>
        <v>5</v>
      </c>
      <c r="K54" s="65" t="s">
        <v>425</v>
      </c>
      <c r="L54" s="48"/>
      <c r="M54" s="65"/>
      <c r="N54" s="65"/>
      <c r="O54" s="65"/>
      <c r="P54" s="65"/>
      <c r="Q54" s="65"/>
      <c r="R54" s="65"/>
      <c r="S54" s="65"/>
      <c r="T54" s="66">
        <v>60</v>
      </c>
      <c r="U54" s="97"/>
      <c r="V54" s="59">
        <v>12</v>
      </c>
      <c r="W54" s="97"/>
      <c r="X54" s="59"/>
      <c r="Y54" s="60">
        <f t="shared" ref="Y54:Y61" si="7">SUM(U54:X54)</f>
        <v>12</v>
      </c>
      <c r="Z54" s="52">
        <v>100</v>
      </c>
      <c r="AA54" s="52" t="s">
        <v>437</v>
      </c>
      <c r="AB54" s="52"/>
      <c r="AC54" s="52"/>
      <c r="AD54" s="53">
        <v>100</v>
      </c>
      <c r="AE54" s="53"/>
      <c r="AF54" s="53" t="s">
        <v>438</v>
      </c>
      <c r="AG54" s="53"/>
    </row>
    <row r="55" spans="2:33" s="54" customFormat="1" ht="16.149999999999999" customHeight="1" x14ac:dyDescent="0.2">
      <c r="B55" s="133" t="s">
        <v>512</v>
      </c>
      <c r="C55" s="56" t="s">
        <v>359</v>
      </c>
      <c r="D55" s="57"/>
      <c r="E55" s="96"/>
      <c r="F55" s="96">
        <v>5</v>
      </c>
      <c r="G55" s="96"/>
      <c r="H55" s="96"/>
      <c r="I55" s="96"/>
      <c r="J55" s="128">
        <f t="shared" si="6"/>
        <v>5</v>
      </c>
      <c r="K55" s="65" t="s">
        <v>425</v>
      </c>
      <c r="L55" s="48"/>
      <c r="M55" s="65"/>
      <c r="N55" s="65"/>
      <c r="O55" s="65"/>
      <c r="P55" s="65"/>
      <c r="Q55" s="65"/>
      <c r="R55" s="65"/>
      <c r="S55" s="65"/>
      <c r="T55" s="66">
        <v>60</v>
      </c>
      <c r="U55" s="97"/>
      <c r="V55" s="97">
        <v>10</v>
      </c>
      <c r="W55" s="97"/>
      <c r="X55" s="59">
        <v>2</v>
      </c>
      <c r="Y55" s="60">
        <f t="shared" si="7"/>
        <v>12</v>
      </c>
      <c r="Z55" s="52">
        <v>100</v>
      </c>
      <c r="AA55" s="52" t="s">
        <v>437</v>
      </c>
      <c r="AB55" s="52"/>
      <c r="AC55" s="52"/>
      <c r="AD55" s="53">
        <v>100</v>
      </c>
      <c r="AE55" s="53"/>
      <c r="AF55" s="53" t="s">
        <v>438</v>
      </c>
      <c r="AG55" s="53"/>
    </row>
    <row r="56" spans="2:33" s="54" customFormat="1" ht="16.149999999999999" customHeight="1" x14ac:dyDescent="0.2">
      <c r="B56" s="133" t="s">
        <v>513</v>
      </c>
      <c r="C56" s="56" t="s">
        <v>359</v>
      </c>
      <c r="D56" s="57"/>
      <c r="E56" s="96"/>
      <c r="F56" s="96"/>
      <c r="G56" s="96">
        <v>3</v>
      </c>
      <c r="H56" s="96"/>
      <c r="I56" s="96"/>
      <c r="J56" s="128">
        <f t="shared" si="6"/>
        <v>3</v>
      </c>
      <c r="K56" s="65" t="s">
        <v>425</v>
      </c>
      <c r="L56" s="48"/>
      <c r="M56" s="65"/>
      <c r="N56" s="65"/>
      <c r="O56" s="65"/>
      <c r="P56" s="65"/>
      <c r="Q56" s="65"/>
      <c r="R56" s="65"/>
      <c r="S56" s="65"/>
      <c r="T56" s="66">
        <v>60</v>
      </c>
      <c r="U56" s="97">
        <v>1</v>
      </c>
      <c r="V56" s="59">
        <v>13</v>
      </c>
      <c r="W56" s="97"/>
      <c r="X56" s="59"/>
      <c r="Y56" s="60">
        <f t="shared" si="7"/>
        <v>14</v>
      </c>
      <c r="Z56" s="52">
        <v>100</v>
      </c>
      <c r="AA56" s="52" t="s">
        <v>437</v>
      </c>
      <c r="AB56" s="52"/>
      <c r="AC56" s="52"/>
      <c r="AD56" s="53">
        <v>100</v>
      </c>
      <c r="AE56" s="53"/>
      <c r="AF56" s="53" t="s">
        <v>438</v>
      </c>
      <c r="AG56" s="53"/>
    </row>
    <row r="57" spans="2:33" s="54" customFormat="1" ht="16.149999999999999" customHeight="1" x14ac:dyDescent="0.2">
      <c r="B57" s="133" t="s">
        <v>514</v>
      </c>
      <c r="C57" s="56" t="s">
        <v>359</v>
      </c>
      <c r="D57" s="57"/>
      <c r="E57" s="96"/>
      <c r="F57" s="96"/>
      <c r="G57" s="96">
        <v>2</v>
      </c>
      <c r="H57" s="96"/>
      <c r="I57" s="96"/>
      <c r="J57" s="128">
        <f t="shared" si="6"/>
        <v>2</v>
      </c>
      <c r="K57" s="65" t="s">
        <v>425</v>
      </c>
      <c r="L57" s="48"/>
      <c r="M57" s="65"/>
      <c r="N57" s="65"/>
      <c r="O57" s="65"/>
      <c r="P57" s="65"/>
      <c r="Q57" s="65"/>
      <c r="R57" s="65"/>
      <c r="S57" s="65"/>
      <c r="T57" s="66">
        <v>60</v>
      </c>
      <c r="U57" s="50"/>
      <c r="V57" s="97"/>
      <c r="W57" s="97">
        <v>8</v>
      </c>
      <c r="X57" s="97"/>
      <c r="Y57" s="51">
        <f t="shared" si="7"/>
        <v>8</v>
      </c>
      <c r="Z57" s="52">
        <v>100</v>
      </c>
      <c r="AA57" s="52" t="s">
        <v>437</v>
      </c>
      <c r="AB57" s="52"/>
      <c r="AC57" s="52"/>
      <c r="AD57" s="53">
        <v>100</v>
      </c>
      <c r="AE57" s="53"/>
      <c r="AF57" s="53" t="s">
        <v>438</v>
      </c>
      <c r="AG57" s="53"/>
    </row>
    <row r="58" spans="2:33" ht="16.149999999999999" customHeight="1" x14ac:dyDescent="0.2">
      <c r="B58" s="133" t="s">
        <v>515</v>
      </c>
      <c r="C58" s="56" t="s">
        <v>359</v>
      </c>
      <c r="D58" s="57"/>
      <c r="E58" s="96"/>
      <c r="F58" s="96"/>
      <c r="G58" s="96"/>
      <c r="H58" s="96">
        <v>5</v>
      </c>
      <c r="I58" s="96"/>
      <c r="J58" s="128">
        <f t="shared" si="6"/>
        <v>5</v>
      </c>
      <c r="K58" s="65" t="s">
        <v>425</v>
      </c>
      <c r="L58" s="48"/>
      <c r="M58" s="65"/>
      <c r="N58" s="65"/>
      <c r="O58" s="65"/>
      <c r="P58" s="65"/>
      <c r="Q58" s="65"/>
      <c r="R58" s="65"/>
      <c r="S58" s="65"/>
      <c r="T58" s="66">
        <v>60</v>
      </c>
      <c r="U58" s="51"/>
      <c r="V58" s="59">
        <v>6</v>
      </c>
      <c r="W58" s="97"/>
      <c r="X58" s="59">
        <v>5</v>
      </c>
      <c r="Y58" s="153">
        <f t="shared" si="7"/>
        <v>11</v>
      </c>
      <c r="Z58" s="52">
        <v>100</v>
      </c>
      <c r="AA58" s="52" t="s">
        <v>437</v>
      </c>
      <c r="AB58" s="52"/>
      <c r="AC58" s="52"/>
      <c r="AD58" s="53">
        <v>100</v>
      </c>
      <c r="AE58" s="53"/>
      <c r="AF58" s="53" t="s">
        <v>438</v>
      </c>
      <c r="AG58" s="53"/>
    </row>
    <row r="59" spans="2:33" ht="16.149999999999999" customHeight="1" x14ac:dyDescent="0.2">
      <c r="B59" s="133" t="s">
        <v>516</v>
      </c>
      <c r="C59" s="56" t="s">
        <v>359</v>
      </c>
      <c r="D59" s="57"/>
      <c r="E59" s="96"/>
      <c r="F59" s="96"/>
      <c r="G59" s="96"/>
      <c r="H59" s="96"/>
      <c r="I59" s="96">
        <v>5</v>
      </c>
      <c r="J59" s="128">
        <f t="shared" si="6"/>
        <v>5</v>
      </c>
      <c r="K59" s="65" t="s">
        <v>425</v>
      </c>
      <c r="L59" s="48"/>
      <c r="M59" s="65"/>
      <c r="N59" s="65"/>
      <c r="O59" s="65"/>
      <c r="P59" s="65"/>
      <c r="Q59" s="65"/>
      <c r="R59" s="65"/>
      <c r="S59" s="65"/>
      <c r="T59" s="66">
        <v>60</v>
      </c>
      <c r="U59" s="139"/>
      <c r="V59" s="59">
        <v>6</v>
      </c>
      <c r="W59" s="97"/>
      <c r="X59" s="97">
        <v>5</v>
      </c>
      <c r="Y59" s="60">
        <f t="shared" si="7"/>
        <v>11</v>
      </c>
      <c r="Z59" s="52">
        <v>100</v>
      </c>
      <c r="AA59" s="52" t="s">
        <v>437</v>
      </c>
      <c r="AB59" s="52"/>
      <c r="AC59" s="52"/>
      <c r="AD59" s="53">
        <v>100</v>
      </c>
      <c r="AE59" s="53"/>
      <c r="AF59" s="53" t="s">
        <v>438</v>
      </c>
      <c r="AG59" s="53"/>
    </row>
    <row r="60" spans="2:33" ht="16.149999999999999" customHeight="1" x14ac:dyDescent="0.2">
      <c r="B60" s="143" t="s">
        <v>480</v>
      </c>
      <c r="C60" s="56" t="s">
        <v>359</v>
      </c>
      <c r="D60" s="57"/>
      <c r="E60" s="65">
        <v>2</v>
      </c>
      <c r="F60" s="65">
        <v>2</v>
      </c>
      <c r="G60" s="65">
        <v>2</v>
      </c>
      <c r="H60" s="65">
        <v>2</v>
      </c>
      <c r="I60" s="65">
        <v>2</v>
      </c>
      <c r="J60" s="128">
        <f t="shared" si="6"/>
        <v>10</v>
      </c>
      <c r="K60" s="65"/>
      <c r="L60" s="48"/>
      <c r="M60" s="65"/>
      <c r="N60" s="65"/>
      <c r="O60" s="65"/>
      <c r="P60" s="65"/>
      <c r="Q60" s="65"/>
      <c r="R60" s="65"/>
      <c r="S60" s="65"/>
      <c r="T60" s="99">
        <v>80</v>
      </c>
      <c r="U60" s="51"/>
      <c r="V60" s="97"/>
      <c r="W60" s="97"/>
      <c r="X60" s="51"/>
      <c r="Y60" s="51">
        <f t="shared" si="7"/>
        <v>0</v>
      </c>
      <c r="Z60" s="52">
        <v>100</v>
      </c>
      <c r="AA60" s="52" t="s">
        <v>437</v>
      </c>
      <c r="AB60" s="52"/>
      <c r="AC60" s="52"/>
      <c r="AD60" s="53">
        <v>100</v>
      </c>
      <c r="AE60" s="53"/>
      <c r="AF60" s="53" t="s">
        <v>438</v>
      </c>
      <c r="AG60" s="53"/>
    </row>
    <row r="61" spans="2:33" ht="16.149999999999999" customHeight="1" x14ac:dyDescent="0.2">
      <c r="B61" s="143" t="s">
        <v>481</v>
      </c>
      <c r="C61" s="144" t="s">
        <v>367</v>
      </c>
      <c r="D61" s="57"/>
      <c r="E61" s="65">
        <v>1</v>
      </c>
      <c r="F61" s="65">
        <v>1</v>
      </c>
      <c r="G61" s="65">
        <v>1</v>
      </c>
      <c r="H61" s="65">
        <v>1</v>
      </c>
      <c r="I61" s="65">
        <v>1</v>
      </c>
      <c r="J61" s="128">
        <f t="shared" si="6"/>
        <v>5</v>
      </c>
      <c r="K61" s="65" t="s">
        <v>424</v>
      </c>
      <c r="L61" s="126"/>
      <c r="M61" s="65" t="s">
        <v>424</v>
      </c>
      <c r="N61" s="65" t="s">
        <v>425</v>
      </c>
      <c r="O61" s="65" t="s">
        <v>425</v>
      </c>
      <c r="P61" s="65" t="s">
        <v>424</v>
      </c>
      <c r="Q61" s="65" t="s">
        <v>425</v>
      </c>
      <c r="R61" s="65" t="s">
        <v>425</v>
      </c>
      <c r="S61" s="65" t="s">
        <v>425</v>
      </c>
      <c r="T61" s="99" t="s">
        <v>390</v>
      </c>
      <c r="U61" s="51"/>
      <c r="V61" s="97">
        <v>10</v>
      </c>
      <c r="W61" s="97"/>
      <c r="X61" s="51"/>
      <c r="Y61" s="51">
        <f t="shared" si="7"/>
        <v>10</v>
      </c>
      <c r="Z61" s="52">
        <v>100</v>
      </c>
      <c r="AA61" s="52" t="s">
        <v>437</v>
      </c>
      <c r="AB61" s="52"/>
      <c r="AC61" s="52"/>
      <c r="AD61" s="53">
        <v>100</v>
      </c>
      <c r="AE61" s="53"/>
      <c r="AF61" s="53" t="s">
        <v>438</v>
      </c>
      <c r="AG61" s="53"/>
    </row>
    <row r="62" spans="2:33" ht="16.149999999999999" customHeight="1" x14ac:dyDescent="0.25">
      <c r="B62" s="77"/>
      <c r="C62" s="48"/>
      <c r="D62" s="154"/>
      <c r="E62" s="96"/>
      <c r="F62" s="96"/>
      <c r="G62" s="96"/>
      <c r="H62" s="96"/>
      <c r="I62" s="96"/>
      <c r="J62" s="96"/>
      <c r="K62" s="96"/>
      <c r="L62" s="48"/>
      <c r="M62" s="96"/>
      <c r="N62" s="96"/>
      <c r="O62" s="96"/>
      <c r="P62" s="96"/>
      <c r="Q62" s="96"/>
      <c r="R62" s="96"/>
      <c r="S62" s="96"/>
      <c r="T62" s="29" t="s">
        <v>368</v>
      </c>
      <c r="U62" s="79">
        <f>SUM(U40:U61)</f>
        <v>30</v>
      </c>
      <c r="V62" s="79">
        <f>SUM(V40:V61)</f>
        <v>203</v>
      </c>
      <c r="W62" s="79">
        <f>SUM(W40:W61)</f>
        <v>40</v>
      </c>
      <c r="X62" s="79">
        <f>SUM(X40:X61)</f>
        <v>12</v>
      </c>
      <c r="Y62" s="79">
        <f>SUM(Y40:Y61)</f>
        <v>285</v>
      </c>
    </row>
    <row r="63" spans="2:33" ht="16.149999999999999" customHeight="1" x14ac:dyDescent="0.25">
      <c r="B63" s="77"/>
      <c r="C63" s="48"/>
      <c r="D63" s="154"/>
      <c r="E63" s="96"/>
      <c r="F63" s="96"/>
      <c r="G63" s="96"/>
      <c r="H63" s="96"/>
      <c r="I63" s="96"/>
      <c r="J63" s="96"/>
      <c r="K63" s="96"/>
      <c r="L63" s="48"/>
      <c r="M63" s="96"/>
      <c r="N63" s="96"/>
      <c r="O63" s="96"/>
      <c r="P63" s="96"/>
      <c r="Q63" s="96"/>
      <c r="R63" s="96"/>
      <c r="S63" s="96"/>
      <c r="T63" s="29"/>
      <c r="U63" s="110"/>
      <c r="V63" s="110"/>
      <c r="W63" s="110"/>
      <c r="X63" s="110"/>
      <c r="Y63" s="83"/>
    </row>
    <row r="64" spans="2:33" ht="16.149999999999999" customHeight="1" x14ac:dyDescent="0.2">
      <c r="B64" s="77"/>
      <c r="C64" s="48"/>
      <c r="D64" s="154"/>
      <c r="E64" s="77"/>
      <c r="F64" s="77"/>
      <c r="G64" s="77"/>
      <c r="H64" s="77"/>
      <c r="I64" s="77"/>
      <c r="J64" s="77"/>
      <c r="K64" s="77"/>
      <c r="L64" s="48"/>
      <c r="M64" s="77"/>
      <c r="N64" s="77"/>
      <c r="O64" s="77"/>
      <c r="P64" s="77"/>
      <c r="Q64" s="77"/>
      <c r="R64" s="77"/>
      <c r="S64" s="77"/>
      <c r="T64" s="30" t="s">
        <v>403</v>
      </c>
      <c r="U64" s="112">
        <f>U33+U62</f>
        <v>64</v>
      </c>
      <c r="V64" s="112">
        <f>V33+V62</f>
        <v>490</v>
      </c>
      <c r="W64" s="112">
        <f>W33+W62</f>
        <v>72</v>
      </c>
      <c r="X64" s="112">
        <f>X33+X62</f>
        <v>22</v>
      </c>
      <c r="Y64" s="83">
        <f>SUM(U64:X64)</f>
        <v>648</v>
      </c>
      <c r="Z64" s="52"/>
      <c r="AA64" s="52"/>
      <c r="AB64" s="52"/>
      <c r="AC64" s="52"/>
      <c r="AD64" s="53"/>
      <c r="AE64" s="53"/>
      <c r="AF64" s="53"/>
      <c r="AG64" s="53"/>
    </row>
    <row r="65" spans="2:33" ht="24" customHeight="1" x14ac:dyDescent="0.2">
      <c r="B65" s="114" t="s">
        <v>404</v>
      </c>
      <c r="C65" s="115" t="s">
        <v>405</v>
      </c>
      <c r="D65" s="57"/>
      <c r="E65" s="116"/>
      <c r="F65" s="116"/>
      <c r="G65" s="116"/>
      <c r="H65" s="116"/>
      <c r="I65" s="116"/>
      <c r="J65" s="116"/>
      <c r="K65" s="82"/>
      <c r="L65" s="145"/>
      <c r="M65" s="82"/>
      <c r="N65" s="82"/>
      <c r="O65" s="82"/>
      <c r="P65" s="82"/>
      <c r="Q65" s="82"/>
      <c r="R65" s="82"/>
      <c r="S65" s="82"/>
      <c r="T65" s="30"/>
      <c r="U65" s="117"/>
      <c r="V65" s="117"/>
      <c r="W65" s="117"/>
      <c r="X65" s="117"/>
      <c r="Y65" s="83"/>
      <c r="Z65" s="155"/>
      <c r="AA65" s="155"/>
      <c r="AB65" s="155"/>
      <c r="AC65" s="155"/>
      <c r="AD65" s="156"/>
      <c r="AE65" s="156"/>
      <c r="AF65" s="156"/>
      <c r="AG65" s="156"/>
    </row>
    <row r="66" spans="2:33" ht="16.149999999999999" customHeight="1" x14ac:dyDescent="0.2">
      <c r="B66" s="114" t="s">
        <v>482</v>
      </c>
      <c r="C66" s="115" t="s">
        <v>0</v>
      </c>
      <c r="D66" s="118">
        <v>6</v>
      </c>
      <c r="E66" s="116"/>
      <c r="F66" s="116"/>
      <c r="G66" s="116"/>
      <c r="H66" s="116"/>
      <c r="I66" s="116"/>
      <c r="J66" s="116"/>
      <c r="K66" s="82"/>
      <c r="L66" s="145"/>
      <c r="M66" s="82"/>
      <c r="N66" s="82"/>
      <c r="O66" s="82"/>
      <c r="P66" s="82"/>
      <c r="Q66" s="82"/>
      <c r="R66" s="82"/>
      <c r="S66" s="82"/>
      <c r="T66" s="30"/>
      <c r="U66" s="117"/>
      <c r="V66" s="117"/>
      <c r="W66" s="117"/>
      <c r="X66" s="117"/>
      <c r="Y66" s="83"/>
      <c r="Z66" s="155"/>
      <c r="AA66" s="155"/>
      <c r="AB66" s="155"/>
      <c r="AC66" s="155"/>
      <c r="AD66" s="156"/>
      <c r="AE66" s="156"/>
      <c r="AF66" s="156"/>
      <c r="AG66" s="156"/>
    </row>
    <row r="67" spans="2:33" ht="16.149999999999999" customHeight="1" x14ac:dyDescent="0.2">
      <c r="B67" s="114" t="s">
        <v>483</v>
      </c>
      <c r="C67" s="115" t="s">
        <v>0</v>
      </c>
      <c r="D67" s="118">
        <v>6</v>
      </c>
      <c r="E67" s="116"/>
      <c r="F67" s="116"/>
      <c r="G67" s="116"/>
      <c r="H67" s="116"/>
      <c r="I67" s="116"/>
      <c r="J67" s="116"/>
      <c r="K67" s="82"/>
      <c r="L67" s="145"/>
      <c r="M67" s="82"/>
      <c r="N67" s="82"/>
      <c r="O67" s="82"/>
      <c r="P67" s="82"/>
      <c r="Q67" s="82"/>
      <c r="R67" s="82"/>
      <c r="S67" s="82"/>
      <c r="T67" s="30"/>
      <c r="U67" s="117"/>
      <c r="V67" s="117"/>
      <c r="W67" s="117"/>
      <c r="X67" s="117"/>
      <c r="Y67" s="83"/>
      <c r="Z67" s="155"/>
      <c r="AA67" s="155"/>
      <c r="AB67" s="155"/>
      <c r="AC67" s="155"/>
      <c r="AD67" s="156"/>
      <c r="AE67" s="156"/>
      <c r="AF67" s="156"/>
      <c r="AG67" s="156"/>
    </row>
    <row r="68" spans="2:33" ht="24" customHeight="1" x14ac:dyDescent="0.2">
      <c r="B68" s="114" t="s">
        <v>408</v>
      </c>
      <c r="C68" s="115" t="s">
        <v>405</v>
      </c>
      <c r="D68" s="57"/>
      <c r="E68" s="116"/>
      <c r="F68" s="116"/>
      <c r="G68" s="116"/>
      <c r="H68" s="116"/>
      <c r="I68" s="116"/>
      <c r="J68" s="116"/>
      <c r="K68" s="82"/>
      <c r="L68" s="145"/>
      <c r="M68" s="82"/>
      <c r="N68" s="82"/>
      <c r="O68" s="82"/>
      <c r="P68" s="82"/>
      <c r="Q68" s="82"/>
      <c r="R68" s="82"/>
      <c r="S68" s="82"/>
      <c r="T68" s="30"/>
      <c r="U68" s="117"/>
      <c r="V68" s="117"/>
      <c r="W68" s="117"/>
      <c r="X68" s="117"/>
      <c r="Y68" s="83"/>
      <c r="Z68" s="155"/>
      <c r="AA68" s="155"/>
      <c r="AB68" s="155"/>
      <c r="AC68" s="155"/>
      <c r="AD68" s="156"/>
      <c r="AE68" s="156"/>
      <c r="AF68" s="156"/>
      <c r="AG68" s="156"/>
    </row>
    <row r="69" spans="2:33" ht="16.149999999999999" customHeight="1" x14ac:dyDescent="0.2">
      <c r="B69" s="114" t="s">
        <v>484</v>
      </c>
      <c r="C69" s="115" t="s">
        <v>0</v>
      </c>
      <c r="D69" s="118">
        <v>6</v>
      </c>
      <c r="E69" s="116"/>
      <c r="F69" s="116"/>
      <c r="G69" s="116"/>
      <c r="H69" s="116"/>
      <c r="I69" s="116"/>
      <c r="J69" s="116"/>
      <c r="K69" s="82"/>
      <c r="L69" s="145"/>
      <c r="M69" s="82"/>
      <c r="N69" s="82"/>
      <c r="O69" s="82"/>
      <c r="P69" s="82"/>
      <c r="Q69" s="82"/>
      <c r="R69" s="82"/>
      <c r="S69" s="82"/>
      <c r="T69" s="30"/>
      <c r="U69" s="117"/>
      <c r="V69" s="117"/>
      <c r="W69" s="117"/>
      <c r="X69" s="117"/>
      <c r="Y69" s="83"/>
      <c r="Z69" s="155"/>
      <c r="AA69" s="155"/>
      <c r="AB69" s="155"/>
      <c r="AC69" s="155"/>
      <c r="AD69" s="156"/>
      <c r="AE69" s="156"/>
      <c r="AF69" s="156"/>
      <c r="AG69" s="156"/>
    </row>
    <row r="70" spans="2:33" ht="16.149999999999999" customHeight="1" x14ac:dyDescent="0.2">
      <c r="B70" s="114" t="s">
        <v>485</v>
      </c>
      <c r="C70" s="115" t="s">
        <v>0</v>
      </c>
      <c r="D70" s="118">
        <v>6</v>
      </c>
      <c r="E70" s="116"/>
      <c r="F70" s="116"/>
      <c r="G70" s="116"/>
      <c r="H70" s="116"/>
      <c r="I70" s="116"/>
      <c r="J70" s="116"/>
      <c r="K70" s="82"/>
      <c r="L70" s="145"/>
      <c r="M70" s="82"/>
      <c r="N70" s="82"/>
      <c r="O70" s="82"/>
      <c r="P70" s="82"/>
      <c r="Q70" s="82"/>
      <c r="R70" s="82"/>
      <c r="S70" s="82"/>
      <c r="T70" s="30"/>
      <c r="U70" s="117"/>
      <c r="V70" s="117"/>
      <c r="W70" s="117"/>
      <c r="X70" s="117"/>
      <c r="Y70" s="83"/>
      <c r="Z70" s="155"/>
      <c r="AA70" s="155"/>
      <c r="AB70" s="155"/>
      <c r="AC70" s="155"/>
      <c r="AD70" s="156"/>
      <c r="AE70" s="156"/>
      <c r="AF70" s="156"/>
      <c r="AG70" s="156"/>
    </row>
    <row r="71" spans="2:33" ht="24" customHeight="1" x14ac:dyDescent="0.2">
      <c r="B71" s="114" t="s">
        <v>411</v>
      </c>
      <c r="C71" s="115" t="s">
        <v>405</v>
      </c>
      <c r="D71" s="57"/>
      <c r="E71" s="116"/>
      <c r="F71" s="116"/>
      <c r="G71" s="116"/>
      <c r="H71" s="116"/>
      <c r="I71" s="116"/>
      <c r="J71" s="116"/>
      <c r="K71" s="82"/>
      <c r="L71" s="145"/>
      <c r="M71" s="82"/>
      <c r="N71" s="82"/>
      <c r="O71" s="82"/>
      <c r="P71" s="82"/>
      <c r="Q71" s="82"/>
      <c r="R71" s="82"/>
      <c r="S71" s="82"/>
      <c r="T71" s="30"/>
      <c r="U71" s="117"/>
      <c r="V71" s="117"/>
      <c r="W71" s="117"/>
      <c r="X71" s="117"/>
      <c r="Y71" s="83"/>
      <c r="Z71" s="155"/>
      <c r="AA71" s="155"/>
      <c r="AB71" s="155"/>
      <c r="AC71" s="155"/>
      <c r="AD71" s="156"/>
      <c r="AE71" s="156"/>
      <c r="AF71" s="156"/>
      <c r="AG71" s="156"/>
    </row>
    <row r="72" spans="2:33" ht="16.149999999999999" customHeight="1" x14ac:dyDescent="0.2">
      <c r="B72" s="114" t="s">
        <v>486</v>
      </c>
      <c r="C72" s="115" t="s">
        <v>0</v>
      </c>
      <c r="D72" s="118">
        <v>6</v>
      </c>
      <c r="E72" s="116"/>
      <c r="F72" s="116"/>
      <c r="G72" s="116"/>
      <c r="H72" s="116"/>
      <c r="I72" s="116"/>
      <c r="J72" s="116"/>
      <c r="K72" s="82"/>
      <c r="L72" s="145"/>
      <c r="M72" s="82"/>
      <c r="N72" s="82"/>
      <c r="O72" s="82"/>
      <c r="P72" s="82"/>
      <c r="Q72" s="82"/>
      <c r="R72" s="82"/>
      <c r="S72" s="82"/>
      <c r="T72" s="30"/>
      <c r="U72" s="117"/>
      <c r="V72" s="117"/>
      <c r="W72" s="117"/>
      <c r="X72" s="117"/>
      <c r="Y72" s="83"/>
      <c r="Z72" s="155"/>
      <c r="AA72" s="155"/>
      <c r="AB72" s="155"/>
      <c r="AC72" s="155"/>
      <c r="AD72" s="156"/>
      <c r="AE72" s="156"/>
      <c r="AF72" s="156"/>
      <c r="AG72" s="156"/>
    </row>
    <row r="73" spans="2:33" ht="16.149999999999999" customHeight="1" x14ac:dyDescent="0.2">
      <c r="B73" s="114" t="s">
        <v>487</v>
      </c>
      <c r="C73" s="115" t="s">
        <v>0</v>
      </c>
      <c r="D73" s="118">
        <v>6</v>
      </c>
      <c r="E73" s="116"/>
      <c r="F73" s="116"/>
      <c r="G73" s="116"/>
      <c r="H73" s="116"/>
      <c r="I73" s="116"/>
      <c r="J73" s="116"/>
      <c r="K73" s="82"/>
      <c r="L73" s="145"/>
      <c r="M73" s="82"/>
      <c r="N73" s="82"/>
      <c r="O73" s="82"/>
      <c r="P73" s="82"/>
      <c r="Q73" s="82"/>
      <c r="R73" s="82"/>
      <c r="S73" s="82"/>
      <c r="T73" s="30"/>
      <c r="U73" s="117"/>
      <c r="V73" s="117"/>
      <c r="W73" s="117"/>
      <c r="X73" s="117"/>
      <c r="Y73" s="83"/>
      <c r="Z73" s="155"/>
      <c r="AA73" s="155"/>
      <c r="AB73" s="155"/>
      <c r="AC73" s="155"/>
      <c r="AD73" s="156"/>
      <c r="AE73" s="156"/>
      <c r="AF73" s="156"/>
      <c r="AG73" s="156"/>
    </row>
    <row r="74" spans="2:33" ht="16.149999999999999" customHeight="1" x14ac:dyDescent="0.2">
      <c r="B74" s="114" t="s">
        <v>414</v>
      </c>
      <c r="C74" s="115" t="s">
        <v>405</v>
      </c>
      <c r="D74" s="57"/>
      <c r="E74" s="116"/>
      <c r="F74" s="116"/>
      <c r="G74" s="116"/>
      <c r="H74" s="116"/>
      <c r="I74" s="116"/>
      <c r="J74" s="116"/>
      <c r="K74" s="82"/>
      <c r="L74" s="145"/>
      <c r="M74" s="82"/>
      <c r="N74" s="82"/>
      <c r="O74" s="82"/>
      <c r="P74" s="82"/>
      <c r="Q74" s="82"/>
      <c r="R74" s="82"/>
      <c r="S74" s="82"/>
      <c r="T74" s="30"/>
      <c r="U74" s="117"/>
      <c r="V74" s="117"/>
      <c r="W74" s="117"/>
      <c r="X74" s="117"/>
      <c r="Y74" s="83"/>
      <c r="Z74" s="155"/>
      <c r="AA74" s="155"/>
      <c r="AB74" s="155"/>
      <c r="AC74" s="155"/>
      <c r="AD74" s="156"/>
      <c r="AE74" s="156"/>
      <c r="AF74" s="156"/>
      <c r="AG74" s="156"/>
    </row>
    <row r="75" spans="2:33" ht="16.149999999999999" customHeight="1" x14ac:dyDescent="0.2">
      <c r="B75" s="114" t="s">
        <v>488</v>
      </c>
      <c r="C75" s="115" t="s">
        <v>0</v>
      </c>
      <c r="D75" s="118">
        <v>6</v>
      </c>
      <c r="E75" s="116"/>
      <c r="F75" s="116"/>
      <c r="G75" s="116"/>
      <c r="H75" s="116"/>
      <c r="I75" s="116"/>
      <c r="J75" s="116"/>
      <c r="K75" s="82"/>
      <c r="L75" s="145"/>
      <c r="M75" s="82"/>
      <c r="N75" s="82"/>
      <c r="O75" s="82"/>
      <c r="P75" s="82"/>
      <c r="Q75" s="82"/>
      <c r="R75" s="82"/>
      <c r="S75" s="82"/>
      <c r="T75" s="30"/>
      <c r="U75" s="117"/>
      <c r="V75" s="117"/>
      <c r="W75" s="117"/>
      <c r="X75" s="117"/>
      <c r="Y75" s="83"/>
      <c r="Z75" s="155"/>
      <c r="AA75" s="155"/>
      <c r="AB75" s="155"/>
      <c r="AC75" s="155"/>
      <c r="AD75" s="156"/>
      <c r="AE75" s="156"/>
      <c r="AF75" s="156"/>
      <c r="AG75" s="156"/>
    </row>
    <row r="76" spans="2:33" ht="16.149999999999999" customHeight="1" x14ac:dyDescent="0.2">
      <c r="B76" s="114" t="s">
        <v>489</v>
      </c>
      <c r="C76" s="115" t="s">
        <v>0</v>
      </c>
      <c r="D76" s="118">
        <v>6</v>
      </c>
      <c r="E76" s="116"/>
      <c r="F76" s="116"/>
      <c r="G76" s="116"/>
      <c r="H76" s="116"/>
      <c r="I76" s="116"/>
      <c r="J76" s="116"/>
      <c r="K76" s="82"/>
      <c r="L76" s="145"/>
      <c r="M76" s="82"/>
      <c r="N76" s="82"/>
      <c r="O76" s="82"/>
      <c r="P76" s="82"/>
      <c r="Q76" s="82"/>
      <c r="R76" s="82"/>
      <c r="S76" s="82"/>
      <c r="T76" s="30"/>
      <c r="U76" s="117"/>
      <c r="V76" s="117"/>
      <c r="W76" s="117"/>
      <c r="X76" s="117"/>
      <c r="Y76" s="83"/>
      <c r="Z76" s="155"/>
      <c r="AA76" s="155"/>
      <c r="AB76" s="155"/>
      <c r="AC76" s="155"/>
      <c r="AD76" s="156"/>
      <c r="AE76" s="156"/>
      <c r="AF76" s="156"/>
      <c r="AG76" s="156"/>
    </row>
    <row r="77" spans="2:33" ht="16.149999999999999" customHeight="1" x14ac:dyDescent="0.2">
      <c r="B77" s="114" t="s">
        <v>417</v>
      </c>
      <c r="C77" s="115" t="s">
        <v>405</v>
      </c>
      <c r="D77" s="57"/>
      <c r="E77" s="116"/>
      <c r="F77" s="116"/>
      <c r="G77" s="116"/>
      <c r="H77" s="116"/>
      <c r="I77" s="116"/>
      <c r="J77" s="116"/>
      <c r="K77" s="82"/>
      <c r="L77" s="145"/>
      <c r="M77" s="82"/>
      <c r="N77" s="82"/>
      <c r="O77" s="82"/>
      <c r="P77" s="82"/>
      <c r="Q77" s="82"/>
      <c r="R77" s="82"/>
      <c r="S77" s="82"/>
      <c r="T77" s="30"/>
      <c r="U77" s="117"/>
      <c r="V77" s="117"/>
      <c r="W77" s="117"/>
      <c r="X77" s="117"/>
      <c r="Y77" s="83"/>
      <c r="Z77" s="155"/>
      <c r="AA77" s="155"/>
      <c r="AB77" s="155"/>
      <c r="AC77" s="155"/>
      <c r="AD77" s="156"/>
      <c r="AE77" s="156"/>
      <c r="AF77" s="156"/>
      <c r="AG77" s="156"/>
    </row>
    <row r="78" spans="2:33" ht="16.149999999999999" customHeight="1" x14ac:dyDescent="0.2">
      <c r="B78" s="114" t="s">
        <v>490</v>
      </c>
      <c r="C78" s="115" t="s">
        <v>0</v>
      </c>
      <c r="D78" s="118">
        <v>6</v>
      </c>
      <c r="E78" s="116"/>
      <c r="F78" s="116"/>
      <c r="G78" s="116"/>
      <c r="H78" s="116"/>
      <c r="I78" s="116"/>
      <c r="J78" s="116"/>
      <c r="K78" s="82"/>
      <c r="L78" s="145"/>
      <c r="M78" s="82"/>
      <c r="N78" s="82"/>
      <c r="O78" s="82"/>
      <c r="P78" s="82"/>
      <c r="Q78" s="82"/>
      <c r="R78" s="82"/>
      <c r="S78" s="82"/>
      <c r="T78" s="30"/>
      <c r="U78" s="117"/>
      <c r="V78" s="117"/>
      <c r="W78" s="117"/>
      <c r="X78" s="117"/>
      <c r="Y78" s="83"/>
      <c r="Z78" s="155"/>
      <c r="AA78" s="155"/>
      <c r="AB78" s="155"/>
      <c r="AC78" s="155"/>
      <c r="AD78" s="156"/>
      <c r="AE78" s="156"/>
      <c r="AF78" s="156"/>
      <c r="AG78" s="156"/>
    </row>
    <row r="79" spans="2:33" ht="16.149999999999999" customHeight="1" x14ac:dyDescent="0.2">
      <c r="B79" s="114" t="s">
        <v>491</v>
      </c>
      <c r="C79" s="115" t="s">
        <v>0</v>
      </c>
      <c r="D79" s="118">
        <v>6</v>
      </c>
      <c r="E79" s="116"/>
      <c r="F79" s="116"/>
      <c r="G79" s="116"/>
      <c r="H79" s="116"/>
      <c r="I79" s="116"/>
      <c r="J79" s="116"/>
      <c r="K79" s="82"/>
      <c r="L79" s="145"/>
      <c r="M79" s="82"/>
      <c r="N79" s="82"/>
      <c r="O79" s="82"/>
      <c r="P79" s="82"/>
      <c r="Q79" s="82"/>
      <c r="R79" s="82"/>
      <c r="S79" s="82"/>
      <c r="T79" s="30"/>
      <c r="U79" s="117"/>
      <c r="V79" s="117"/>
      <c r="W79" s="117"/>
      <c r="X79" s="117"/>
      <c r="Y79" s="83"/>
      <c r="Z79" s="155"/>
      <c r="AA79" s="155"/>
      <c r="AB79" s="155"/>
      <c r="AC79" s="155"/>
      <c r="AD79" s="156"/>
      <c r="AE79" s="156"/>
      <c r="AF79" s="156"/>
      <c r="AG79" s="156"/>
    </row>
    <row r="80" spans="2:33" ht="16.149999999999999" customHeight="1" x14ac:dyDescent="0.2">
      <c r="B80" s="119" t="s">
        <v>420</v>
      </c>
      <c r="C80" s="43"/>
      <c r="D80" s="120">
        <f>SUM(D65:D79)</f>
        <v>60</v>
      </c>
      <c r="E80" s="116"/>
      <c r="F80" s="116"/>
      <c r="G80" s="116"/>
      <c r="H80" s="116"/>
      <c r="I80" s="116"/>
      <c r="J80" s="116"/>
      <c r="K80" s="82"/>
      <c r="L80" s="145"/>
      <c r="M80" s="82"/>
      <c r="N80" s="82"/>
      <c r="O80" s="82"/>
      <c r="P80" s="82"/>
      <c r="Q80" s="82"/>
      <c r="R80" s="82"/>
      <c r="S80" s="82"/>
      <c r="T80" s="30"/>
      <c r="U80" s="117"/>
      <c r="V80" s="117"/>
      <c r="W80" s="117"/>
      <c r="X80" s="117"/>
      <c r="Y80" s="83"/>
      <c r="Z80" s="155"/>
      <c r="AA80" s="155"/>
      <c r="AB80" s="155"/>
      <c r="AC80" s="155"/>
      <c r="AD80" s="156"/>
      <c r="AE80" s="156"/>
      <c r="AF80" s="156"/>
      <c r="AG80" s="156"/>
    </row>
    <row r="81" spans="2:33" ht="16.149999999999999" customHeight="1" x14ac:dyDescent="0.2">
      <c r="B81" s="84" t="s">
        <v>502</v>
      </c>
      <c r="C81" s="84"/>
      <c r="D81" s="84"/>
      <c r="E81" s="84"/>
      <c r="F81" s="262" t="s">
        <v>503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3"/>
      <c r="U81" s="263"/>
      <c r="V81" s="263"/>
      <c r="W81" s="263"/>
      <c r="X81" s="263"/>
      <c r="Y81" s="263"/>
    </row>
    <row r="82" spans="2:33" ht="16.149999999999999" customHeight="1" x14ac:dyDescent="0.2">
      <c r="B82" s="84" t="s">
        <v>494</v>
      </c>
      <c r="C82" s="85"/>
      <c r="D82" s="85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4"/>
      <c r="U82" s="264"/>
      <c r="V82" s="264"/>
      <c r="W82" s="264"/>
      <c r="X82" s="264"/>
      <c r="Y82" s="264"/>
    </row>
    <row r="83" spans="2:33" s="17" customFormat="1" ht="16.149999999999999" customHeight="1" x14ac:dyDescent="0.2"/>
    <row r="84" spans="2:33" s="17" customFormat="1" ht="16.149999999999999" customHeight="1" x14ac:dyDescent="0.2"/>
    <row r="85" spans="2:33" s="17" customFormat="1" ht="16.149999999999999" customHeight="1" x14ac:dyDescent="0.2"/>
    <row r="86" spans="2:33" s="17" customFormat="1" ht="16.149999999999999" customHeight="1" x14ac:dyDescent="0.2"/>
    <row r="87" spans="2:33" s="17" customFormat="1" ht="16.149999999999999" customHeight="1" x14ac:dyDescent="0.2"/>
    <row r="88" spans="2:33" ht="16.149999999999999" customHeight="1" x14ac:dyDescent="0.2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2:33" ht="16.149999999999999" customHeight="1" x14ac:dyDescent="0.2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2:33" ht="16.149999999999999" customHeight="1" x14ac:dyDescent="0.2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2:33" ht="16.149999999999999" customHeight="1" x14ac:dyDescent="0.2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2"/>
      <c r="AA91" s="32"/>
      <c r="AB91" s="32"/>
      <c r="AC91" s="32"/>
      <c r="AD91" s="32"/>
      <c r="AE91" s="32"/>
      <c r="AF91" s="32"/>
      <c r="AG91" s="32"/>
    </row>
    <row r="92" spans="2:33" ht="16.149999999999999" customHeight="1" x14ac:dyDescent="0.2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</row>
    <row r="93" spans="2:33" ht="16.149999999999999" customHeight="1" x14ac:dyDescent="0.2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38"/>
      <c r="AA93" s="38"/>
      <c r="AB93" s="38"/>
      <c r="AC93" s="38"/>
      <c r="AD93" s="38"/>
      <c r="AE93" s="38"/>
      <c r="AF93" s="38"/>
      <c r="AG93" s="38"/>
    </row>
    <row r="94" spans="2:33" ht="16.149999999999999" customHeight="1" x14ac:dyDescent="0.2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38"/>
      <c r="AA94" s="38"/>
      <c r="AB94" s="38"/>
      <c r="AC94" s="38"/>
      <c r="AD94" s="38"/>
      <c r="AE94" s="38"/>
      <c r="AF94" s="38"/>
      <c r="AG94" s="38"/>
    </row>
    <row r="95" spans="2:33" ht="16.149999999999999" customHeight="1" x14ac:dyDescent="0.2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32"/>
      <c r="AA95" s="32"/>
      <c r="AB95" s="32"/>
      <c r="AC95" s="32"/>
      <c r="AD95" s="32"/>
      <c r="AE95" s="32"/>
      <c r="AF95" s="32"/>
      <c r="AG95" s="32"/>
    </row>
    <row r="96" spans="2:33" s="32" customFormat="1" ht="16.149999999999999" customHeight="1" x14ac:dyDescent="0.2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</row>
    <row r="97" spans="2:33" s="32" customFormat="1" ht="16.149999999999999" customHeight="1" x14ac:dyDescent="0.2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</row>
    <row r="98" spans="2:33" s="38" customFormat="1" ht="16.149999999999999" customHeight="1" x14ac:dyDescent="0.2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54"/>
      <c r="AA98" s="54"/>
      <c r="AB98" s="54"/>
      <c r="AC98" s="54"/>
      <c r="AD98" s="54"/>
      <c r="AE98" s="54"/>
      <c r="AF98" s="54"/>
      <c r="AG98" s="54"/>
    </row>
    <row r="99" spans="2:33" s="38" customFormat="1" ht="16.149999999999999" customHeight="1" x14ac:dyDescent="0.2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54"/>
      <c r="AA99" s="54"/>
      <c r="AB99" s="54"/>
      <c r="AC99" s="54"/>
      <c r="AD99" s="54"/>
      <c r="AE99" s="54"/>
      <c r="AF99" s="54"/>
      <c r="AG99" s="54"/>
    </row>
    <row r="100" spans="2:33" s="32" customFormat="1" ht="16.149999999999999" customHeight="1" x14ac:dyDescent="0.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2:33" s="54" customFormat="1" ht="16.149999999999999" customHeight="1" x14ac:dyDescent="0.2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2:33" s="54" customFormat="1" ht="16.149999999999999" customHeight="1" x14ac:dyDescent="0.2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2:33" s="54" customFormat="1" ht="16.149999999999999" customHeight="1" x14ac:dyDescent="0.2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2:33" s="54" customFormat="1" ht="16.149999999999999" customHeight="1" x14ac:dyDescent="0.2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2:33" s="17" customFormat="1" ht="16.149999999999999" customHeight="1" x14ac:dyDescent="0.2"/>
    <row r="106" spans="2:33" s="17" customFormat="1" ht="16.149999999999999" customHeight="1" x14ac:dyDescent="0.2"/>
    <row r="107" spans="2:33" s="17" customFormat="1" ht="16.149999999999999" customHeight="1" x14ac:dyDescent="0.2"/>
    <row r="108" spans="2:33" s="17" customFormat="1" ht="16.149999999999999" customHeight="1" x14ac:dyDescent="0.2"/>
    <row r="109" spans="2:33" s="17" customFormat="1" ht="16.149999999999999" customHeight="1" x14ac:dyDescent="0.2"/>
    <row r="110" spans="2:33" s="17" customFormat="1" ht="16.149999999999999" customHeight="1" x14ac:dyDescent="0.2"/>
    <row r="111" spans="2:33" s="17" customFormat="1" ht="16.149999999999999" customHeight="1" x14ac:dyDescent="0.2"/>
    <row r="112" spans="2:33" s="17" customFormat="1" ht="16.149999999999999" customHeight="1" x14ac:dyDescent="0.2"/>
    <row r="113" s="17" customFormat="1" ht="16.149999999999999" customHeight="1" x14ac:dyDescent="0.2"/>
    <row r="114" s="17" customFormat="1" ht="16.149999999999999" customHeight="1" x14ac:dyDescent="0.2"/>
    <row r="115" s="17" customFormat="1" ht="16.149999999999999" customHeight="1" x14ac:dyDescent="0.2"/>
    <row r="116" s="17" customFormat="1" ht="16.149999999999999" customHeight="1" x14ac:dyDescent="0.2"/>
    <row r="117" s="17" customFormat="1" ht="16.149999999999999" customHeight="1" x14ac:dyDescent="0.2"/>
    <row r="118" s="17" customFormat="1" ht="16.149999999999999" customHeight="1" x14ac:dyDescent="0.2"/>
    <row r="119" s="17" customFormat="1" ht="16.149999999999999" customHeight="1" x14ac:dyDescent="0.2"/>
    <row r="120" s="17" customFormat="1" ht="16.149999999999999" customHeight="1" x14ac:dyDescent="0.2"/>
    <row r="121" s="17" customFormat="1" ht="16.149999999999999" customHeight="1" x14ac:dyDescent="0.2"/>
    <row r="122" s="17" customFormat="1" ht="16.149999999999999" customHeight="1" x14ac:dyDescent="0.2"/>
    <row r="123" s="17" customFormat="1" ht="16.149999999999999" customHeight="1" x14ac:dyDescent="0.2"/>
    <row r="124" s="17" customFormat="1" ht="16.149999999999999" customHeight="1" x14ac:dyDescent="0.2"/>
    <row r="125" s="17" customFormat="1" ht="16.149999999999999" customHeight="1" x14ac:dyDescent="0.2"/>
    <row r="126" s="17" customFormat="1" ht="16.149999999999999" customHeight="1" x14ac:dyDescent="0.2"/>
    <row r="127" s="17" customFormat="1" ht="16.149999999999999" customHeight="1" x14ac:dyDescent="0.2"/>
    <row r="128" s="17" customFormat="1" ht="16.149999999999999" customHeight="1" x14ac:dyDescent="0.2"/>
    <row r="129" spans="2:25" s="17" customFormat="1" ht="16.149999999999999" customHeight="1" x14ac:dyDescent="0.2"/>
    <row r="130" spans="2:25" s="17" customFormat="1" ht="16.149999999999999" customHeight="1" x14ac:dyDescent="0.2"/>
    <row r="131" spans="2:25" s="17" customFormat="1" ht="16.149999999999999" customHeight="1" x14ac:dyDescent="0.2"/>
    <row r="132" spans="2:25" s="17" customFormat="1" ht="16.149999999999999" customHeight="1" x14ac:dyDescent="0.2"/>
    <row r="133" spans="2:25" s="17" customFormat="1" ht="16.149999999999999" customHeight="1" x14ac:dyDescent="0.2"/>
    <row r="134" spans="2:25" s="17" customFormat="1" ht="16.149999999999999" customHeight="1" x14ac:dyDescent="0.2"/>
    <row r="135" spans="2:25" s="17" customFormat="1" ht="16.149999999999999" customHeight="1" x14ac:dyDescent="0.2"/>
    <row r="136" spans="2:25" s="17" customFormat="1" ht="16.149999999999999" customHeight="1" x14ac:dyDescent="0.2"/>
    <row r="137" spans="2:25" s="17" customFormat="1" ht="16.149999999999999" customHeight="1" x14ac:dyDescent="0.2"/>
    <row r="138" spans="2:25" s="17" customFormat="1" ht="16.149999999999999" customHeight="1" x14ac:dyDescent="0.2"/>
    <row r="139" spans="2:25" s="17" customFormat="1" ht="16.149999999999999" customHeight="1" x14ac:dyDescent="0.2"/>
    <row r="140" spans="2:25" s="17" customFormat="1" ht="16.149999999999999" customHeight="1" x14ac:dyDescent="0.2"/>
    <row r="141" spans="2:25" s="17" customFormat="1" ht="16.149999999999999" customHeight="1" x14ac:dyDescent="0.2"/>
    <row r="142" spans="2:25" ht="16.149999999999999" customHeight="1" x14ac:dyDescent="0.2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 ht="16.149999999999999" customHeight="1" x14ac:dyDescent="0.2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 ht="16.149999999999999" customHeight="1" x14ac:dyDescent="0.2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2:33" ht="16.149999999999999" customHeight="1" x14ac:dyDescent="0.2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2:33" ht="16.149999999999999" customHeight="1" x14ac:dyDescent="0.2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33" ht="16.149999999999999" customHeight="1" x14ac:dyDescent="0.2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</row>
    <row r="148" spans="2:33" ht="16.149999999999999" customHeight="1" x14ac:dyDescent="0.2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</row>
    <row r="149" spans="2:33" ht="16.149999999999999" customHeight="1" x14ac:dyDescent="0.2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</row>
    <row r="150" spans="2:33" ht="16.149999999999999" customHeight="1" x14ac:dyDescent="0.2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</row>
    <row r="151" spans="2:33" s="17" customFormat="1" ht="16.149999999999999" customHeight="1" x14ac:dyDescent="0.2"/>
    <row r="152" spans="2:33" s="17" customFormat="1" ht="16.149999999999999" customHeight="1" x14ac:dyDescent="0.2"/>
    <row r="153" spans="2:33" s="17" customFormat="1" ht="16.149999999999999" customHeight="1" x14ac:dyDescent="0.2">
      <c r="Z153" s="157"/>
      <c r="AA153" s="157"/>
      <c r="AB153" s="157"/>
      <c r="AC153" s="157"/>
      <c r="AD153" s="157"/>
      <c r="AE153" s="157"/>
      <c r="AF153" s="157"/>
      <c r="AG153" s="157"/>
    </row>
    <row r="154" spans="2:33" s="17" customFormat="1" ht="16.149999999999999" customHeight="1" x14ac:dyDescent="0.2">
      <c r="Z154" s="157"/>
      <c r="AA154" s="157"/>
      <c r="AB154" s="157"/>
      <c r="AC154" s="157"/>
      <c r="AD154" s="157"/>
      <c r="AE154" s="157"/>
      <c r="AF154" s="157"/>
      <c r="AG154" s="157"/>
    </row>
    <row r="155" spans="2:33" s="17" customFormat="1" ht="16.149999999999999" customHeight="1" x14ac:dyDescent="0.2">
      <c r="Z155" s="157"/>
      <c r="AA155" s="157"/>
      <c r="AB155" s="157"/>
      <c r="AC155" s="157"/>
      <c r="AD155" s="157"/>
      <c r="AE155" s="157"/>
      <c r="AF155" s="157"/>
      <c r="AG155" s="157"/>
    </row>
    <row r="156" spans="2:33" s="17" customFormat="1" ht="16.149999999999999" customHeight="1" x14ac:dyDescent="0.2">
      <c r="Z156" s="157"/>
      <c r="AA156" s="157"/>
      <c r="AB156" s="157"/>
      <c r="AC156" s="157"/>
      <c r="AD156" s="157"/>
      <c r="AE156" s="157"/>
      <c r="AF156" s="157"/>
      <c r="AG156" s="157"/>
    </row>
    <row r="157" spans="2:33" s="17" customFormat="1" ht="16.149999999999999" customHeight="1" x14ac:dyDescent="0.2">
      <c r="Z157" s="157"/>
      <c r="AA157" s="157"/>
      <c r="AB157" s="157"/>
      <c r="AC157" s="157"/>
      <c r="AD157" s="157"/>
      <c r="AE157" s="157"/>
      <c r="AF157" s="157"/>
      <c r="AG157" s="157"/>
    </row>
  </sheetData>
  <mergeCells count="28">
    <mergeCell ref="T1:Y1"/>
    <mergeCell ref="T3:Y3"/>
    <mergeCell ref="A6:A9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T6:T8"/>
    <mergeCell ref="U6:X6"/>
    <mergeCell ref="A10:A40"/>
    <mergeCell ref="F35:S35"/>
    <mergeCell ref="T35:Y35"/>
    <mergeCell ref="E36:F36"/>
    <mergeCell ref="T36:Y36"/>
    <mergeCell ref="F81:S81"/>
    <mergeCell ref="T81:Y81"/>
    <mergeCell ref="E82:S82"/>
    <mergeCell ref="T82:Y82"/>
    <mergeCell ref="Z7:AG7"/>
    <mergeCell ref="Z8:AC8"/>
    <mergeCell ref="AD8:AG8"/>
  </mergeCells>
  <conditionalFormatting sqref="B65:B79 E6:J6">
    <cfRule type="expression" dxfId="48" priority="3">
      <formula>LEN($C:$C)&gt;60</formula>
    </cfRule>
  </conditionalFormatting>
  <conditionalFormatting sqref="C65 E65:J65 C68 E68:J68 C69:J70 C71 E71:J71 C72:J73 C74 E74:J74 C75:J76 C77 E77:J77 C78:J79 B80:J80">
    <cfRule type="expression" dxfId="47" priority="4">
      <formula>LEN($C:$C)&gt;60</formula>
    </cfRule>
  </conditionalFormatting>
  <conditionalFormatting sqref="C66:J67">
    <cfRule type="expression" dxfId="46" priority="5">
      <formula>LEN($C:$C)&gt;60</formula>
    </cfRule>
  </conditionalFormatting>
  <conditionalFormatting sqref="B11:B23 E33:J34 B33:B38 E35:F35 E36 E37:F37 E38:J38 B40:B51 B62:B64 E62:J64 E81:F81 B81:B1048576 E82 E83:J1048576 T33:T34 T62:T80 E1:J5 B1 E9:J9 B5:B9">
    <cfRule type="expression" dxfId="45" priority="6">
      <formula>LEN($B:$B)&gt;60</formula>
    </cfRule>
  </conditionalFormatting>
  <conditionalFormatting sqref="U25:U28">
    <cfRule type="expression" dxfId="44" priority="7">
      <formula>LEN($C:$C)&gt;60</formula>
    </cfRule>
  </conditionalFormatting>
  <conditionalFormatting sqref="B2:B4">
    <cfRule type="expression" dxfId="43" priority="1">
      <formula>LEN($C:$C)&gt;60</formula>
    </cfRule>
  </conditionalFormatting>
  <dataValidations count="2">
    <dataValidation type="textLength" operator="lessThan" allowBlank="1" showErrorMessage="1" errorTitle="dépassement" error="Attention, les intitulés ne doivent pas dépasser 60 caractères" sqref="E83:S157 E1:S5 E6:K6 M6:S6 E9:S9 L10:L34 B11:B29 U25:U28 B31:B38 T33:T34 E35:F35 E36:E37 F37 E38:S38 L39 B40:B157 L41:L80 T62:T80 C65:C80 D66:D67 D69:D70 D72:D73 D75:D76 D78:D80 E81:F81 E82 B1:B9">
      <formula1>61</formula1>
      <formula2>0</formula2>
    </dataValidation>
    <dataValidation type="list" allowBlank="1" showInputMessage="1" showErrorMessage="1" sqref="AA10:AA61 AE10:AE61 AA64:AA80 AE64:AE80">
      <formula1>MOD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uniquement oui ou non" prompt="Utilisez liste déroulante">
          <x14:formula1>
            <xm:f>choix!$A$1:$A$2</xm:f>
          </x14:formula1>
          <x14:formula2>
            <xm:f>0</xm:f>
          </x14:formula2>
          <xm:sqref>K10:K32 M10:S32 K39:K61 M39:S39 M41:S61</xm:sqref>
        </x14:dataValidation>
        <x14:dataValidation type="list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K33:K34 M33:S34</xm:sqref>
        </x14:dataValidation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K62:K80 M62:S80</xm:sqref>
        </x14:dataValidation>
        <x14:dataValidation type="list" allowBlank="1" showInputMessage="1" showErrorMessage="1" error="uniquement oui ou non" prompt="Utilisez liste déroulante">
          <x14:formula1>
            <xm:f>'P:\maquettes pedagogiques_but-dut &amp; lp\mcc_2022-2023\but\gccd\[20-09-2022_m3c_but gccd fichier but 1 &amp; 2 pour maquette but.xlsx]choix'!#REF!</xm:f>
          </x14:formula1>
          <x14:formula2>
            <xm:f>0</xm:f>
          </x14:formula2>
          <xm:sqref>M40:S40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79"/>
  <sheetViews>
    <sheetView zoomScale="80" zoomScaleNormal="80" zoomScalePageLayoutView="80" workbookViewId="0">
      <selection activeCell="A76" sqref="A76"/>
    </sheetView>
  </sheetViews>
  <sheetFormatPr baseColWidth="10" defaultColWidth="9.140625" defaultRowHeight="12.75" x14ac:dyDescent="0.2"/>
  <cols>
    <col min="1" max="1" width="11.28515625" style="17" customWidth="1"/>
    <col min="2" max="2" width="73.28515625" style="17" customWidth="1"/>
    <col min="3" max="3" width="8.42578125" style="17" customWidth="1"/>
    <col min="4" max="4" width="6.28515625" style="17" customWidth="1"/>
    <col min="5" max="5" width="16.5703125" style="17" customWidth="1"/>
    <col min="6" max="6" width="17.5703125" style="17" customWidth="1"/>
    <col min="7" max="7" width="17.140625" style="17" customWidth="1"/>
    <col min="8" max="8" width="16.140625" style="17" customWidth="1"/>
    <col min="9" max="9" width="16.42578125" style="17" customWidth="1"/>
    <col min="10" max="10" width="14.5703125" style="17" customWidth="1"/>
    <col min="11" max="11" width="13.7109375" style="17" customWidth="1"/>
    <col min="12" max="12" width="39.140625" style="17" customWidth="1"/>
    <col min="13" max="19" width="8.140625" style="17" customWidth="1"/>
    <col min="20" max="20" width="17.28515625" style="17" customWidth="1"/>
    <col min="21" max="24" width="9.7109375" style="18" customWidth="1"/>
    <col min="25" max="25" width="10" style="18" customWidth="1"/>
    <col min="26" max="26" width="14.85546875" style="17" customWidth="1"/>
    <col min="27" max="27" width="47.85546875" style="17" customWidth="1"/>
    <col min="28" max="28" width="29.7109375" style="17" customWidth="1"/>
    <col min="29" max="29" width="20.5703125" style="17" customWidth="1"/>
    <col min="30" max="1025" width="11.28515625" style="17" customWidth="1"/>
  </cols>
  <sheetData>
    <row r="1" spans="1:33" ht="35.450000000000003" customHeight="1" x14ac:dyDescent="0.2">
      <c r="B1" s="19" t="s">
        <v>292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80" t="s">
        <v>517</v>
      </c>
      <c r="U1" s="280"/>
      <c r="V1" s="280"/>
      <c r="W1" s="280"/>
      <c r="X1" s="280"/>
      <c r="Y1" s="280"/>
    </row>
    <row r="2" spans="1:33" ht="15.75" customHeight="1" x14ac:dyDescent="0.2">
      <c r="B2" s="19" t="s">
        <v>736</v>
      </c>
      <c r="C2" s="21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1"/>
      <c r="W2" s="21"/>
      <c r="X2" s="21"/>
      <c r="Y2" s="21"/>
    </row>
    <row r="3" spans="1:33" s="22" customFormat="1" ht="1.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70"/>
      <c r="U3" s="270"/>
      <c r="V3" s="270"/>
      <c r="W3" s="270"/>
      <c r="X3" s="270"/>
      <c r="Y3" s="270"/>
    </row>
    <row r="4" spans="1:33" s="22" customFormat="1" x14ac:dyDescent="0.2">
      <c r="B4" s="23" t="s">
        <v>737</v>
      </c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7"/>
      <c r="W4" s="27"/>
      <c r="X4" s="27"/>
      <c r="Y4" s="27"/>
    </row>
    <row r="5" spans="1:33" s="22" customFormat="1" ht="21.75" customHeight="1" x14ac:dyDescent="0.2">
      <c r="B5" s="23"/>
      <c r="C5" s="20"/>
      <c r="D5" s="20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0"/>
      <c r="V5" s="20"/>
      <c r="W5" s="20"/>
      <c r="X5" s="20"/>
      <c r="Y5" s="20"/>
    </row>
    <row r="6" spans="1:33" s="32" customFormat="1" ht="18" customHeight="1" x14ac:dyDescent="0.2">
      <c r="A6" s="271" t="s">
        <v>294</v>
      </c>
      <c r="B6" s="272" t="s">
        <v>295</v>
      </c>
      <c r="C6" s="272" t="s">
        <v>296</v>
      </c>
      <c r="D6" s="272" t="s">
        <v>297</v>
      </c>
      <c r="E6" s="273" t="s">
        <v>298</v>
      </c>
      <c r="F6" s="273" t="s">
        <v>299</v>
      </c>
      <c r="G6" s="273" t="s">
        <v>300</v>
      </c>
      <c r="H6" s="273" t="s">
        <v>301</v>
      </c>
      <c r="I6" s="273" t="s">
        <v>302</v>
      </c>
      <c r="J6" s="274" t="s">
        <v>303</v>
      </c>
      <c r="K6" s="281" t="s">
        <v>427</v>
      </c>
      <c r="L6" s="282"/>
      <c r="M6" s="121"/>
      <c r="N6" s="121"/>
      <c r="O6" s="121"/>
      <c r="P6" s="121"/>
      <c r="Q6" s="121"/>
      <c r="R6" s="121"/>
      <c r="S6" s="121"/>
      <c r="T6" s="275" t="s">
        <v>304</v>
      </c>
      <c r="U6" s="276" t="s">
        <v>305</v>
      </c>
      <c r="V6" s="276"/>
      <c r="W6" s="276"/>
      <c r="X6" s="276"/>
      <c r="Y6" s="31"/>
    </row>
    <row r="7" spans="1:33" s="38" customFormat="1" ht="33.75" customHeight="1" x14ac:dyDescent="0.2">
      <c r="A7" s="271"/>
      <c r="B7" s="272"/>
      <c r="C7" s="272"/>
      <c r="D7" s="272"/>
      <c r="E7" s="273"/>
      <c r="F7" s="273"/>
      <c r="G7" s="273"/>
      <c r="H7" s="273"/>
      <c r="I7" s="273"/>
      <c r="J7" s="274"/>
      <c r="K7" s="281"/>
      <c r="L7" s="282"/>
      <c r="M7" s="122"/>
      <c r="N7" s="122"/>
      <c r="O7" s="122"/>
      <c r="P7" s="122"/>
      <c r="Q7" s="122"/>
      <c r="R7" s="122"/>
      <c r="S7" s="122"/>
      <c r="T7" s="275"/>
      <c r="U7" s="33" t="s">
        <v>306</v>
      </c>
      <c r="V7" s="34" t="s">
        <v>307</v>
      </c>
      <c r="W7" s="35" t="s">
        <v>308</v>
      </c>
      <c r="X7" s="36" t="s">
        <v>309</v>
      </c>
      <c r="Y7" s="37" t="s">
        <v>310</v>
      </c>
      <c r="Z7" s="265" t="s">
        <v>311</v>
      </c>
      <c r="AA7" s="265"/>
      <c r="AB7" s="265"/>
      <c r="AC7" s="265"/>
      <c r="AD7" s="265"/>
      <c r="AE7" s="265"/>
      <c r="AF7" s="265"/>
      <c r="AG7" s="265"/>
    </row>
    <row r="8" spans="1:33" s="38" customFormat="1" ht="38.25" customHeight="1" x14ac:dyDescent="0.2">
      <c r="A8" s="271"/>
      <c r="B8" s="272"/>
      <c r="C8" s="272"/>
      <c r="D8" s="272"/>
      <c r="E8" s="273"/>
      <c r="F8" s="273"/>
      <c r="G8" s="273"/>
      <c r="H8" s="273"/>
      <c r="I8" s="273"/>
      <c r="J8" s="274"/>
      <c r="K8" s="281"/>
      <c r="L8" s="282"/>
      <c r="M8" s="123" t="s">
        <v>496</v>
      </c>
      <c r="N8" s="123" t="s">
        <v>428</v>
      </c>
      <c r="O8" s="123" t="s">
        <v>429</v>
      </c>
      <c r="P8" s="123" t="s">
        <v>431</v>
      </c>
      <c r="Q8" s="123" t="s">
        <v>432</v>
      </c>
      <c r="R8" s="123" t="s">
        <v>433</v>
      </c>
      <c r="S8" s="123" t="s">
        <v>434</v>
      </c>
      <c r="T8" s="275"/>
      <c r="U8" s="39" t="s">
        <v>312</v>
      </c>
      <c r="V8" s="39" t="s">
        <v>312</v>
      </c>
      <c r="W8" s="39" t="s">
        <v>312</v>
      </c>
      <c r="X8" s="39" t="s">
        <v>313</v>
      </c>
      <c r="Y8" s="40" t="s">
        <v>314</v>
      </c>
      <c r="Z8" s="266" t="s">
        <v>315</v>
      </c>
      <c r="AA8" s="266"/>
      <c r="AB8" s="266"/>
      <c r="AC8" s="266"/>
      <c r="AD8" s="267" t="s">
        <v>316</v>
      </c>
      <c r="AE8" s="267"/>
      <c r="AF8" s="267"/>
      <c r="AG8" s="267"/>
    </row>
    <row r="9" spans="1:33" s="32" customFormat="1" x14ac:dyDescent="0.2">
      <c r="A9" s="271"/>
      <c r="B9" s="43" t="s">
        <v>435</v>
      </c>
      <c r="C9" s="44"/>
      <c r="D9" s="44">
        <v>30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5"/>
      <c r="U9" s="45"/>
      <c r="V9" s="45"/>
      <c r="W9" s="45"/>
      <c r="X9" s="45"/>
      <c r="Y9" s="45"/>
      <c r="Z9" s="41" t="s">
        <v>318</v>
      </c>
      <c r="AA9" s="41" t="s">
        <v>319</v>
      </c>
      <c r="AB9" s="41" t="s">
        <v>320</v>
      </c>
      <c r="AC9" s="41" t="s">
        <v>321</v>
      </c>
      <c r="AD9" s="42" t="s">
        <v>322</v>
      </c>
      <c r="AE9" s="42" t="s">
        <v>319</v>
      </c>
      <c r="AF9" s="42" t="s">
        <v>320</v>
      </c>
      <c r="AG9" s="42" t="s">
        <v>321</v>
      </c>
    </row>
    <row r="10" spans="1:33" s="54" customFormat="1" ht="16.149999999999999" customHeight="1" x14ac:dyDescent="0.2">
      <c r="A10" s="279"/>
      <c r="B10" s="95" t="s">
        <v>324</v>
      </c>
      <c r="C10" s="47"/>
      <c r="D10" s="48"/>
      <c r="E10" s="96"/>
      <c r="F10" s="96"/>
      <c r="G10" s="96"/>
      <c r="H10" s="96"/>
      <c r="I10" s="96"/>
      <c r="J10" s="96"/>
      <c r="K10" s="65"/>
      <c r="L10" s="126"/>
      <c r="M10" s="65"/>
      <c r="N10" s="65"/>
      <c r="O10" s="65"/>
      <c r="P10" s="65"/>
      <c r="Q10" s="65"/>
      <c r="R10" s="65"/>
      <c r="S10" s="65"/>
      <c r="T10" s="66"/>
      <c r="U10" s="97"/>
      <c r="V10" s="97"/>
      <c r="W10" s="97"/>
      <c r="X10" s="97"/>
      <c r="Y10" s="51"/>
      <c r="Z10" s="52"/>
      <c r="AA10" s="52"/>
      <c r="AB10" s="52"/>
      <c r="AC10" s="52"/>
      <c r="AD10" s="53"/>
      <c r="AE10" s="53"/>
      <c r="AF10" s="53"/>
      <c r="AG10" s="53"/>
    </row>
    <row r="11" spans="1:33" s="54" customFormat="1" ht="16.149999999999999" customHeight="1" x14ac:dyDescent="0.2">
      <c r="A11" s="279"/>
      <c r="B11" s="55"/>
      <c r="C11" s="56" t="s">
        <v>326</v>
      </c>
      <c r="D11" s="57"/>
      <c r="E11" s="96"/>
      <c r="F11" s="96"/>
      <c r="G11" s="96"/>
      <c r="H11" s="96"/>
      <c r="I11" s="96"/>
      <c r="J11" s="128">
        <f t="shared" ref="J11:J21" si="0">SUM(E11:I11)</f>
        <v>0</v>
      </c>
      <c r="K11" s="65"/>
      <c r="L11" s="126"/>
      <c r="M11" s="65"/>
      <c r="N11" s="65"/>
      <c r="O11" s="65"/>
      <c r="P11" s="65"/>
      <c r="Q11" s="65"/>
      <c r="R11" s="65"/>
      <c r="S11" s="65"/>
      <c r="T11" s="66"/>
      <c r="U11" s="97"/>
      <c r="V11" s="97"/>
      <c r="W11" s="97"/>
      <c r="X11" s="97"/>
      <c r="Y11" s="51"/>
      <c r="Z11" s="52"/>
      <c r="AA11" s="52"/>
      <c r="AB11" s="52"/>
      <c r="AC11" s="52"/>
      <c r="AD11" s="53"/>
      <c r="AE11" s="53"/>
      <c r="AF11" s="53"/>
      <c r="AG11" s="53"/>
    </row>
    <row r="12" spans="1:33" s="54" customFormat="1" ht="16.149999999999999" customHeight="1" x14ac:dyDescent="0.2">
      <c r="A12" s="279"/>
      <c r="B12" s="55"/>
      <c r="C12" s="56" t="s">
        <v>326</v>
      </c>
      <c r="D12" s="57"/>
      <c r="E12" s="96"/>
      <c r="F12" s="96"/>
      <c r="G12" s="96"/>
      <c r="H12" s="96"/>
      <c r="I12" s="96"/>
      <c r="J12" s="128">
        <f t="shared" si="0"/>
        <v>0</v>
      </c>
      <c r="K12" s="65"/>
      <c r="L12" s="126"/>
      <c r="M12" s="65"/>
      <c r="N12" s="65"/>
      <c r="O12" s="65"/>
      <c r="P12" s="65"/>
      <c r="Q12" s="65"/>
      <c r="R12" s="65"/>
      <c r="S12" s="65"/>
      <c r="T12" s="66"/>
      <c r="U12" s="97"/>
      <c r="V12" s="97"/>
      <c r="W12" s="97"/>
      <c r="X12" s="97"/>
      <c r="Y12" s="51"/>
      <c r="Z12" s="52"/>
      <c r="AA12" s="52"/>
      <c r="AB12" s="52"/>
      <c r="AC12" s="52"/>
      <c r="AD12" s="53"/>
      <c r="AE12" s="53"/>
      <c r="AF12" s="53"/>
      <c r="AG12" s="53"/>
    </row>
    <row r="13" spans="1:33" s="54" customFormat="1" ht="16.149999999999999" customHeight="1" x14ac:dyDescent="0.2">
      <c r="A13" s="279"/>
      <c r="B13" s="55"/>
      <c r="C13" s="56" t="s">
        <v>326</v>
      </c>
      <c r="D13" s="57"/>
      <c r="E13" s="96"/>
      <c r="F13" s="96"/>
      <c r="G13" s="96"/>
      <c r="H13" s="96"/>
      <c r="I13" s="96"/>
      <c r="J13" s="128">
        <f t="shared" si="0"/>
        <v>0</v>
      </c>
      <c r="K13" s="65"/>
      <c r="L13" s="126"/>
      <c r="M13" s="65"/>
      <c r="N13" s="65"/>
      <c r="O13" s="65"/>
      <c r="P13" s="65"/>
      <c r="Q13" s="65"/>
      <c r="R13" s="65"/>
      <c r="S13" s="65"/>
      <c r="T13" s="66"/>
      <c r="U13" s="97"/>
      <c r="V13" s="97"/>
      <c r="W13" s="97"/>
      <c r="X13" s="97"/>
      <c r="Y13" s="51"/>
      <c r="Z13" s="52"/>
      <c r="AA13" s="52"/>
      <c r="AB13" s="52"/>
      <c r="AC13" s="52"/>
      <c r="AD13" s="53"/>
      <c r="AE13" s="53"/>
      <c r="AF13" s="53"/>
      <c r="AG13" s="53"/>
    </row>
    <row r="14" spans="1:33" s="54" customFormat="1" ht="16.149999999999999" customHeight="1" x14ac:dyDescent="0.2">
      <c r="A14" s="279"/>
      <c r="B14" s="55"/>
      <c r="C14" s="56" t="s">
        <v>326</v>
      </c>
      <c r="D14" s="57"/>
      <c r="E14" s="96"/>
      <c r="F14" s="96"/>
      <c r="H14" s="96"/>
      <c r="I14" s="96"/>
      <c r="J14" s="128">
        <f t="shared" si="0"/>
        <v>0</v>
      </c>
      <c r="K14" s="65"/>
      <c r="L14" s="126"/>
      <c r="M14" s="65"/>
      <c r="N14" s="65"/>
      <c r="O14" s="65"/>
      <c r="P14" s="65"/>
      <c r="Q14" s="65"/>
      <c r="R14" s="65"/>
      <c r="S14" s="65"/>
      <c r="T14" s="66"/>
      <c r="U14" s="97"/>
      <c r="V14" s="97"/>
      <c r="W14" s="97"/>
      <c r="X14" s="97"/>
      <c r="Y14" s="51"/>
      <c r="Z14" s="52"/>
      <c r="AA14" s="52"/>
      <c r="AB14" s="52"/>
      <c r="AC14" s="52"/>
      <c r="AD14" s="53"/>
      <c r="AE14" s="53"/>
      <c r="AF14" s="53"/>
      <c r="AG14" s="53"/>
    </row>
    <row r="15" spans="1:33" s="54" customFormat="1" ht="16.149999999999999" customHeight="1" x14ac:dyDescent="0.2">
      <c r="A15" s="279"/>
      <c r="B15" s="55"/>
      <c r="C15" s="47"/>
      <c r="D15" s="57"/>
      <c r="E15" s="96"/>
      <c r="F15" s="96"/>
      <c r="G15" s="96"/>
      <c r="H15" s="96"/>
      <c r="I15" s="96"/>
      <c r="J15" s="128">
        <f t="shared" si="0"/>
        <v>0</v>
      </c>
      <c r="K15" s="65"/>
      <c r="L15" s="126"/>
      <c r="M15" s="65"/>
      <c r="N15" s="65"/>
      <c r="O15" s="65"/>
      <c r="P15" s="65"/>
      <c r="Q15" s="65"/>
      <c r="R15" s="65"/>
      <c r="S15" s="65"/>
      <c r="T15" s="66"/>
      <c r="U15" s="97"/>
      <c r="V15" s="97"/>
      <c r="W15" s="97"/>
      <c r="X15" s="97"/>
      <c r="Y15" s="51"/>
      <c r="Z15" s="52"/>
      <c r="AA15" s="52"/>
      <c r="AB15" s="52"/>
      <c r="AC15" s="52"/>
      <c r="AD15" s="53"/>
      <c r="AE15" s="53"/>
      <c r="AF15" s="53"/>
      <c r="AG15" s="53"/>
    </row>
    <row r="16" spans="1:33" s="54" customFormat="1" ht="16.149999999999999" customHeight="1" x14ac:dyDescent="0.2">
      <c r="A16" s="279"/>
      <c r="B16" s="55"/>
      <c r="C16" s="47"/>
      <c r="D16" s="57"/>
      <c r="E16" s="96"/>
      <c r="F16" s="96"/>
      <c r="G16" s="96"/>
      <c r="H16" s="96"/>
      <c r="I16" s="96"/>
      <c r="J16" s="128">
        <f t="shared" si="0"/>
        <v>0</v>
      </c>
      <c r="K16" s="65"/>
      <c r="L16" s="126"/>
      <c r="M16" s="65"/>
      <c r="N16" s="65"/>
      <c r="O16" s="65"/>
      <c r="P16" s="65"/>
      <c r="Q16" s="65"/>
      <c r="R16" s="65"/>
      <c r="S16" s="65"/>
      <c r="T16" s="66"/>
      <c r="U16" s="97"/>
      <c r="V16" s="97"/>
      <c r="W16" s="97"/>
      <c r="X16" s="97"/>
      <c r="Y16" s="51"/>
      <c r="Z16" s="52"/>
      <c r="AA16" s="52"/>
      <c r="AB16" s="52"/>
      <c r="AC16" s="52"/>
      <c r="AD16" s="53"/>
      <c r="AE16" s="53"/>
      <c r="AF16" s="53"/>
      <c r="AG16" s="53"/>
    </row>
    <row r="17" spans="1:33" s="54" customFormat="1" ht="16.149999999999999" customHeight="1" x14ac:dyDescent="0.2">
      <c r="A17" s="279"/>
      <c r="B17" s="55"/>
      <c r="C17" s="47"/>
      <c r="D17" s="57"/>
      <c r="E17" s="96"/>
      <c r="F17" s="96"/>
      <c r="G17" s="96"/>
      <c r="H17" s="96"/>
      <c r="I17" s="96"/>
      <c r="J17" s="128">
        <f t="shared" si="0"/>
        <v>0</v>
      </c>
      <c r="K17" s="65"/>
      <c r="L17" s="126"/>
      <c r="M17" s="65"/>
      <c r="N17" s="65"/>
      <c r="O17" s="65"/>
      <c r="P17" s="65"/>
      <c r="Q17" s="65"/>
      <c r="R17" s="65"/>
      <c r="S17" s="65"/>
      <c r="T17" s="66"/>
      <c r="U17" s="97"/>
      <c r="V17" s="97"/>
      <c r="W17" s="97"/>
      <c r="X17" s="97"/>
      <c r="Y17" s="51"/>
      <c r="Z17" s="52"/>
      <c r="AA17" s="52"/>
      <c r="AB17" s="52"/>
      <c r="AC17" s="52"/>
      <c r="AD17" s="53"/>
      <c r="AE17" s="53"/>
      <c r="AF17" s="53"/>
      <c r="AG17" s="53"/>
    </row>
    <row r="18" spans="1:33" ht="16.149999999999999" customHeight="1" x14ac:dyDescent="0.2">
      <c r="A18" s="279"/>
      <c r="B18" s="55"/>
      <c r="C18" s="47"/>
      <c r="D18" s="57"/>
      <c r="E18" s="96"/>
      <c r="F18" s="96"/>
      <c r="G18" s="96"/>
      <c r="H18" s="96"/>
      <c r="I18" s="96"/>
      <c r="J18" s="128">
        <f t="shared" si="0"/>
        <v>0</v>
      </c>
      <c r="K18" s="65"/>
      <c r="L18" s="126"/>
      <c r="M18" s="65"/>
      <c r="N18" s="65"/>
      <c r="O18" s="65"/>
      <c r="P18" s="65"/>
      <c r="Q18" s="65"/>
      <c r="R18" s="65"/>
      <c r="S18" s="65"/>
      <c r="T18" s="66"/>
      <c r="U18" s="97"/>
      <c r="V18" s="97"/>
      <c r="W18" s="97"/>
      <c r="X18" s="97"/>
      <c r="Y18" s="51"/>
      <c r="Z18" s="52"/>
      <c r="AA18" s="52"/>
      <c r="AB18" s="52"/>
      <c r="AC18" s="52"/>
      <c r="AD18" s="53"/>
      <c r="AE18" s="53"/>
      <c r="AF18" s="53"/>
      <c r="AG18" s="53"/>
    </row>
    <row r="19" spans="1:33" ht="16.149999999999999" customHeight="1" x14ac:dyDescent="0.2">
      <c r="A19" s="279"/>
      <c r="B19" s="55"/>
      <c r="C19" s="47"/>
      <c r="D19" s="57"/>
      <c r="E19" s="96"/>
      <c r="F19" s="96"/>
      <c r="G19" s="96"/>
      <c r="H19" s="96"/>
      <c r="I19" s="96"/>
      <c r="J19" s="128">
        <f t="shared" si="0"/>
        <v>0</v>
      </c>
      <c r="K19" s="65"/>
      <c r="L19" s="126"/>
      <c r="M19" s="65"/>
      <c r="N19" s="65"/>
      <c r="O19" s="65"/>
      <c r="P19" s="65"/>
      <c r="Q19" s="65"/>
      <c r="R19" s="65"/>
      <c r="S19" s="65"/>
      <c r="T19" s="66"/>
      <c r="U19" s="97"/>
      <c r="V19" s="97"/>
      <c r="W19" s="97"/>
      <c r="X19" s="97"/>
      <c r="Y19" s="51"/>
      <c r="Z19" s="52"/>
      <c r="AA19" s="52"/>
      <c r="AB19" s="52"/>
      <c r="AC19" s="52"/>
      <c r="AD19" s="53"/>
      <c r="AE19" s="53"/>
      <c r="AF19" s="53"/>
      <c r="AG19" s="53"/>
    </row>
    <row r="20" spans="1:33" ht="16.149999999999999" customHeight="1" x14ac:dyDescent="0.2">
      <c r="A20" s="279"/>
      <c r="B20" s="96"/>
      <c r="C20" s="47"/>
      <c r="D20" s="57"/>
      <c r="E20" s="96"/>
      <c r="F20" s="96"/>
      <c r="G20" s="96"/>
      <c r="H20" s="96"/>
      <c r="I20" s="96"/>
      <c r="J20" s="128">
        <f t="shared" si="0"/>
        <v>0</v>
      </c>
      <c r="K20" s="65"/>
      <c r="L20" s="126"/>
      <c r="M20" s="65"/>
      <c r="N20" s="65"/>
      <c r="O20" s="65"/>
      <c r="P20" s="65"/>
      <c r="Q20" s="65"/>
      <c r="R20" s="65"/>
      <c r="S20" s="65"/>
      <c r="T20" s="66"/>
      <c r="U20" s="97"/>
      <c r="V20" s="97"/>
      <c r="W20" s="97"/>
      <c r="X20" s="97"/>
      <c r="Y20" s="51"/>
      <c r="Z20" s="52"/>
      <c r="AA20" s="52"/>
      <c r="AB20" s="52"/>
      <c r="AC20" s="52"/>
      <c r="AD20" s="53"/>
      <c r="AE20" s="53"/>
      <c r="AF20" s="53"/>
      <c r="AG20" s="53"/>
    </row>
    <row r="21" spans="1:33" ht="16.149999999999999" customHeight="1" x14ac:dyDescent="0.2">
      <c r="A21" s="279"/>
      <c r="B21" s="158"/>
      <c r="C21" s="47"/>
      <c r="D21" s="57"/>
      <c r="E21" s="96"/>
      <c r="F21" s="96"/>
      <c r="G21" s="96"/>
      <c r="H21" s="96"/>
      <c r="I21" s="96"/>
      <c r="J21" s="128">
        <f t="shared" si="0"/>
        <v>0</v>
      </c>
      <c r="K21" s="65"/>
      <c r="L21" s="126"/>
      <c r="M21" s="65"/>
      <c r="N21" s="65"/>
      <c r="O21" s="65"/>
      <c r="P21" s="65"/>
      <c r="Q21" s="65"/>
      <c r="R21" s="65"/>
      <c r="S21" s="65"/>
      <c r="T21" s="66"/>
      <c r="U21" s="97"/>
      <c r="V21" s="97"/>
      <c r="W21" s="97"/>
      <c r="X21" s="97"/>
      <c r="Y21" s="51"/>
      <c r="Z21" s="52"/>
      <c r="AA21" s="52"/>
      <c r="AB21" s="52"/>
      <c r="AC21" s="52"/>
      <c r="AD21" s="53"/>
      <c r="AE21" s="53"/>
      <c r="AF21" s="53"/>
      <c r="AG21" s="53"/>
    </row>
    <row r="22" spans="1:33" ht="16.149999999999999" customHeight="1" x14ac:dyDescent="0.2">
      <c r="A22" s="279"/>
      <c r="B22" s="95" t="s">
        <v>357</v>
      </c>
      <c r="C22" s="47"/>
      <c r="D22" s="57"/>
      <c r="E22" s="65"/>
      <c r="F22" s="96"/>
      <c r="G22" s="96"/>
      <c r="H22" s="96"/>
      <c r="I22" s="96"/>
      <c r="J22" s="128"/>
      <c r="K22" s="65"/>
      <c r="L22" s="126"/>
      <c r="M22" s="65"/>
      <c r="N22" s="65"/>
      <c r="O22" s="65"/>
      <c r="P22" s="65"/>
      <c r="Q22" s="65"/>
      <c r="R22" s="65"/>
      <c r="S22" s="65"/>
      <c r="T22" s="66"/>
      <c r="U22" s="97"/>
      <c r="V22" s="97"/>
      <c r="W22" s="97"/>
      <c r="X22" s="97"/>
      <c r="Y22" s="51"/>
      <c r="Z22" s="52"/>
      <c r="AA22" s="52"/>
      <c r="AB22" s="52"/>
      <c r="AC22" s="52"/>
      <c r="AD22" s="53"/>
      <c r="AE22" s="53"/>
      <c r="AF22" s="53"/>
      <c r="AG22" s="53"/>
    </row>
    <row r="23" spans="1:33" ht="16.149999999999999" customHeight="1" x14ac:dyDescent="0.2">
      <c r="A23" s="279"/>
      <c r="B23" s="55"/>
      <c r="C23" s="56" t="s">
        <v>359</v>
      </c>
      <c r="D23" s="57"/>
      <c r="E23" s="96"/>
      <c r="F23" s="65"/>
      <c r="G23" s="96"/>
      <c r="H23" s="96"/>
      <c r="I23" s="96"/>
      <c r="J23" s="128">
        <f t="shared" ref="J23:J30" si="1">SUM(E23:I23)</f>
        <v>0</v>
      </c>
      <c r="K23" s="65"/>
      <c r="L23" s="126"/>
      <c r="M23" s="65"/>
      <c r="N23" s="65"/>
      <c r="O23" s="65"/>
      <c r="P23" s="65"/>
      <c r="Q23" s="65"/>
      <c r="R23" s="65"/>
      <c r="S23" s="65"/>
      <c r="T23" s="66"/>
      <c r="U23" s="97"/>
      <c r="V23" s="97"/>
      <c r="W23" s="97"/>
      <c r="X23" s="97"/>
      <c r="Y23" s="51"/>
      <c r="Z23" s="52"/>
      <c r="AA23" s="52"/>
      <c r="AB23" s="52"/>
      <c r="AC23" s="52"/>
      <c r="AD23" s="53"/>
      <c r="AE23" s="53"/>
      <c r="AF23" s="53"/>
      <c r="AG23" s="53"/>
    </row>
    <row r="24" spans="1:33" ht="16.149999999999999" customHeight="1" x14ac:dyDescent="0.2">
      <c r="A24" s="279"/>
      <c r="B24" s="55"/>
      <c r="C24" s="56" t="s">
        <v>359</v>
      </c>
      <c r="D24" s="57"/>
      <c r="E24" s="96"/>
      <c r="F24" s="96"/>
      <c r="G24" s="96"/>
      <c r="H24" s="96"/>
      <c r="I24" s="96"/>
      <c r="J24" s="128">
        <f t="shared" si="1"/>
        <v>0</v>
      </c>
      <c r="K24" s="65"/>
      <c r="L24" s="126"/>
      <c r="M24" s="65"/>
      <c r="N24" s="65"/>
      <c r="O24" s="65"/>
      <c r="P24" s="65"/>
      <c r="Q24" s="65"/>
      <c r="R24" s="65"/>
      <c r="S24" s="65"/>
      <c r="T24" s="66"/>
      <c r="U24" s="97"/>
      <c r="V24" s="97"/>
      <c r="W24" s="97"/>
      <c r="X24" s="97"/>
      <c r="Y24" s="51"/>
      <c r="Z24" s="52"/>
      <c r="AA24" s="52"/>
      <c r="AB24" s="52"/>
      <c r="AC24" s="52"/>
      <c r="AD24" s="53"/>
      <c r="AE24" s="53"/>
      <c r="AF24" s="53"/>
      <c r="AG24" s="53"/>
    </row>
    <row r="25" spans="1:33" ht="16.149999999999999" customHeight="1" x14ac:dyDescent="0.2">
      <c r="A25" s="279"/>
      <c r="B25" s="55"/>
      <c r="C25" s="56" t="s">
        <v>359</v>
      </c>
      <c r="D25" s="57"/>
      <c r="E25" s="96"/>
      <c r="F25" s="96"/>
      <c r="G25" s="96"/>
      <c r="H25" s="96"/>
      <c r="I25" s="96"/>
      <c r="J25" s="128">
        <f t="shared" si="1"/>
        <v>0</v>
      </c>
      <c r="K25" s="65"/>
      <c r="L25" s="126"/>
      <c r="M25" s="65"/>
      <c r="N25" s="65"/>
      <c r="O25" s="65"/>
      <c r="P25" s="65"/>
      <c r="Q25" s="65"/>
      <c r="R25" s="65"/>
      <c r="S25" s="65"/>
      <c r="T25" s="66"/>
      <c r="U25" s="97"/>
      <c r="V25" s="97"/>
      <c r="W25" s="97"/>
      <c r="X25" s="97"/>
      <c r="Y25" s="51"/>
      <c r="Z25" s="52"/>
      <c r="AA25" s="52"/>
      <c r="AB25" s="52"/>
      <c r="AC25" s="52"/>
      <c r="AD25" s="53"/>
      <c r="AE25" s="53"/>
      <c r="AF25" s="53"/>
      <c r="AG25" s="53"/>
    </row>
    <row r="26" spans="1:33" ht="16.149999999999999" customHeight="1" x14ac:dyDescent="0.2">
      <c r="A26" s="279"/>
      <c r="B26" s="55"/>
      <c r="C26" s="47"/>
      <c r="D26" s="57"/>
      <c r="E26" s="96"/>
      <c r="F26" s="96"/>
      <c r="G26" s="96"/>
      <c r="H26" s="96"/>
      <c r="I26" s="96"/>
      <c r="J26" s="128">
        <f t="shared" si="1"/>
        <v>0</v>
      </c>
      <c r="K26" s="65"/>
      <c r="L26" s="126"/>
      <c r="M26" s="65"/>
      <c r="N26" s="65"/>
      <c r="O26" s="65"/>
      <c r="P26" s="65"/>
      <c r="Q26" s="65"/>
      <c r="R26" s="65"/>
      <c r="S26" s="65"/>
      <c r="T26" s="66"/>
      <c r="U26" s="97"/>
      <c r="V26" s="97"/>
      <c r="W26" s="97"/>
      <c r="X26" s="97"/>
      <c r="Y26" s="51"/>
      <c r="Z26" s="52"/>
      <c r="AA26" s="52"/>
      <c r="AB26" s="52"/>
      <c r="AC26" s="52"/>
      <c r="AD26" s="53"/>
      <c r="AE26" s="53"/>
      <c r="AF26" s="53"/>
      <c r="AG26" s="53"/>
    </row>
    <row r="27" spans="1:33" ht="16.149999999999999" customHeight="1" x14ac:dyDescent="0.2">
      <c r="A27" s="279"/>
      <c r="B27" s="55"/>
      <c r="C27" s="47"/>
      <c r="D27" s="57"/>
      <c r="E27" s="96"/>
      <c r="F27" s="96"/>
      <c r="G27" s="96"/>
      <c r="H27" s="96"/>
      <c r="I27" s="96"/>
      <c r="J27" s="128">
        <f t="shared" si="1"/>
        <v>0</v>
      </c>
      <c r="K27" s="65"/>
      <c r="L27" s="126"/>
      <c r="M27" s="65"/>
      <c r="N27" s="65"/>
      <c r="O27" s="65"/>
      <c r="P27" s="65"/>
      <c r="Q27" s="65"/>
      <c r="R27" s="65"/>
      <c r="S27" s="65"/>
      <c r="T27" s="66"/>
      <c r="U27" s="97"/>
      <c r="V27" s="97"/>
      <c r="W27" s="97"/>
      <c r="X27" s="97"/>
      <c r="Y27" s="51"/>
      <c r="Z27" s="52"/>
      <c r="AA27" s="52"/>
      <c r="AB27" s="52"/>
      <c r="AC27" s="52"/>
      <c r="AD27" s="53"/>
      <c r="AE27" s="53"/>
      <c r="AF27" s="53"/>
      <c r="AG27" s="53"/>
    </row>
    <row r="28" spans="1:33" ht="16.149999999999999" customHeight="1" x14ac:dyDescent="0.2">
      <c r="A28" s="279"/>
      <c r="B28" s="55"/>
      <c r="C28" s="47"/>
      <c r="D28" s="57"/>
      <c r="E28" s="96"/>
      <c r="F28" s="96"/>
      <c r="G28" s="96"/>
      <c r="H28" s="96"/>
      <c r="I28" s="96"/>
      <c r="J28" s="128">
        <f t="shared" si="1"/>
        <v>0</v>
      </c>
      <c r="K28" s="65"/>
      <c r="L28" s="126"/>
      <c r="M28" s="65"/>
      <c r="N28" s="65"/>
      <c r="O28" s="65"/>
      <c r="P28" s="65"/>
      <c r="Q28" s="65"/>
      <c r="R28" s="65"/>
      <c r="S28" s="65"/>
      <c r="T28" s="66"/>
      <c r="U28" s="97"/>
      <c r="V28" s="97"/>
      <c r="W28" s="97"/>
      <c r="X28" s="97"/>
      <c r="Y28" s="51"/>
      <c r="Z28" s="52"/>
      <c r="AA28" s="52"/>
      <c r="AB28" s="52"/>
      <c r="AC28" s="52"/>
      <c r="AD28" s="53"/>
      <c r="AE28" s="53"/>
      <c r="AF28" s="53"/>
      <c r="AG28" s="53"/>
    </row>
    <row r="29" spans="1:33" ht="16.149999999999999" customHeight="1" x14ac:dyDescent="0.25">
      <c r="A29" s="279"/>
      <c r="B29" s="159"/>
      <c r="C29" s="29"/>
      <c r="D29" s="57"/>
      <c r="E29" s="160"/>
      <c r="F29" s="160"/>
      <c r="G29" s="160"/>
      <c r="H29" s="160"/>
      <c r="I29" s="160"/>
      <c r="J29" s="128">
        <f t="shared" si="1"/>
        <v>0</v>
      </c>
      <c r="K29" s="65"/>
      <c r="L29" s="126"/>
      <c r="M29" s="65"/>
      <c r="N29" s="65"/>
      <c r="O29" s="65"/>
      <c r="P29" s="65"/>
      <c r="Q29" s="65"/>
      <c r="R29" s="65"/>
      <c r="S29" s="65"/>
      <c r="T29" s="66"/>
      <c r="U29" s="73"/>
      <c r="V29" s="73"/>
      <c r="W29" s="73"/>
      <c r="X29" s="73"/>
      <c r="Y29" s="51"/>
      <c r="Z29" s="52"/>
      <c r="AA29" s="52"/>
      <c r="AB29" s="52"/>
      <c r="AC29" s="52"/>
      <c r="AD29" s="53"/>
      <c r="AE29" s="53"/>
      <c r="AF29" s="53"/>
      <c r="AG29" s="53"/>
    </row>
    <row r="30" spans="1:33" ht="16.149999999999999" customHeight="1" x14ac:dyDescent="0.25">
      <c r="A30" s="279"/>
      <c r="B30" s="161"/>
      <c r="C30" s="29"/>
      <c r="D30" s="57"/>
      <c r="E30" s="161"/>
      <c r="F30" s="161"/>
      <c r="G30" s="161"/>
      <c r="H30" s="161"/>
      <c r="I30" s="161"/>
      <c r="J30" s="128">
        <f t="shared" si="1"/>
        <v>0</v>
      </c>
      <c r="K30" s="65"/>
      <c r="L30" s="126"/>
      <c r="M30" s="65"/>
      <c r="N30" s="65"/>
      <c r="O30" s="65"/>
      <c r="P30" s="65"/>
      <c r="Q30" s="65"/>
      <c r="R30" s="65"/>
      <c r="S30" s="65"/>
      <c r="T30" s="66"/>
      <c r="U30" s="73"/>
      <c r="V30" s="76"/>
      <c r="W30" s="76"/>
      <c r="X30" s="76"/>
      <c r="Y30" s="51"/>
      <c r="Z30" s="52"/>
      <c r="AA30" s="52"/>
      <c r="AB30" s="52"/>
      <c r="AC30" s="52"/>
      <c r="AD30" s="53"/>
      <c r="AE30" s="53"/>
      <c r="AF30" s="53"/>
      <c r="AG30" s="53"/>
    </row>
    <row r="31" spans="1:33" s="38" customFormat="1" ht="16.149999999999999" customHeight="1" x14ac:dyDescent="0.25">
      <c r="A31" s="279"/>
      <c r="B31" s="77"/>
      <c r="C31" s="48"/>
      <c r="D31" s="57"/>
      <c r="E31" s="77"/>
      <c r="F31" s="77"/>
      <c r="G31" s="77"/>
      <c r="H31" s="77"/>
      <c r="I31" s="77"/>
      <c r="J31" s="152"/>
      <c r="K31" s="77"/>
      <c r="L31" s="48"/>
      <c r="M31" s="77"/>
      <c r="N31" s="77"/>
      <c r="O31" s="77"/>
      <c r="P31" s="77"/>
      <c r="Q31" s="77"/>
      <c r="R31" s="77"/>
      <c r="S31" s="77"/>
      <c r="T31" s="29" t="s">
        <v>368</v>
      </c>
      <c r="U31" s="79">
        <f>SUM(U10:U30)</f>
        <v>0</v>
      </c>
      <c r="V31" s="79">
        <f>SUM(V10:V30)</f>
        <v>0</v>
      </c>
      <c r="W31" s="79">
        <f>SUM(W10:W30)</f>
        <v>0</v>
      </c>
      <c r="X31" s="79">
        <f>SUM(X10:X30)</f>
        <v>0</v>
      </c>
      <c r="Y31" s="83">
        <f>SUM(U31:X31)</f>
        <v>0</v>
      </c>
      <c r="Z31" s="52"/>
      <c r="AA31" s="52"/>
      <c r="AB31" s="52"/>
      <c r="AC31" s="52"/>
      <c r="AD31" s="53"/>
      <c r="AE31" s="53"/>
      <c r="AF31" s="53"/>
      <c r="AG31" s="53"/>
    </row>
    <row r="32" spans="1:33" s="38" customFormat="1" ht="16.149999999999999" customHeight="1" x14ac:dyDescent="0.25">
      <c r="A32" s="279"/>
      <c r="B32" s="77"/>
      <c r="C32" s="48"/>
      <c r="D32" s="57"/>
      <c r="E32" s="77"/>
      <c r="F32" s="81"/>
      <c r="G32" s="82"/>
      <c r="H32" s="77"/>
      <c r="I32" s="81"/>
      <c r="J32" s="162"/>
      <c r="K32" s="81"/>
      <c r="L32" s="136"/>
      <c r="M32" s="82"/>
      <c r="N32" s="82"/>
      <c r="O32" s="82"/>
      <c r="P32" s="82"/>
      <c r="Q32" s="82"/>
      <c r="R32" s="82"/>
      <c r="S32" s="82"/>
      <c r="T32" s="29"/>
      <c r="U32" s="79"/>
      <c r="V32" s="79"/>
      <c r="W32" s="79"/>
      <c r="X32" s="79"/>
      <c r="Y32" s="83"/>
      <c r="Z32" s="52"/>
      <c r="AA32" s="52"/>
      <c r="AB32" s="52"/>
      <c r="AC32" s="52"/>
      <c r="AD32" s="53"/>
      <c r="AE32" s="53"/>
      <c r="AF32" s="53"/>
      <c r="AG32" s="53"/>
    </row>
    <row r="33" spans="1:33" ht="28.5" customHeight="1" x14ac:dyDescent="0.2">
      <c r="A33" s="279"/>
      <c r="B33" s="84" t="s">
        <v>518</v>
      </c>
      <c r="C33" s="84"/>
      <c r="D33" s="84"/>
      <c r="E33" s="84"/>
      <c r="F33" s="262" t="s">
        <v>519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83"/>
      <c r="U33" s="283"/>
      <c r="V33" s="283"/>
      <c r="W33" s="283"/>
      <c r="X33" s="283"/>
      <c r="Y33" s="283"/>
      <c r="Z33" s="52"/>
      <c r="AA33" s="52"/>
      <c r="AB33" s="52"/>
      <c r="AC33" s="52"/>
      <c r="AD33" s="53"/>
      <c r="AE33" s="53"/>
      <c r="AF33" s="53"/>
      <c r="AG33" s="53"/>
    </row>
    <row r="34" spans="1:33" ht="28.5" customHeight="1" x14ac:dyDescent="0.2">
      <c r="A34" s="279"/>
      <c r="B34" s="84" t="s">
        <v>520</v>
      </c>
      <c r="C34" s="85"/>
      <c r="D34" s="85"/>
      <c r="E34" s="262"/>
      <c r="F34" s="262"/>
      <c r="G34" s="86"/>
      <c r="H34" s="86"/>
      <c r="I34" s="86"/>
      <c r="J34" s="86"/>
      <c r="K34" s="86"/>
      <c r="L34" s="137"/>
      <c r="M34" s="86"/>
      <c r="N34" s="86"/>
      <c r="O34" s="86"/>
      <c r="P34" s="86"/>
      <c r="Q34" s="86"/>
      <c r="R34" s="86"/>
      <c r="S34" s="86"/>
      <c r="T34" s="269"/>
      <c r="U34" s="269"/>
      <c r="V34" s="269"/>
      <c r="W34" s="269"/>
      <c r="X34" s="269"/>
      <c r="Y34" s="269"/>
      <c r="Z34" s="52"/>
      <c r="AA34" s="52"/>
      <c r="AB34" s="52"/>
      <c r="AC34" s="52"/>
      <c r="AD34" s="53"/>
      <c r="AE34" s="53"/>
      <c r="AF34" s="53"/>
      <c r="AG34" s="53"/>
    </row>
    <row r="35" spans="1:33" s="93" customFormat="1" ht="28.5" customHeight="1" x14ac:dyDescent="0.2">
      <c r="A35" s="279"/>
      <c r="B35" s="88"/>
      <c r="C35" s="89"/>
      <c r="D35" s="89"/>
      <c r="E35" s="88"/>
      <c r="F35" s="90"/>
      <c r="G35" s="91"/>
      <c r="H35" s="91"/>
      <c r="I35" s="91"/>
      <c r="J35" s="91"/>
      <c r="K35" s="91"/>
      <c r="L35" s="138"/>
      <c r="M35" s="91"/>
      <c r="N35" s="91"/>
      <c r="O35" s="91"/>
      <c r="P35" s="91"/>
      <c r="Q35" s="91"/>
      <c r="R35" s="91"/>
      <c r="S35" s="91"/>
      <c r="T35" s="89"/>
      <c r="U35" s="89"/>
      <c r="V35" s="89"/>
      <c r="W35" s="89"/>
      <c r="X35" s="89"/>
      <c r="Y35" s="89"/>
      <c r="Z35" s="52"/>
      <c r="AA35" s="52"/>
      <c r="AB35" s="52"/>
      <c r="AC35" s="52"/>
      <c r="AD35" s="53"/>
      <c r="AE35" s="53"/>
      <c r="AF35" s="53"/>
      <c r="AG35" s="53"/>
    </row>
    <row r="36" spans="1:33" s="32" customFormat="1" ht="15" x14ac:dyDescent="0.2">
      <c r="A36" s="279"/>
      <c r="B36" s="43" t="s">
        <v>461</v>
      </c>
      <c r="C36" s="44"/>
      <c r="D36" s="44">
        <v>30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5"/>
      <c r="U36" s="45"/>
      <c r="V36" s="45"/>
      <c r="W36" s="45"/>
      <c r="X36" s="45"/>
      <c r="Y36" s="45"/>
      <c r="Z36" s="52"/>
      <c r="AA36" s="52"/>
      <c r="AB36" s="52"/>
      <c r="AC36" s="52"/>
      <c r="AD36" s="53"/>
      <c r="AE36" s="53"/>
      <c r="AF36" s="53"/>
      <c r="AG36" s="53"/>
    </row>
    <row r="37" spans="1:33" s="54" customFormat="1" ht="15.75" customHeight="1" x14ac:dyDescent="0.2">
      <c r="A37" s="279"/>
      <c r="B37" s="95" t="s">
        <v>324</v>
      </c>
      <c r="C37" s="48"/>
      <c r="D37" s="48"/>
      <c r="F37" s="96"/>
      <c r="G37" s="96"/>
      <c r="I37" s="96"/>
      <c r="J37" s="96"/>
      <c r="K37" s="65"/>
      <c r="L37" s="48"/>
      <c r="M37" s="65"/>
      <c r="N37" s="65"/>
      <c r="O37" s="65"/>
      <c r="P37" s="65"/>
      <c r="Q37" s="65"/>
      <c r="R37" s="65"/>
      <c r="S37" s="65"/>
      <c r="T37" s="66"/>
      <c r="U37" s="97"/>
      <c r="V37" s="97"/>
      <c r="W37" s="97"/>
      <c r="X37" s="97"/>
      <c r="Y37" s="51">
        <f>SUM(U37:X37)</f>
        <v>0</v>
      </c>
      <c r="Z37" s="52"/>
      <c r="AA37" s="52"/>
      <c r="AB37" s="52"/>
      <c r="AC37" s="52"/>
      <c r="AD37" s="53"/>
      <c r="AE37" s="53"/>
      <c r="AF37" s="53"/>
      <c r="AG37" s="53"/>
    </row>
    <row r="38" spans="1:33" s="54" customFormat="1" ht="16.149999999999999" customHeight="1" x14ac:dyDescent="0.2">
      <c r="A38" s="279"/>
      <c r="B38" s="55"/>
      <c r="C38" s="56" t="s">
        <v>326</v>
      </c>
      <c r="D38" s="57"/>
      <c r="E38" s="96"/>
      <c r="F38" s="96"/>
      <c r="G38" s="96"/>
      <c r="H38" s="96"/>
      <c r="I38" s="96"/>
      <c r="J38" s="128">
        <f t="shared" ref="J38:J46" si="2">SUM(E38:I38)</f>
        <v>0</v>
      </c>
      <c r="K38" s="65"/>
      <c r="L38" s="48"/>
      <c r="M38" s="65"/>
      <c r="N38" s="65"/>
      <c r="O38" s="65"/>
      <c r="P38" s="65"/>
      <c r="Q38" s="65"/>
      <c r="R38" s="65"/>
      <c r="S38" s="65"/>
      <c r="T38" s="66"/>
      <c r="U38" s="97"/>
      <c r="V38" s="97"/>
      <c r="W38" s="97"/>
      <c r="X38" s="97"/>
      <c r="Y38" s="51"/>
      <c r="Z38" s="52"/>
      <c r="AA38" s="52"/>
      <c r="AB38" s="52"/>
      <c r="AC38" s="52"/>
      <c r="AD38" s="53"/>
      <c r="AE38" s="53"/>
      <c r="AF38" s="53"/>
      <c r="AG38" s="53"/>
    </row>
    <row r="39" spans="1:33" ht="16.149999999999999" customHeight="1" x14ac:dyDescent="0.2">
      <c r="A39" s="279"/>
      <c r="B39" s="55"/>
      <c r="C39" s="56" t="s">
        <v>326</v>
      </c>
      <c r="D39" s="57"/>
      <c r="E39" s="96"/>
      <c r="F39" s="96"/>
      <c r="G39" s="96"/>
      <c r="H39" s="96"/>
      <c r="I39" s="96"/>
      <c r="J39" s="128">
        <f t="shared" si="2"/>
        <v>0</v>
      </c>
      <c r="K39" s="65"/>
      <c r="L39" s="48"/>
      <c r="M39" s="65"/>
      <c r="N39" s="65"/>
      <c r="O39" s="65"/>
      <c r="P39" s="65"/>
      <c r="Q39" s="65"/>
      <c r="R39" s="65"/>
      <c r="S39" s="65"/>
      <c r="T39" s="66"/>
      <c r="U39" s="97"/>
      <c r="V39" s="97"/>
      <c r="W39" s="97"/>
      <c r="X39" s="139"/>
      <c r="Y39" s="51"/>
      <c r="Z39" s="52"/>
      <c r="AA39" s="52"/>
      <c r="AB39" s="52"/>
      <c r="AC39" s="52"/>
      <c r="AD39" s="53"/>
      <c r="AE39" s="53"/>
      <c r="AF39" s="53"/>
      <c r="AG39" s="53"/>
    </row>
    <row r="40" spans="1:33" ht="16.149999999999999" customHeight="1" x14ac:dyDescent="0.2">
      <c r="A40" s="279"/>
      <c r="B40" s="55"/>
      <c r="C40" s="56" t="s">
        <v>326</v>
      </c>
      <c r="D40" s="57"/>
      <c r="E40" s="96"/>
      <c r="F40" s="96"/>
      <c r="G40" s="96"/>
      <c r="H40" s="96"/>
      <c r="I40" s="96"/>
      <c r="J40" s="128">
        <f t="shared" si="2"/>
        <v>0</v>
      </c>
      <c r="K40" s="65"/>
      <c r="L40" s="48"/>
      <c r="M40" s="65"/>
      <c r="N40" s="65"/>
      <c r="O40" s="65"/>
      <c r="P40" s="65"/>
      <c r="Q40" s="65"/>
      <c r="R40" s="65"/>
      <c r="S40" s="65"/>
      <c r="T40" s="66"/>
      <c r="U40" s="97"/>
      <c r="V40" s="97"/>
      <c r="W40" s="97"/>
      <c r="X40" s="139"/>
      <c r="Y40" s="51"/>
      <c r="Z40" s="52"/>
      <c r="AA40" s="52"/>
      <c r="AB40" s="52"/>
      <c r="AC40" s="52"/>
      <c r="AD40" s="53"/>
      <c r="AE40" s="53"/>
      <c r="AF40" s="53"/>
      <c r="AG40" s="53"/>
    </row>
    <row r="41" spans="1:33" ht="16.149999999999999" customHeight="1" x14ac:dyDescent="0.2">
      <c r="A41" s="279"/>
      <c r="B41" s="55"/>
      <c r="C41" s="56" t="s">
        <v>326</v>
      </c>
      <c r="D41" s="57"/>
      <c r="E41" s="140"/>
      <c r="F41" s="96"/>
      <c r="G41" s="96"/>
      <c r="H41" s="96"/>
      <c r="I41" s="96"/>
      <c r="J41" s="128">
        <f t="shared" si="2"/>
        <v>0</v>
      </c>
      <c r="K41" s="65"/>
      <c r="L41" s="48"/>
      <c r="M41" s="65"/>
      <c r="N41" s="65"/>
      <c r="O41" s="65"/>
      <c r="P41" s="65"/>
      <c r="Q41" s="65"/>
      <c r="R41" s="65"/>
      <c r="S41" s="65"/>
      <c r="T41" s="66"/>
      <c r="U41" s="97"/>
      <c r="V41" s="97"/>
      <c r="W41" s="97"/>
      <c r="X41" s="51"/>
      <c r="Y41" s="51"/>
      <c r="Z41" s="52"/>
      <c r="AA41" s="52"/>
      <c r="AB41" s="52"/>
      <c r="AC41" s="52"/>
      <c r="AD41" s="53"/>
      <c r="AE41" s="53"/>
      <c r="AF41" s="53"/>
      <c r="AG41" s="53"/>
    </row>
    <row r="42" spans="1:33" ht="16.149999999999999" customHeight="1" x14ac:dyDescent="0.2">
      <c r="A42" s="279"/>
      <c r="B42" s="55"/>
      <c r="C42" s="48"/>
      <c r="D42" s="57"/>
      <c r="E42" s="140"/>
      <c r="F42" s="96"/>
      <c r="G42" s="96"/>
      <c r="H42" s="96"/>
      <c r="I42" s="96"/>
      <c r="J42" s="128">
        <f t="shared" si="2"/>
        <v>0</v>
      </c>
      <c r="K42" s="65"/>
      <c r="L42" s="48"/>
      <c r="M42" s="65"/>
      <c r="N42" s="65"/>
      <c r="O42" s="65"/>
      <c r="P42" s="65"/>
      <c r="Q42" s="65"/>
      <c r="R42" s="65"/>
      <c r="S42" s="65"/>
      <c r="T42" s="66"/>
      <c r="U42" s="97"/>
      <c r="V42" s="97"/>
      <c r="W42" s="97"/>
      <c r="X42" s="51"/>
      <c r="Y42" s="51"/>
      <c r="Z42" s="52"/>
      <c r="AA42" s="52"/>
      <c r="AB42" s="52"/>
      <c r="AC42" s="52"/>
      <c r="AD42" s="53"/>
      <c r="AE42" s="53"/>
      <c r="AF42" s="53"/>
      <c r="AG42" s="53"/>
    </row>
    <row r="43" spans="1:33" ht="16.149999999999999" customHeight="1" x14ac:dyDescent="0.2">
      <c r="A43" s="279"/>
      <c r="B43" s="55"/>
      <c r="C43" s="48"/>
      <c r="D43" s="57"/>
      <c r="E43" s="140"/>
      <c r="F43" s="96"/>
      <c r="G43" s="96"/>
      <c r="H43" s="96"/>
      <c r="I43" s="96"/>
      <c r="J43" s="128">
        <f t="shared" si="2"/>
        <v>0</v>
      </c>
      <c r="K43" s="65"/>
      <c r="L43" s="48"/>
      <c r="M43" s="65"/>
      <c r="N43" s="65"/>
      <c r="O43" s="65"/>
      <c r="P43" s="65"/>
      <c r="Q43" s="65"/>
      <c r="R43" s="65"/>
      <c r="S43" s="65"/>
      <c r="T43" s="66"/>
      <c r="U43" s="97"/>
      <c r="V43" s="97"/>
      <c r="W43" s="97"/>
      <c r="X43" s="51"/>
      <c r="Y43" s="51"/>
      <c r="Z43" s="52"/>
      <c r="AA43" s="52"/>
      <c r="AB43" s="52"/>
      <c r="AC43" s="52"/>
      <c r="AD43" s="53"/>
      <c r="AE43" s="53"/>
      <c r="AF43" s="53"/>
      <c r="AG43" s="53"/>
    </row>
    <row r="44" spans="1:33" ht="16.149999999999999" customHeight="1" x14ac:dyDescent="0.2">
      <c r="A44" s="279"/>
      <c r="B44" s="55"/>
      <c r="C44" s="48"/>
      <c r="D44" s="57"/>
      <c r="E44" s="96"/>
      <c r="F44" s="96"/>
      <c r="G44" s="96"/>
      <c r="H44" s="96"/>
      <c r="I44" s="96"/>
      <c r="J44" s="128">
        <f t="shared" si="2"/>
        <v>0</v>
      </c>
      <c r="K44" s="65"/>
      <c r="L44" s="48"/>
      <c r="M44" s="65"/>
      <c r="N44" s="65"/>
      <c r="O44" s="65"/>
      <c r="P44" s="65"/>
      <c r="Q44" s="65"/>
      <c r="R44" s="65"/>
      <c r="S44" s="65"/>
      <c r="T44" s="66"/>
      <c r="U44" s="97"/>
      <c r="V44" s="97"/>
      <c r="W44" s="97"/>
      <c r="X44" s="51"/>
      <c r="Y44" s="51"/>
      <c r="Z44" s="52"/>
      <c r="AA44" s="52"/>
      <c r="AB44" s="52"/>
      <c r="AC44" s="52"/>
      <c r="AD44" s="53"/>
      <c r="AE44" s="53"/>
      <c r="AF44" s="53"/>
      <c r="AG44" s="53"/>
    </row>
    <row r="45" spans="1:33" ht="16.149999999999999" customHeight="1" x14ac:dyDescent="0.2">
      <c r="A45" s="279"/>
      <c r="B45" s="96"/>
      <c r="C45" s="48"/>
      <c r="D45" s="57"/>
      <c r="E45" s="96"/>
      <c r="F45" s="96"/>
      <c r="G45" s="96"/>
      <c r="H45" s="96"/>
      <c r="I45" s="96"/>
      <c r="J45" s="128">
        <f t="shared" si="2"/>
        <v>0</v>
      </c>
      <c r="K45" s="65"/>
      <c r="L45" s="48"/>
      <c r="M45" s="65"/>
      <c r="N45" s="65"/>
      <c r="O45" s="65"/>
      <c r="P45" s="65"/>
      <c r="Q45" s="65"/>
      <c r="R45" s="65"/>
      <c r="S45" s="65"/>
      <c r="T45" s="66"/>
      <c r="U45" s="97"/>
      <c r="V45" s="97"/>
      <c r="W45" s="51"/>
      <c r="X45" s="51"/>
      <c r="Y45" s="51"/>
      <c r="Z45" s="52"/>
      <c r="AA45" s="52"/>
      <c r="AB45" s="52"/>
      <c r="AC45" s="52"/>
      <c r="AD45" s="53"/>
      <c r="AE45" s="53"/>
      <c r="AF45" s="53"/>
      <c r="AG45" s="53"/>
    </row>
    <row r="46" spans="1:33" ht="16.149999999999999" customHeight="1" x14ac:dyDescent="0.2">
      <c r="A46" s="279"/>
      <c r="B46" s="96"/>
      <c r="C46" s="48"/>
      <c r="D46" s="57"/>
      <c r="E46" s="96"/>
      <c r="F46" s="96"/>
      <c r="G46" s="96"/>
      <c r="H46" s="96"/>
      <c r="I46" s="96"/>
      <c r="J46" s="128">
        <f t="shared" si="2"/>
        <v>0</v>
      </c>
      <c r="K46" s="65"/>
      <c r="L46" s="48"/>
      <c r="M46" s="65"/>
      <c r="N46" s="65"/>
      <c r="O46" s="65"/>
      <c r="P46" s="65"/>
      <c r="Q46" s="65"/>
      <c r="R46" s="65"/>
      <c r="S46" s="65"/>
      <c r="T46" s="66"/>
      <c r="U46" s="97"/>
      <c r="V46" s="97"/>
      <c r="W46" s="51"/>
      <c r="X46" s="51"/>
      <c r="Y46" s="51"/>
      <c r="Z46" s="52"/>
      <c r="AA46" s="52"/>
      <c r="AB46" s="52"/>
      <c r="AC46" s="52"/>
      <c r="AD46" s="53"/>
      <c r="AE46" s="53"/>
      <c r="AF46" s="53"/>
      <c r="AG46" s="53"/>
    </row>
    <row r="47" spans="1:33" ht="16.149999999999999" customHeight="1" x14ac:dyDescent="0.2">
      <c r="A47" s="279"/>
      <c r="B47" s="163" t="s">
        <v>357</v>
      </c>
      <c r="C47" s="56" t="s">
        <v>359</v>
      </c>
      <c r="D47" s="57"/>
      <c r="E47" s="96"/>
      <c r="F47" s="96"/>
      <c r="G47" s="96"/>
      <c r="H47" s="96"/>
      <c r="I47" s="96"/>
      <c r="J47" s="128"/>
      <c r="K47" s="65"/>
      <c r="L47" s="48"/>
      <c r="M47" s="65"/>
      <c r="N47" s="65"/>
      <c r="O47" s="65"/>
      <c r="P47" s="65"/>
      <c r="Q47" s="65"/>
      <c r="R47" s="65"/>
      <c r="S47" s="65"/>
      <c r="T47" s="66"/>
      <c r="U47" s="97"/>
      <c r="V47" s="97"/>
      <c r="W47" s="51"/>
      <c r="X47" s="51"/>
      <c r="Y47" s="51"/>
      <c r="Z47" s="52"/>
      <c r="AA47" s="52"/>
      <c r="AB47" s="52"/>
      <c r="AC47" s="52"/>
      <c r="AD47" s="53"/>
      <c r="AE47" s="53"/>
      <c r="AF47" s="53"/>
      <c r="AG47" s="53"/>
    </row>
    <row r="48" spans="1:33" ht="16.149999999999999" customHeight="1" x14ac:dyDescent="0.2">
      <c r="A48" s="279"/>
      <c r="B48" s="55"/>
      <c r="C48" s="56" t="s">
        <v>359</v>
      </c>
      <c r="D48" s="57"/>
      <c r="E48" s="96"/>
      <c r="F48" s="96"/>
      <c r="G48" s="96"/>
      <c r="H48" s="96"/>
      <c r="I48" s="96"/>
      <c r="J48" s="128">
        <f t="shared" ref="J48:J56" si="3">SUM(E48:I48)</f>
        <v>0</v>
      </c>
      <c r="K48" s="65"/>
      <c r="L48" s="48"/>
      <c r="M48" s="65"/>
      <c r="N48" s="65"/>
      <c r="O48" s="65"/>
      <c r="P48" s="65"/>
      <c r="Q48" s="65"/>
      <c r="R48" s="65"/>
      <c r="S48" s="65"/>
      <c r="T48" s="66"/>
      <c r="U48" s="97"/>
      <c r="V48" s="97"/>
      <c r="W48" s="97"/>
      <c r="X48" s="97"/>
      <c r="Y48" s="51"/>
      <c r="Z48" s="52"/>
      <c r="AA48" s="52"/>
      <c r="AB48" s="52"/>
      <c r="AC48" s="52"/>
      <c r="AD48" s="53"/>
      <c r="AE48" s="53"/>
      <c r="AF48" s="53"/>
      <c r="AG48" s="53"/>
    </row>
    <row r="49" spans="1:33" ht="16.149999999999999" customHeight="1" x14ac:dyDescent="0.2">
      <c r="A49" s="279"/>
      <c r="B49" s="55"/>
      <c r="C49" s="56" t="s">
        <v>359</v>
      </c>
      <c r="D49" s="57"/>
      <c r="E49" s="96"/>
      <c r="F49" s="96"/>
      <c r="G49" s="96"/>
      <c r="H49" s="96"/>
      <c r="I49" s="96"/>
      <c r="J49" s="128">
        <f t="shared" si="3"/>
        <v>0</v>
      </c>
      <c r="K49" s="65"/>
      <c r="L49" s="48"/>
      <c r="M49" s="65"/>
      <c r="N49" s="65"/>
      <c r="O49" s="65"/>
      <c r="P49" s="65"/>
      <c r="Q49" s="65"/>
      <c r="R49" s="65"/>
      <c r="S49" s="65"/>
      <c r="T49" s="66"/>
      <c r="U49" s="97"/>
      <c r="V49" s="97"/>
      <c r="W49" s="97"/>
      <c r="X49" s="97"/>
      <c r="Y49" s="51"/>
      <c r="Z49" s="52"/>
      <c r="AA49" s="52"/>
      <c r="AB49" s="52"/>
      <c r="AC49" s="52"/>
      <c r="AD49" s="53"/>
      <c r="AE49" s="53"/>
      <c r="AF49" s="53"/>
      <c r="AG49" s="53"/>
    </row>
    <row r="50" spans="1:33" ht="16.149999999999999" customHeight="1" x14ac:dyDescent="0.2">
      <c r="A50" s="279"/>
      <c r="B50" s="55"/>
      <c r="C50" s="48"/>
      <c r="D50" s="57"/>
      <c r="E50" s="96"/>
      <c r="F50" s="96"/>
      <c r="G50" s="96"/>
      <c r="H50" s="96"/>
      <c r="I50" s="96"/>
      <c r="J50" s="128">
        <f t="shared" si="3"/>
        <v>0</v>
      </c>
      <c r="K50" s="65"/>
      <c r="L50" s="48"/>
      <c r="M50" s="65"/>
      <c r="N50" s="65"/>
      <c r="O50" s="65"/>
      <c r="P50" s="65"/>
      <c r="Q50" s="65"/>
      <c r="R50" s="65"/>
      <c r="S50" s="65"/>
      <c r="T50" s="66"/>
      <c r="U50" s="97"/>
      <c r="V50" s="97"/>
      <c r="W50" s="97"/>
      <c r="X50" s="97"/>
      <c r="Y50" s="51"/>
      <c r="Z50" s="52"/>
      <c r="AA50" s="52"/>
      <c r="AB50" s="52"/>
      <c r="AC50" s="52"/>
      <c r="AD50" s="53"/>
      <c r="AE50" s="53"/>
      <c r="AF50" s="53"/>
      <c r="AG50" s="53"/>
    </row>
    <row r="51" spans="1:33" ht="16.149999999999999" customHeight="1" x14ac:dyDescent="0.2">
      <c r="A51" s="279"/>
      <c r="B51" s="55"/>
      <c r="C51" s="48"/>
      <c r="D51" s="57"/>
      <c r="E51" s="96"/>
      <c r="F51" s="96"/>
      <c r="G51" s="96"/>
      <c r="H51" s="96"/>
      <c r="I51" s="96"/>
      <c r="J51" s="128">
        <f t="shared" si="3"/>
        <v>0</v>
      </c>
      <c r="K51" s="65"/>
      <c r="L51" s="48"/>
      <c r="M51" s="65"/>
      <c r="N51" s="65"/>
      <c r="O51" s="65"/>
      <c r="P51" s="65"/>
      <c r="Q51" s="65"/>
      <c r="R51" s="65"/>
      <c r="S51" s="65"/>
      <c r="T51" s="66"/>
      <c r="U51" s="97"/>
      <c r="V51" s="97"/>
      <c r="W51" s="97"/>
      <c r="X51" s="97"/>
      <c r="Y51" s="51"/>
      <c r="Z51" s="52"/>
      <c r="AA51" s="52"/>
      <c r="AB51" s="52"/>
      <c r="AC51" s="52"/>
      <c r="AD51" s="53"/>
      <c r="AE51" s="53"/>
      <c r="AF51" s="53"/>
      <c r="AG51" s="53"/>
    </row>
    <row r="52" spans="1:33" ht="16.149999999999999" customHeight="1" x14ac:dyDescent="0.2">
      <c r="A52" s="279"/>
      <c r="B52" s="55"/>
      <c r="C52" s="48"/>
      <c r="D52" s="57"/>
      <c r="E52" s="96"/>
      <c r="F52" s="96"/>
      <c r="G52" s="96"/>
      <c r="H52" s="96"/>
      <c r="I52" s="96"/>
      <c r="J52" s="128">
        <f t="shared" si="3"/>
        <v>0</v>
      </c>
      <c r="K52" s="65"/>
      <c r="L52" s="48"/>
      <c r="M52" s="65"/>
      <c r="N52" s="65"/>
      <c r="O52" s="65"/>
      <c r="P52" s="65"/>
      <c r="Q52" s="65"/>
      <c r="R52" s="65"/>
      <c r="S52" s="65"/>
      <c r="T52" s="66"/>
      <c r="U52" s="97"/>
      <c r="V52" s="97"/>
      <c r="W52" s="97"/>
      <c r="X52" s="97"/>
      <c r="Y52" s="51"/>
      <c r="Z52" s="52"/>
      <c r="AA52" s="52"/>
      <c r="AB52" s="52"/>
      <c r="AC52" s="52"/>
      <c r="AD52" s="53"/>
      <c r="AE52" s="53"/>
      <c r="AF52" s="53"/>
      <c r="AG52" s="53"/>
    </row>
    <row r="53" spans="1:33" ht="16.149999999999999" customHeight="1" x14ac:dyDescent="0.2">
      <c r="A53" s="279"/>
      <c r="B53" s="55"/>
      <c r="C53" s="48"/>
      <c r="D53" s="57"/>
      <c r="E53" s="96"/>
      <c r="F53" s="96"/>
      <c r="G53" s="96"/>
      <c r="H53" s="96"/>
      <c r="I53" s="96"/>
      <c r="J53" s="128">
        <f t="shared" si="3"/>
        <v>0</v>
      </c>
      <c r="K53" s="65"/>
      <c r="L53" s="48"/>
      <c r="M53" s="65"/>
      <c r="N53" s="65"/>
      <c r="O53" s="65"/>
      <c r="P53" s="65"/>
      <c r="Q53" s="65"/>
      <c r="R53" s="65"/>
      <c r="S53" s="65"/>
      <c r="T53" s="66"/>
      <c r="U53" s="97"/>
      <c r="V53" s="97"/>
      <c r="W53" s="97"/>
      <c r="X53" s="97"/>
      <c r="Y53" s="51"/>
      <c r="Z53" s="52"/>
      <c r="AA53" s="52"/>
      <c r="AB53" s="52"/>
      <c r="AC53" s="52"/>
      <c r="AD53" s="53"/>
      <c r="AE53" s="53"/>
      <c r="AF53" s="53"/>
      <c r="AG53" s="53"/>
    </row>
    <row r="54" spans="1:33" ht="16.149999999999999" customHeight="1" x14ac:dyDescent="0.2">
      <c r="A54" s="279"/>
      <c r="B54" s="55"/>
      <c r="C54" s="48"/>
      <c r="D54" s="57"/>
      <c r="E54" s="96"/>
      <c r="F54" s="96"/>
      <c r="G54" s="96"/>
      <c r="H54" s="96"/>
      <c r="I54" s="96"/>
      <c r="J54" s="128">
        <f t="shared" si="3"/>
        <v>0</v>
      </c>
      <c r="K54" s="65"/>
      <c r="L54" s="48"/>
      <c r="M54" s="65"/>
      <c r="N54" s="65"/>
      <c r="O54" s="65"/>
      <c r="P54" s="65"/>
      <c r="Q54" s="65"/>
      <c r="R54" s="65"/>
      <c r="S54" s="65"/>
      <c r="T54" s="66"/>
      <c r="U54" s="97"/>
      <c r="V54" s="97"/>
      <c r="W54" s="97"/>
      <c r="X54" s="97"/>
      <c r="Y54" s="51"/>
      <c r="Z54" s="52"/>
      <c r="AA54" s="52"/>
      <c r="AB54" s="52"/>
      <c r="AC54" s="52"/>
      <c r="AD54" s="53"/>
      <c r="AE54" s="53"/>
      <c r="AF54" s="53"/>
      <c r="AG54" s="53"/>
    </row>
    <row r="55" spans="1:33" ht="16.149999999999999" customHeight="1" x14ac:dyDescent="0.2">
      <c r="A55" s="279"/>
      <c r="B55" s="55"/>
      <c r="C55" s="48"/>
      <c r="D55" s="57"/>
      <c r="E55" s="96"/>
      <c r="F55" s="96"/>
      <c r="G55" s="96"/>
      <c r="H55" s="96"/>
      <c r="I55" s="96"/>
      <c r="J55" s="128">
        <f t="shared" si="3"/>
        <v>0</v>
      </c>
      <c r="K55" s="65"/>
      <c r="L55" s="48"/>
      <c r="M55" s="65"/>
      <c r="N55" s="65"/>
      <c r="O55" s="65"/>
      <c r="P55" s="65"/>
      <c r="Q55" s="65"/>
      <c r="R55" s="65"/>
      <c r="S55" s="65"/>
      <c r="T55" s="66"/>
      <c r="U55" s="50"/>
      <c r="V55" s="50"/>
      <c r="W55" s="51"/>
      <c r="X55" s="97"/>
      <c r="Y55" s="51"/>
      <c r="Z55" s="52"/>
      <c r="AA55" s="52"/>
      <c r="AB55" s="52"/>
      <c r="AC55" s="52"/>
      <c r="AD55" s="53"/>
      <c r="AE55" s="53"/>
      <c r="AF55" s="53"/>
      <c r="AG55" s="53"/>
    </row>
    <row r="56" spans="1:33" ht="16.149999999999999" customHeight="1" x14ac:dyDescent="0.25">
      <c r="A56" s="279"/>
      <c r="B56" s="159"/>
      <c r="C56" s="48"/>
      <c r="D56" s="57"/>
      <c r="E56" s="96"/>
      <c r="F56" s="96"/>
      <c r="G56" s="96"/>
      <c r="H56" s="96"/>
      <c r="I56" s="96"/>
      <c r="J56" s="128">
        <f t="shared" si="3"/>
        <v>0</v>
      </c>
      <c r="K56" s="65"/>
      <c r="L56" s="48"/>
      <c r="M56" s="65"/>
      <c r="N56" s="65"/>
      <c r="O56" s="65"/>
      <c r="P56" s="65"/>
      <c r="Q56" s="65"/>
      <c r="R56" s="65"/>
      <c r="S56" s="65"/>
      <c r="T56" s="66"/>
      <c r="U56" s="51"/>
      <c r="V56" s="51"/>
      <c r="W56" s="164"/>
      <c r="X56" s="97"/>
      <c r="Y56" s="51"/>
      <c r="Z56" s="52"/>
      <c r="AA56" s="52"/>
      <c r="AB56" s="52"/>
      <c r="AC56" s="52"/>
      <c r="AD56" s="53"/>
      <c r="AE56" s="53"/>
      <c r="AF56" s="53"/>
      <c r="AG56" s="53"/>
    </row>
    <row r="57" spans="1:33" ht="16.149999999999999" customHeight="1" x14ac:dyDescent="0.25">
      <c r="A57" s="279"/>
      <c r="B57" s="109"/>
      <c r="C57" s="29"/>
      <c r="D57" s="57"/>
      <c r="E57" s="96"/>
      <c r="F57" s="96"/>
      <c r="G57" s="96"/>
      <c r="H57" s="96"/>
      <c r="I57" s="96"/>
      <c r="J57" s="128"/>
      <c r="K57" s="65"/>
      <c r="L57" s="48"/>
      <c r="M57" s="65"/>
      <c r="N57" s="65"/>
      <c r="O57" s="65"/>
      <c r="P57" s="65"/>
      <c r="Q57" s="65"/>
      <c r="R57" s="65"/>
      <c r="S57" s="65"/>
      <c r="T57" s="165"/>
      <c r="U57" s="139"/>
      <c r="V57" s="76"/>
      <c r="W57" s="76"/>
      <c r="X57" s="97"/>
      <c r="Y57" s="51"/>
      <c r="Z57" s="52"/>
      <c r="AA57" s="52"/>
      <c r="AB57" s="52"/>
      <c r="AC57" s="52"/>
      <c r="AD57" s="53"/>
      <c r="AE57" s="53"/>
      <c r="AF57" s="53"/>
      <c r="AG57" s="53"/>
    </row>
    <row r="58" spans="1:33" ht="16.149999999999999" customHeight="1" x14ac:dyDescent="0.2">
      <c r="A58" s="279"/>
      <c r="B58" s="96"/>
      <c r="C58" s="48"/>
      <c r="D58" s="57"/>
      <c r="E58" s="96"/>
      <c r="F58" s="96"/>
      <c r="G58" s="96"/>
      <c r="H58" s="96"/>
      <c r="I58" s="96"/>
      <c r="J58" s="96"/>
      <c r="K58" s="65"/>
      <c r="L58" s="48"/>
      <c r="M58" s="65"/>
      <c r="N58" s="65"/>
      <c r="O58" s="65"/>
      <c r="P58" s="65"/>
      <c r="Q58" s="65"/>
      <c r="R58" s="65"/>
      <c r="S58" s="65"/>
      <c r="T58" s="66"/>
      <c r="U58" s="51"/>
      <c r="V58" s="97"/>
      <c r="W58" s="97"/>
      <c r="X58" s="51"/>
      <c r="Y58" s="51"/>
      <c r="Z58" s="52"/>
      <c r="AA58" s="52"/>
      <c r="AB58" s="52"/>
      <c r="AC58" s="52"/>
      <c r="AD58" s="53"/>
      <c r="AE58" s="53"/>
      <c r="AF58" s="53"/>
      <c r="AG58" s="53"/>
    </row>
    <row r="59" spans="1:33" s="38" customFormat="1" ht="16.149999999999999" customHeight="1" x14ac:dyDescent="0.25">
      <c r="A59" s="279"/>
      <c r="B59" s="77"/>
      <c r="C59" s="48"/>
      <c r="D59" s="57"/>
      <c r="E59" s="96"/>
      <c r="F59" s="96"/>
      <c r="G59" s="96"/>
      <c r="H59" s="96"/>
      <c r="I59" s="96"/>
      <c r="J59" s="96"/>
      <c r="K59" s="96"/>
      <c r="L59" s="48"/>
      <c r="M59" s="96"/>
      <c r="N59" s="96"/>
      <c r="O59" s="96"/>
      <c r="P59" s="96"/>
      <c r="Q59" s="96"/>
      <c r="R59" s="96"/>
      <c r="S59" s="96"/>
      <c r="T59" s="29" t="s">
        <v>368</v>
      </c>
      <c r="U59" s="79">
        <f>SUM(U37:U58)</f>
        <v>0</v>
      </c>
      <c r="V59" s="79">
        <f>SUM(V37:V58)</f>
        <v>0</v>
      </c>
      <c r="W59" s="79">
        <f>SUM(W37:W58)</f>
        <v>0</v>
      </c>
      <c r="X59" s="79">
        <f>SUM(X37:X58)</f>
        <v>0</v>
      </c>
      <c r="Y59" s="83">
        <f>SUM(U59:X59)</f>
        <v>0</v>
      </c>
      <c r="Z59" s="52"/>
      <c r="AA59" s="52"/>
      <c r="AB59" s="52"/>
      <c r="AC59" s="52"/>
      <c r="AD59" s="53"/>
      <c r="AE59" s="53"/>
      <c r="AF59" s="53"/>
      <c r="AG59" s="53"/>
    </row>
    <row r="60" spans="1:33" s="38" customFormat="1" ht="16.149999999999999" customHeight="1" x14ac:dyDescent="0.25">
      <c r="A60" s="279"/>
      <c r="B60" s="77"/>
      <c r="C60" s="48"/>
      <c r="D60" s="57"/>
      <c r="E60" s="96"/>
      <c r="F60" s="96"/>
      <c r="G60" s="96"/>
      <c r="H60" s="96"/>
      <c r="I60" s="96"/>
      <c r="J60" s="96"/>
      <c r="K60" s="96"/>
      <c r="L60" s="48"/>
      <c r="M60" s="96"/>
      <c r="N60" s="96"/>
      <c r="O60" s="96"/>
      <c r="P60" s="96"/>
      <c r="Q60" s="96"/>
      <c r="R60" s="96"/>
      <c r="S60" s="96"/>
      <c r="T60" s="29"/>
      <c r="U60" s="110"/>
      <c r="V60" s="110"/>
      <c r="W60" s="110"/>
      <c r="X60" s="110"/>
      <c r="Y60" s="83"/>
      <c r="Z60" s="52"/>
      <c r="AA60" s="52"/>
      <c r="AB60" s="52"/>
      <c r="AC60" s="52"/>
      <c r="AD60" s="53"/>
      <c r="AE60" s="53"/>
      <c r="AF60" s="53"/>
      <c r="AG60" s="53"/>
    </row>
    <row r="61" spans="1:33" s="38" customFormat="1" ht="33" customHeight="1" x14ac:dyDescent="0.2">
      <c r="A61" s="279"/>
      <c r="B61" s="77"/>
      <c r="C61" s="48"/>
      <c r="D61" s="48"/>
      <c r="E61" s="77"/>
      <c r="F61" s="77"/>
      <c r="G61" s="77"/>
      <c r="H61" s="77"/>
      <c r="I61" s="77"/>
      <c r="J61" s="77"/>
      <c r="K61" s="77"/>
      <c r="L61" s="48"/>
      <c r="M61" s="77"/>
      <c r="N61" s="77"/>
      <c r="O61" s="77"/>
      <c r="P61" s="77"/>
      <c r="Q61" s="77"/>
      <c r="R61" s="77"/>
      <c r="S61" s="77"/>
      <c r="T61" s="30" t="s">
        <v>403</v>
      </c>
      <c r="U61" s="112">
        <f>U31+U59</f>
        <v>0</v>
      </c>
      <c r="V61" s="112">
        <f>V31+V59</f>
        <v>0</v>
      </c>
      <c r="W61" s="112">
        <f>W31+W59</f>
        <v>0</v>
      </c>
      <c r="X61" s="112">
        <f>X31+X59</f>
        <v>0</v>
      </c>
      <c r="Y61" s="83">
        <f>SUM(U61:X61)</f>
        <v>0</v>
      </c>
      <c r="Z61" s="52"/>
      <c r="AA61" s="52"/>
      <c r="AB61" s="52"/>
      <c r="AC61" s="52"/>
      <c r="AD61" s="53"/>
      <c r="AE61" s="53"/>
      <c r="AF61" s="53"/>
      <c r="AG61" s="53"/>
    </row>
    <row r="62" spans="1:33" s="38" customFormat="1" ht="29.25" customHeight="1" x14ac:dyDescent="0.2">
      <c r="A62" s="166"/>
      <c r="B62" s="114" t="s">
        <v>404</v>
      </c>
      <c r="C62" s="115" t="s">
        <v>405</v>
      </c>
      <c r="D62" s="57"/>
      <c r="E62" s="116"/>
      <c r="F62" s="116"/>
      <c r="G62" s="116"/>
      <c r="H62" s="116"/>
      <c r="I62" s="116"/>
      <c r="J62" s="116"/>
      <c r="K62" s="82"/>
      <c r="L62" s="145"/>
      <c r="M62" s="82"/>
      <c r="N62" s="82"/>
      <c r="O62" s="82"/>
      <c r="P62" s="82"/>
      <c r="Q62" s="82"/>
      <c r="R62" s="82"/>
      <c r="S62" s="82"/>
      <c r="T62" s="30"/>
      <c r="U62" s="117"/>
      <c r="V62" s="117"/>
      <c r="W62" s="117"/>
      <c r="X62" s="117"/>
      <c r="Y62" s="83"/>
      <c r="Z62" s="52"/>
      <c r="AA62" s="52"/>
      <c r="AB62" s="52"/>
      <c r="AC62" s="52"/>
      <c r="AD62" s="53"/>
      <c r="AE62" s="53"/>
      <c r="AF62" s="53"/>
      <c r="AG62" s="53"/>
    </row>
    <row r="63" spans="1:33" s="38" customFormat="1" ht="18" customHeight="1" x14ac:dyDescent="0.2">
      <c r="A63" s="166"/>
      <c r="B63" s="114" t="s">
        <v>482</v>
      </c>
      <c r="C63" s="115" t="s">
        <v>0</v>
      </c>
      <c r="D63" s="118">
        <v>0</v>
      </c>
      <c r="E63" s="116"/>
      <c r="F63" s="116"/>
      <c r="G63" s="116"/>
      <c r="H63" s="116"/>
      <c r="I63" s="116"/>
      <c r="J63" s="116"/>
      <c r="K63" s="82"/>
      <c r="L63" s="145"/>
      <c r="M63" s="82"/>
      <c r="N63" s="82"/>
      <c r="O63" s="82"/>
      <c r="P63" s="82"/>
      <c r="Q63" s="82"/>
      <c r="R63" s="82"/>
      <c r="S63" s="82"/>
      <c r="T63" s="30"/>
      <c r="U63" s="117"/>
      <c r="V63" s="117"/>
      <c r="W63" s="117"/>
      <c r="X63" s="117"/>
      <c r="Y63" s="83"/>
      <c r="Z63" s="52"/>
      <c r="AA63" s="52"/>
      <c r="AB63" s="52"/>
      <c r="AC63" s="52"/>
      <c r="AD63" s="53"/>
      <c r="AE63" s="53"/>
      <c r="AF63" s="53"/>
      <c r="AG63" s="53"/>
    </row>
    <row r="64" spans="1:33" s="38" customFormat="1" ht="18" customHeight="1" x14ac:dyDescent="0.2">
      <c r="A64" s="166"/>
      <c r="B64" s="114" t="s">
        <v>483</v>
      </c>
      <c r="C64" s="115" t="s">
        <v>0</v>
      </c>
      <c r="D64" s="118">
        <v>0</v>
      </c>
      <c r="E64" s="116"/>
      <c r="F64" s="116"/>
      <c r="G64" s="116"/>
      <c r="H64" s="116"/>
      <c r="I64" s="116"/>
      <c r="J64" s="116"/>
      <c r="K64" s="82"/>
      <c r="L64" s="145"/>
      <c r="M64" s="82"/>
      <c r="N64" s="82"/>
      <c r="O64" s="82"/>
      <c r="P64" s="82"/>
      <c r="Q64" s="82"/>
      <c r="R64" s="82"/>
      <c r="S64" s="82"/>
      <c r="T64" s="30"/>
      <c r="U64" s="117"/>
      <c r="V64" s="117"/>
      <c r="W64" s="117"/>
      <c r="X64" s="117"/>
      <c r="Y64" s="83"/>
      <c r="Z64" s="52"/>
      <c r="AA64" s="52"/>
      <c r="AB64" s="52"/>
      <c r="AC64" s="52"/>
      <c r="AD64" s="53"/>
      <c r="AE64" s="53"/>
      <c r="AF64" s="53"/>
      <c r="AG64" s="53"/>
    </row>
    <row r="65" spans="1:33" s="38" customFormat="1" ht="29.25" customHeight="1" x14ac:dyDescent="0.2">
      <c r="A65" s="166"/>
      <c r="B65" s="114" t="s">
        <v>408</v>
      </c>
      <c r="C65" s="115" t="s">
        <v>405</v>
      </c>
      <c r="D65" s="57"/>
      <c r="E65" s="116"/>
      <c r="F65" s="116"/>
      <c r="G65" s="116"/>
      <c r="H65" s="116"/>
      <c r="I65" s="116"/>
      <c r="J65" s="116"/>
      <c r="K65" s="82"/>
      <c r="L65" s="145"/>
      <c r="M65" s="82"/>
      <c r="N65" s="82"/>
      <c r="O65" s="82"/>
      <c r="P65" s="82"/>
      <c r="Q65" s="82"/>
      <c r="R65" s="82"/>
      <c r="S65" s="82"/>
      <c r="T65" s="30"/>
      <c r="U65" s="117"/>
      <c r="V65" s="117"/>
      <c r="W65" s="117"/>
      <c r="X65" s="117"/>
      <c r="Y65" s="83"/>
      <c r="Z65" s="52"/>
      <c r="AA65" s="52"/>
      <c r="AB65" s="52"/>
      <c r="AC65" s="52"/>
      <c r="AD65" s="53"/>
      <c r="AE65" s="53"/>
      <c r="AF65" s="53"/>
      <c r="AG65" s="53"/>
    </row>
    <row r="66" spans="1:33" s="38" customFormat="1" ht="18" customHeight="1" x14ac:dyDescent="0.2">
      <c r="A66" s="166"/>
      <c r="B66" s="114" t="s">
        <v>484</v>
      </c>
      <c r="C66" s="115" t="s">
        <v>0</v>
      </c>
      <c r="D66" s="118">
        <v>0</v>
      </c>
      <c r="E66" s="116"/>
      <c r="F66" s="116"/>
      <c r="G66" s="116"/>
      <c r="H66" s="116"/>
      <c r="I66" s="116"/>
      <c r="J66" s="116"/>
      <c r="K66" s="82"/>
      <c r="L66" s="145"/>
      <c r="M66" s="82"/>
      <c r="N66" s="82"/>
      <c r="O66" s="82"/>
      <c r="P66" s="82"/>
      <c r="Q66" s="82"/>
      <c r="R66" s="82"/>
      <c r="S66" s="82"/>
      <c r="T66" s="30"/>
      <c r="U66" s="117"/>
      <c r="V66" s="117"/>
      <c r="W66" s="117"/>
      <c r="X66" s="117"/>
      <c r="Y66" s="83"/>
      <c r="Z66" s="52"/>
      <c r="AA66" s="52"/>
      <c r="AB66" s="52"/>
      <c r="AC66" s="52"/>
      <c r="AD66" s="53"/>
      <c r="AE66" s="53"/>
      <c r="AF66" s="53"/>
      <c r="AG66" s="53"/>
    </row>
    <row r="67" spans="1:33" s="38" customFormat="1" ht="18" customHeight="1" x14ac:dyDescent="0.2">
      <c r="A67" s="166"/>
      <c r="B67" s="114" t="s">
        <v>485</v>
      </c>
      <c r="C67" s="115" t="s">
        <v>0</v>
      </c>
      <c r="D67" s="118">
        <v>0</v>
      </c>
      <c r="E67" s="116"/>
      <c r="F67" s="116"/>
      <c r="G67" s="116"/>
      <c r="H67" s="116"/>
      <c r="I67" s="116"/>
      <c r="J67" s="116"/>
      <c r="K67" s="82"/>
      <c r="L67" s="145"/>
      <c r="M67" s="82"/>
      <c r="N67" s="82"/>
      <c r="O67" s="82"/>
      <c r="P67" s="82"/>
      <c r="Q67" s="82"/>
      <c r="R67" s="82"/>
      <c r="S67" s="82"/>
      <c r="T67" s="30"/>
      <c r="U67" s="117"/>
      <c r="V67" s="117"/>
      <c r="W67" s="117"/>
      <c r="X67" s="117"/>
      <c r="Y67" s="83"/>
      <c r="Z67" s="52"/>
      <c r="AA67" s="52"/>
      <c r="AB67" s="52"/>
      <c r="AC67" s="52"/>
      <c r="AD67" s="53"/>
      <c r="AE67" s="53"/>
      <c r="AF67" s="53"/>
      <c r="AG67" s="53"/>
    </row>
    <row r="68" spans="1:33" s="38" customFormat="1" ht="36.75" customHeight="1" x14ac:dyDescent="0.2">
      <c r="A68" s="166"/>
      <c r="B68" s="114" t="s">
        <v>411</v>
      </c>
      <c r="C68" s="115" t="s">
        <v>405</v>
      </c>
      <c r="D68" s="57"/>
      <c r="E68" s="116"/>
      <c r="F68" s="116"/>
      <c r="G68" s="116"/>
      <c r="H68" s="116"/>
      <c r="I68" s="116"/>
      <c r="J68" s="116"/>
      <c r="K68" s="82"/>
      <c r="L68" s="145"/>
      <c r="M68" s="82"/>
      <c r="N68" s="82"/>
      <c r="O68" s="82"/>
      <c r="P68" s="82"/>
      <c r="Q68" s="82"/>
      <c r="R68" s="82"/>
      <c r="S68" s="82"/>
      <c r="T68" s="30"/>
      <c r="U68" s="117"/>
      <c r="V68" s="117"/>
      <c r="W68" s="117"/>
      <c r="X68" s="117"/>
      <c r="Y68" s="83"/>
      <c r="Z68" s="52"/>
      <c r="AA68" s="52"/>
      <c r="AB68" s="52"/>
      <c r="AC68" s="52"/>
      <c r="AD68" s="53"/>
      <c r="AE68" s="53"/>
      <c r="AF68" s="53"/>
      <c r="AG68" s="53"/>
    </row>
    <row r="69" spans="1:33" s="38" customFormat="1" ht="18" customHeight="1" x14ac:dyDescent="0.2">
      <c r="A69" s="166"/>
      <c r="B69" s="114" t="s">
        <v>486</v>
      </c>
      <c r="C69" s="115" t="s">
        <v>0</v>
      </c>
      <c r="D69" s="118">
        <v>0</v>
      </c>
      <c r="E69" s="116"/>
      <c r="F69" s="116"/>
      <c r="G69" s="116"/>
      <c r="H69" s="116"/>
      <c r="I69" s="116"/>
      <c r="J69" s="116"/>
      <c r="K69" s="82"/>
      <c r="L69" s="145"/>
      <c r="M69" s="82"/>
      <c r="N69" s="82"/>
      <c r="O69" s="82"/>
      <c r="P69" s="82"/>
      <c r="Q69" s="82"/>
      <c r="R69" s="82"/>
      <c r="S69" s="82"/>
      <c r="T69" s="30"/>
      <c r="U69" s="117"/>
      <c r="V69" s="117"/>
      <c r="W69" s="117"/>
      <c r="X69" s="117"/>
      <c r="Y69" s="83"/>
      <c r="Z69" s="52"/>
      <c r="AA69" s="52"/>
      <c r="AB69" s="52"/>
      <c r="AC69" s="52"/>
      <c r="AD69" s="53"/>
      <c r="AE69" s="53"/>
      <c r="AF69" s="53"/>
      <c r="AG69" s="53"/>
    </row>
    <row r="70" spans="1:33" s="38" customFormat="1" ht="18" customHeight="1" x14ac:dyDescent="0.2">
      <c r="A70" s="166"/>
      <c r="B70" s="114" t="s">
        <v>487</v>
      </c>
      <c r="C70" s="115" t="s">
        <v>0</v>
      </c>
      <c r="D70" s="118">
        <v>0</v>
      </c>
      <c r="E70" s="116"/>
      <c r="F70" s="116"/>
      <c r="G70" s="116"/>
      <c r="H70" s="116"/>
      <c r="I70" s="116"/>
      <c r="J70" s="116"/>
      <c r="K70" s="82"/>
      <c r="L70" s="145"/>
      <c r="M70" s="82"/>
      <c r="N70" s="82"/>
      <c r="O70" s="82"/>
      <c r="P70" s="82"/>
      <c r="Q70" s="82"/>
      <c r="R70" s="82"/>
      <c r="S70" s="82"/>
      <c r="T70" s="30"/>
      <c r="U70" s="117"/>
      <c r="V70" s="117"/>
      <c r="W70" s="117"/>
      <c r="X70" s="117"/>
      <c r="Y70" s="83"/>
      <c r="Z70" s="52"/>
      <c r="AA70" s="52"/>
      <c r="AB70" s="52"/>
      <c r="AC70" s="52"/>
      <c r="AD70" s="53"/>
      <c r="AE70" s="53"/>
      <c r="AF70" s="53"/>
      <c r="AG70" s="53"/>
    </row>
    <row r="71" spans="1:33" s="38" customFormat="1" ht="18" customHeight="1" x14ac:dyDescent="0.2">
      <c r="A71" s="166"/>
      <c r="B71" s="114" t="s">
        <v>414</v>
      </c>
      <c r="C71" s="115" t="s">
        <v>405</v>
      </c>
      <c r="D71" s="57"/>
      <c r="E71" s="116"/>
      <c r="F71" s="116"/>
      <c r="G71" s="116"/>
      <c r="H71" s="116"/>
      <c r="I71" s="116"/>
      <c r="J71" s="116"/>
      <c r="K71" s="82"/>
      <c r="L71" s="145"/>
      <c r="M71" s="82"/>
      <c r="N71" s="82"/>
      <c r="O71" s="82"/>
      <c r="P71" s="82"/>
      <c r="Q71" s="82"/>
      <c r="R71" s="82"/>
      <c r="S71" s="82"/>
      <c r="T71" s="30"/>
      <c r="U71" s="117"/>
      <c r="V71" s="117"/>
      <c r="W71" s="117"/>
      <c r="X71" s="117"/>
      <c r="Y71" s="83"/>
      <c r="Z71" s="52"/>
      <c r="AA71" s="52"/>
      <c r="AB71" s="52"/>
      <c r="AC71" s="52"/>
      <c r="AD71" s="53"/>
      <c r="AE71" s="53"/>
      <c r="AF71" s="53"/>
      <c r="AG71" s="53"/>
    </row>
    <row r="72" spans="1:33" s="38" customFormat="1" ht="18" customHeight="1" x14ac:dyDescent="0.2">
      <c r="A72" s="166"/>
      <c r="B72" s="114" t="s">
        <v>488</v>
      </c>
      <c r="C72" s="115" t="s">
        <v>0</v>
      </c>
      <c r="D72" s="118">
        <v>0</v>
      </c>
      <c r="E72" s="116"/>
      <c r="F72" s="116"/>
      <c r="G72" s="116"/>
      <c r="H72" s="116"/>
      <c r="I72" s="116"/>
      <c r="J72" s="116"/>
      <c r="K72" s="82"/>
      <c r="L72" s="145"/>
      <c r="M72" s="82"/>
      <c r="N72" s="82"/>
      <c r="O72" s="82"/>
      <c r="P72" s="82"/>
      <c r="Q72" s="82"/>
      <c r="R72" s="82"/>
      <c r="S72" s="82"/>
      <c r="T72" s="30"/>
      <c r="U72" s="117"/>
      <c r="V72" s="117"/>
      <c r="W72" s="117"/>
      <c r="X72" s="117"/>
      <c r="Y72" s="83"/>
      <c r="Z72" s="52"/>
      <c r="AA72" s="52"/>
      <c r="AB72" s="52"/>
      <c r="AC72" s="52"/>
      <c r="AD72" s="53"/>
      <c r="AE72" s="53"/>
      <c r="AF72" s="53"/>
      <c r="AG72" s="53"/>
    </row>
    <row r="73" spans="1:33" s="38" customFormat="1" ht="18" customHeight="1" x14ac:dyDescent="0.2">
      <c r="A73" s="166"/>
      <c r="B73" s="114" t="s">
        <v>489</v>
      </c>
      <c r="C73" s="115" t="s">
        <v>0</v>
      </c>
      <c r="D73" s="118">
        <v>0</v>
      </c>
      <c r="E73" s="116"/>
      <c r="F73" s="116"/>
      <c r="G73" s="116"/>
      <c r="H73" s="116"/>
      <c r="I73" s="116"/>
      <c r="J73" s="116"/>
      <c r="K73" s="82"/>
      <c r="L73" s="145"/>
      <c r="M73" s="82"/>
      <c r="N73" s="82"/>
      <c r="O73" s="82"/>
      <c r="P73" s="82"/>
      <c r="Q73" s="82"/>
      <c r="R73" s="82"/>
      <c r="S73" s="82"/>
      <c r="T73" s="30"/>
      <c r="U73" s="117"/>
      <c r="V73" s="117"/>
      <c r="W73" s="117"/>
      <c r="X73" s="117"/>
      <c r="Y73" s="83"/>
      <c r="Z73" s="52"/>
      <c r="AA73" s="52"/>
      <c r="AB73" s="52"/>
      <c r="AC73" s="52"/>
      <c r="AD73" s="53"/>
      <c r="AE73" s="53"/>
      <c r="AF73" s="53"/>
      <c r="AG73" s="53"/>
    </row>
    <row r="74" spans="1:33" s="38" customFormat="1" ht="24.75" customHeight="1" x14ac:dyDescent="0.2">
      <c r="A74" s="166"/>
      <c r="B74" s="114" t="s">
        <v>417</v>
      </c>
      <c r="C74" s="115" t="s">
        <v>405</v>
      </c>
      <c r="D74" s="57"/>
      <c r="E74" s="116"/>
      <c r="F74" s="116"/>
      <c r="G74" s="116"/>
      <c r="H74" s="116"/>
      <c r="I74" s="116"/>
      <c r="J74" s="116"/>
      <c r="K74" s="82"/>
      <c r="L74" s="145"/>
      <c r="M74" s="82"/>
      <c r="N74" s="82"/>
      <c r="O74" s="82"/>
      <c r="P74" s="82"/>
      <c r="Q74" s="82"/>
      <c r="R74" s="82"/>
      <c r="S74" s="82"/>
      <c r="T74" s="30"/>
      <c r="U74" s="117"/>
      <c r="V74" s="117"/>
      <c r="W74" s="117"/>
      <c r="X74" s="117"/>
      <c r="Y74" s="83"/>
      <c r="Z74" s="52"/>
      <c r="AA74" s="52"/>
      <c r="AB74" s="52"/>
      <c r="AC74" s="52"/>
      <c r="AD74" s="53"/>
      <c r="AE74" s="53"/>
      <c r="AF74" s="53"/>
      <c r="AG74" s="53"/>
    </row>
    <row r="75" spans="1:33" s="38" customFormat="1" ht="18" customHeight="1" x14ac:dyDescent="0.2">
      <c r="A75" s="166"/>
      <c r="B75" s="114" t="s">
        <v>490</v>
      </c>
      <c r="C75" s="115" t="s">
        <v>0</v>
      </c>
      <c r="D75" s="118">
        <v>0</v>
      </c>
      <c r="E75" s="116"/>
      <c r="F75" s="116"/>
      <c r="G75" s="116"/>
      <c r="H75" s="116"/>
      <c r="I75" s="116"/>
      <c r="J75" s="116"/>
      <c r="K75" s="82"/>
      <c r="L75" s="145"/>
      <c r="M75" s="82"/>
      <c r="N75" s="82"/>
      <c r="O75" s="82"/>
      <c r="P75" s="82"/>
      <c r="Q75" s="82"/>
      <c r="R75" s="82"/>
      <c r="S75" s="82"/>
      <c r="T75" s="30"/>
      <c r="U75" s="117"/>
      <c r="V75" s="117"/>
      <c r="W75" s="117"/>
      <c r="X75" s="117"/>
      <c r="Y75" s="83"/>
      <c r="Z75" s="52"/>
      <c r="AA75" s="52"/>
      <c r="AB75" s="52"/>
      <c r="AC75" s="52"/>
      <c r="AD75" s="53"/>
      <c r="AE75" s="53"/>
      <c r="AF75" s="53"/>
      <c r="AG75" s="53"/>
    </row>
    <row r="76" spans="1:33" s="38" customFormat="1" ht="18" customHeight="1" x14ac:dyDescent="0.2">
      <c r="A76" s="166"/>
      <c r="B76" s="114" t="s">
        <v>491</v>
      </c>
      <c r="C76" s="115" t="s">
        <v>0</v>
      </c>
      <c r="D76" s="118">
        <v>0</v>
      </c>
      <c r="E76" s="116"/>
      <c r="F76" s="116"/>
      <c r="G76" s="116"/>
      <c r="H76" s="116"/>
      <c r="I76" s="116"/>
      <c r="J76" s="116"/>
      <c r="K76" s="82"/>
      <c r="L76" s="145"/>
      <c r="M76" s="82"/>
      <c r="N76" s="82"/>
      <c r="O76" s="82"/>
      <c r="P76" s="82"/>
      <c r="Q76" s="82"/>
      <c r="R76" s="82"/>
      <c r="S76" s="82"/>
      <c r="T76" s="30"/>
      <c r="U76" s="117"/>
      <c r="V76" s="117"/>
      <c r="W76" s="117"/>
      <c r="X76" s="117"/>
      <c r="Y76" s="83"/>
      <c r="Z76" s="52"/>
      <c r="AA76" s="52"/>
      <c r="AB76" s="52"/>
      <c r="AC76" s="52"/>
      <c r="AD76" s="53"/>
      <c r="AE76" s="53"/>
      <c r="AF76" s="53"/>
      <c r="AG76" s="53"/>
    </row>
    <row r="77" spans="1:33" s="38" customFormat="1" ht="18" customHeight="1" x14ac:dyDescent="0.2">
      <c r="A77" s="166"/>
      <c r="B77" s="119" t="s">
        <v>420</v>
      </c>
      <c r="C77" s="43"/>
      <c r="D77" s="120">
        <f>SUM(D62:D76)</f>
        <v>0</v>
      </c>
      <c r="E77" s="116"/>
      <c r="F77" s="116"/>
      <c r="G77" s="116"/>
      <c r="H77" s="116"/>
      <c r="I77" s="116"/>
      <c r="J77" s="116"/>
      <c r="K77" s="82"/>
      <c r="L77" s="145"/>
      <c r="M77" s="82"/>
      <c r="N77" s="82"/>
      <c r="O77" s="82"/>
      <c r="P77" s="82"/>
      <c r="Q77" s="82"/>
      <c r="R77" s="82"/>
      <c r="S77" s="82"/>
      <c r="T77" s="30"/>
      <c r="U77" s="117"/>
      <c r="V77" s="117"/>
      <c r="W77" s="117"/>
      <c r="X77" s="117"/>
      <c r="Y77" s="83"/>
      <c r="Z77" s="52"/>
      <c r="AA77" s="52"/>
      <c r="AB77" s="52"/>
      <c r="AC77" s="52"/>
      <c r="AD77" s="53"/>
      <c r="AE77" s="53"/>
      <c r="AF77" s="53"/>
      <c r="AG77" s="53"/>
    </row>
    <row r="78" spans="1:33" ht="28.5" customHeight="1" x14ac:dyDescent="0.2">
      <c r="B78" s="84" t="s">
        <v>521</v>
      </c>
      <c r="C78" s="84"/>
      <c r="D78" s="84"/>
      <c r="E78" s="84"/>
      <c r="F78" s="262" t="s">
        <v>522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3"/>
      <c r="U78" s="263"/>
      <c r="V78" s="263"/>
      <c r="W78" s="263"/>
      <c r="X78" s="263"/>
      <c r="Y78" s="263"/>
      <c r="Z78" s="52"/>
      <c r="AA78" s="52"/>
      <c r="AB78" s="52"/>
      <c r="AC78" s="52"/>
      <c r="AD78" s="53"/>
      <c r="AE78" s="53"/>
      <c r="AF78" s="53"/>
      <c r="AG78" s="53"/>
    </row>
    <row r="79" spans="1:33" ht="32.1" customHeight="1" x14ac:dyDescent="0.2">
      <c r="B79" s="84" t="s">
        <v>523</v>
      </c>
      <c r="C79" s="85"/>
      <c r="D79" s="85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4"/>
      <c r="U79" s="264"/>
      <c r="V79" s="264"/>
      <c r="W79" s="264"/>
      <c r="X79" s="264"/>
      <c r="Y79" s="264"/>
      <c r="Z79" s="52"/>
      <c r="AA79" s="52"/>
      <c r="AB79" s="52"/>
      <c r="AC79" s="52"/>
      <c r="AD79" s="53"/>
      <c r="AE79" s="53"/>
      <c r="AF79" s="53"/>
      <c r="AG79" s="53"/>
    </row>
  </sheetData>
  <mergeCells count="28">
    <mergeCell ref="T1:Y1"/>
    <mergeCell ref="T3:Y3"/>
    <mergeCell ref="A6:A9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T6:T8"/>
    <mergeCell ref="U6:X6"/>
    <mergeCell ref="A10:A61"/>
    <mergeCell ref="F33:S33"/>
    <mergeCell ref="T33:Y33"/>
    <mergeCell ref="E34:F34"/>
    <mergeCell ref="T34:Y34"/>
    <mergeCell ref="F78:S78"/>
    <mergeCell ref="T78:Y78"/>
    <mergeCell ref="E79:S79"/>
    <mergeCell ref="T79:Y79"/>
    <mergeCell ref="Z7:AG7"/>
    <mergeCell ref="Z8:AC8"/>
    <mergeCell ref="AD8:AG8"/>
  </mergeCells>
  <conditionalFormatting sqref="B62:B76 E6:J6">
    <cfRule type="expression" dxfId="42" priority="3">
      <formula>LEN($C:$C)&gt;60</formula>
    </cfRule>
  </conditionalFormatting>
  <conditionalFormatting sqref="C62 E62:J62 C65 E65:J65 C66:J67 C68 E68:J68 C69:J70 C71 E71:J71 C72:J73 C74 E74:J74 C75:J76 B77:J77">
    <cfRule type="expression" dxfId="41" priority="4">
      <formula>LEN($C:$C)&gt;60</formula>
    </cfRule>
  </conditionalFormatting>
  <conditionalFormatting sqref="C63:J64">
    <cfRule type="expression" dxfId="40" priority="5">
      <formula>LEN($C:$C)&gt;60</formula>
    </cfRule>
  </conditionalFormatting>
  <conditionalFormatting sqref="B11:B36 E12:I13 J12:J30 E14:F14 H14:I14 E15:I30 U18:U19 E31:J32 E33:F33 E34 E35:F35 E36:J36 F37:G37 I37:J37 E38:J61 B44:B61 T59:T77 E78:F78 B78:B1048576 E79 E80:J1048576 T31:T32 E1:J5 B1 E9:J11 B5:B9">
    <cfRule type="expression" dxfId="39" priority="6">
      <formula>LEN($B:$B)&gt;60</formula>
    </cfRule>
  </conditionalFormatting>
  <conditionalFormatting sqref="B2:B4">
    <cfRule type="expression" dxfId="38" priority="1">
      <formula>LEN($C:$C)&gt;60</formula>
    </cfRule>
  </conditionalFormatting>
  <dataValidations count="2">
    <dataValidation type="textLength" operator="lessThan" allowBlank="1" showErrorMessage="1" errorTitle="dépassement" error="Attention, les intitulés ne doivent pas dépasser 60 caractères" sqref="E79 E1:S5 E6:K6 M6:S6 E9:S9 L10:L32 B11:B36 U18:U19 T31:T32 E33:F33 E34:E35 F35 E36:S36 L37:L77 B45:B79 T59:T77 C62:C77 D63:D64 D66:D67 D69:D70 D72:D73 D75:D77 E78:F78 B1:B9">
      <formula1>61</formula1>
      <formula2>0</formula2>
    </dataValidation>
    <dataValidation type="list" allowBlank="1" showInputMessage="1" showErrorMessage="1" sqref="AA10:AA79 AE10:AE79">
      <formula1>MOD</formula1>
      <formula2>0</formula2>
    </dataValidation>
  </dataValidations>
  <printOptions horizontalCentered="1"/>
  <pageMargins left="0.118055555555556" right="0.118055555555556" top="0.118055555555556" bottom="0.118055555555556" header="0.51180555555555496" footer="0.51180555555555496"/>
  <pageSetup paperSize="8" firstPageNumber="0" fitToHeight="0" orientation="landscape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K59:K77 M59:S77</xm:sqref>
        </x14:dataValidation>
        <x14:dataValidation type="list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14:formula2>
            <xm:f>0</xm:f>
          </x14:formula2>
          <xm:sqref>K31:K32 M31:S32</xm:sqref>
        </x14:dataValidation>
        <x14:dataValidation type="list" allowBlank="1" showInputMessage="1" showErrorMessage="1" error="uniquement oui ou non_x000a_" prompt="Utilisez liste déroulante">
          <x14:formula1>
            <xm:f>choix!$A$1:$A$2</xm:f>
          </x14:formula1>
          <x14:formula2>
            <xm:f>0</xm:f>
          </x14:formula2>
          <xm:sqref>E37:I37 E41:I41 E42:H43 E45:I54 E56:I61</xm:sqref>
        </x14:dataValidation>
        <x14:dataValidation type="list" allowBlank="1" showInputMessage="1" showErrorMessage="1" error="uniquement oui ou non" prompt="Utilisez liste déroulante">
          <x14:formula1>
            <xm:f>choix!$A$1:$A$2</xm:f>
          </x14:formula1>
          <x14:formula2>
            <xm:f>0</xm:f>
          </x14:formula2>
          <xm:sqref>E10:I13 K10:K30 M10:S30 E14:F14 H14:I14 E15:I32 M37:S58 E38:I40 I42:I43 E44:I44 E55:I55 K37:K58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20</vt:i4>
      </vt:variant>
    </vt:vector>
  </HeadingPairs>
  <TitlesOfParts>
    <vt:vector size="47" baseType="lpstr">
      <vt:lpstr>Feuil1</vt:lpstr>
      <vt:lpstr>CNU</vt:lpstr>
      <vt:lpstr>Rappel régle.-dates conseils</vt:lpstr>
      <vt:lpstr>BUT1 - 23_24</vt:lpstr>
      <vt:lpstr>choix</vt:lpstr>
      <vt:lpstr>BUT2 Parcours TB FI - 23_24 </vt:lpstr>
      <vt:lpstr>BUT2 Parcours TB FA - 23_24</vt:lpstr>
      <vt:lpstr>BUT2 Parcours BEC FI - 23_24</vt:lpstr>
      <vt:lpstr>BUT2 Parcours BEC FA - 23_24</vt:lpstr>
      <vt:lpstr>BUT2 Parcours RAPEB FI - 23_24</vt:lpstr>
      <vt:lpstr>BUT2 Parcours RAPEB FA - 23_24</vt:lpstr>
      <vt:lpstr>BUT2 Parcours TP FI - 23_24 </vt:lpstr>
      <vt:lpstr>BUT2 Parcours TP FA - 23_24</vt:lpstr>
      <vt:lpstr>BUT3 Parcours BAT Classique</vt:lpstr>
      <vt:lpstr>BUT3 Parcours BAT APPRENTISSAGE</vt:lpstr>
      <vt:lpstr>BUT3 Parcours TP Classique</vt:lpstr>
      <vt:lpstr>BUT3 Parcours TP APPRENTISSAGE</vt:lpstr>
      <vt:lpstr>BUT3 Parcours RABEP Classiq</vt:lpstr>
      <vt:lpstr>BUT3 Parcours RABEP APPRENTISSA</vt:lpstr>
      <vt:lpstr>BUT3 Parcours BEC Classiq</vt:lpstr>
      <vt:lpstr>BUT3 Parcours BEC APPRENTISSAGE</vt:lpstr>
      <vt:lpstr>ASSIDUITE</vt:lpstr>
      <vt:lpstr>Engagement sport</vt:lpstr>
      <vt:lpstr>Codes CNU</vt:lpstr>
      <vt:lpstr>Param</vt:lpstr>
      <vt:lpstr>Feuil4</vt:lpstr>
      <vt:lpstr>Feuil2</vt:lpstr>
      <vt:lpstr>CNU</vt:lpstr>
      <vt:lpstr>Lib_CNU</vt:lpstr>
      <vt:lpstr>Lib_Nat</vt:lpstr>
      <vt:lpstr>Nature</vt:lpstr>
      <vt:lpstr>'BUT1 - 23_24'!Zone_d_impression</vt:lpstr>
      <vt:lpstr>'BUT2 Parcours BEC FA - 23_24'!Zone_d_impression</vt:lpstr>
      <vt:lpstr>'BUT2 Parcours BEC FI - 23_24'!Zone_d_impression</vt:lpstr>
      <vt:lpstr>'BUT2 Parcours RAPEB FA - 23_24'!Zone_d_impression</vt:lpstr>
      <vt:lpstr>'BUT2 Parcours RAPEB FI - 23_24'!Zone_d_impression</vt:lpstr>
      <vt:lpstr>'BUT2 Parcours TB FA - 23_24'!Zone_d_impression</vt:lpstr>
      <vt:lpstr>'BUT2 Parcours TB FI - 23_24 '!Zone_d_impression</vt:lpstr>
      <vt:lpstr>'BUT2 Parcours TP FA - 23_24'!Zone_d_impression</vt:lpstr>
      <vt:lpstr>'BUT2 Parcours TP FI - 23_24 '!Zone_d_impression</vt:lpstr>
      <vt:lpstr>'BUT3 Parcours BAT APPRENTISSAGE'!Zone_d_impression</vt:lpstr>
      <vt:lpstr>'BUT3 Parcours BAT Classique'!Zone_d_impression</vt:lpstr>
      <vt:lpstr>'BUT3 Parcours BEC Classiq'!Zone_d_impression</vt:lpstr>
      <vt:lpstr>'BUT3 Parcours RABEP APPRENTISSA'!Zone_d_impression</vt:lpstr>
      <vt:lpstr>'BUT3 Parcours RABEP Classiq'!Zone_d_impression</vt:lpstr>
      <vt:lpstr>'BUT3 Parcours TP APPRENTISSAGE'!Zone_d_impression</vt:lpstr>
      <vt:lpstr>'BUT3 Parcours TP Classique'!Zone_d_impression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Francoise.DAGAUD</cp:lastModifiedBy>
  <cp:revision>4</cp:revision>
  <dcterms:created xsi:type="dcterms:W3CDTF">1996-10-21T11:03:58Z</dcterms:created>
  <dcterms:modified xsi:type="dcterms:W3CDTF">2023-10-26T06:56:00Z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0x0101009C8421DC8273DA43B0183DE21DBAC000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