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BUT\"/>
    </mc:Choice>
  </mc:AlternateContent>
  <bookViews>
    <workbookView xWindow="0" yWindow="0" windowWidth="28800" windowHeight="12300"/>
  </bookViews>
  <sheets>
    <sheet name="Rappel régle.-dates conseils" sheetId="7" r:id="rId1"/>
    <sheet name="CNU" sheetId="8" state="hidden" r:id="rId2"/>
    <sheet name="BUT1 - 23_24 " sheetId="16" r:id="rId3"/>
    <sheet name="BUT2 Parcours PCLG FI - 23_24" sheetId="10" r:id="rId4"/>
    <sheet name="choix" sheetId="15" state="hidden" r:id="rId5"/>
    <sheet name="BUT2 Parcours PCLG FA 23_24" sheetId="18" r:id="rId6"/>
    <sheet name="BUT3 Parcours PCLG FA - 23_24" sheetId="23" r:id="rId7"/>
    <sheet name="BUT3 Parcours PCLG FI - 23_24" sheetId="20" r:id="rId8"/>
    <sheet name="ASSIDUITE" sheetId="19" r:id="rId9"/>
    <sheet name="Engagement sport" sheetId="21" r:id="rId10"/>
    <sheet name="Codes CNU" sheetId="14" r:id="rId11"/>
    <sheet name="Param" sheetId="9" state="hidden" r:id="rId12"/>
    <sheet name="Feuil4" sheetId="11" state="hidden" r:id="rId13"/>
    <sheet name="Feuil2" sheetId="12" state="hidden" r:id="rId14"/>
  </sheets>
  <definedNames>
    <definedName name="_xlnm.Print_Area" localSheetId="6">'BUT3 Parcours PCLG FA - 23_24'!$A$1:$Z$77</definedName>
  </definedNames>
  <calcPr calcId="162913"/>
</workbook>
</file>

<file path=xl/calcChain.xml><?xml version="1.0" encoding="utf-8"?>
<calcChain xmlns="http://schemas.openxmlformats.org/spreadsheetml/2006/main">
  <c r="R12" i="23" l="1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11" i="23"/>
  <c r="R25" i="20"/>
  <c r="R26" i="20"/>
  <c r="R27" i="20"/>
  <c r="R28" i="20"/>
  <c r="R29" i="20"/>
  <c r="R30" i="20"/>
  <c r="R31" i="20"/>
  <c r="R32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11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40" i="20"/>
  <c r="R40" i="23"/>
  <c r="R41" i="23"/>
  <c r="R42" i="23"/>
  <c r="R43" i="23"/>
  <c r="R44" i="23"/>
  <c r="R45" i="23"/>
  <c r="R46" i="23"/>
  <c r="R47" i="23"/>
  <c r="R48" i="23"/>
  <c r="R50" i="23"/>
  <c r="R51" i="23"/>
  <c r="R52" i="23"/>
  <c r="R53" i="23"/>
  <c r="R54" i="23"/>
  <c r="D75" i="20" l="1"/>
  <c r="I61" i="20"/>
  <c r="Q60" i="20"/>
  <c r="P60" i="20"/>
  <c r="O60" i="20"/>
  <c r="N60" i="20"/>
  <c r="I60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Q33" i="20"/>
  <c r="P33" i="20"/>
  <c r="O33" i="20"/>
  <c r="N33" i="20"/>
  <c r="I33" i="20"/>
  <c r="I32" i="20"/>
  <c r="I31" i="20"/>
  <c r="I30" i="20"/>
  <c r="I29" i="20"/>
  <c r="I28" i="20"/>
  <c r="I27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D75" i="23"/>
  <c r="I61" i="23"/>
  <c r="Q60" i="23"/>
  <c r="P60" i="23"/>
  <c r="O60" i="23"/>
  <c r="N60" i="23"/>
  <c r="I60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Q33" i="23"/>
  <c r="P33" i="23"/>
  <c r="O33" i="23"/>
  <c r="N33" i="23"/>
  <c r="I33" i="23"/>
  <c r="I32" i="23"/>
  <c r="I31" i="23"/>
  <c r="I30" i="23"/>
  <c r="I29" i="23"/>
  <c r="I28" i="23"/>
  <c r="I27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D75" i="18"/>
  <c r="Q59" i="18"/>
  <c r="P59" i="18"/>
  <c r="O59" i="18"/>
  <c r="N59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Q31" i="18"/>
  <c r="P31" i="18"/>
  <c r="O31" i="18"/>
  <c r="N31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D73" i="10"/>
  <c r="Q57" i="10"/>
  <c r="P57" i="10"/>
  <c r="O57" i="10"/>
  <c r="N57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Q31" i="10"/>
  <c r="P31" i="10"/>
  <c r="O31" i="10"/>
  <c r="N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D80" i="16"/>
  <c r="M68" i="16"/>
  <c r="L68" i="16"/>
  <c r="K68" i="16"/>
  <c r="K70" i="16" s="1"/>
  <c r="J68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M35" i="16"/>
  <c r="L35" i="16"/>
  <c r="K35" i="16"/>
  <c r="J35" i="16"/>
  <c r="J70" i="16" s="1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P59" i="10" l="1"/>
  <c r="R57" i="10"/>
  <c r="Q59" i="10"/>
  <c r="L70" i="16"/>
  <c r="N68" i="16"/>
  <c r="M70" i="16"/>
  <c r="N70" i="16" s="1"/>
  <c r="O59" i="10"/>
  <c r="R31" i="10"/>
  <c r="O62" i="18"/>
  <c r="P62" i="18"/>
  <c r="N62" i="18"/>
  <c r="Q62" i="18"/>
  <c r="R59" i="18"/>
  <c r="P62" i="20"/>
  <c r="O62" i="20"/>
  <c r="N62" i="20"/>
  <c r="O62" i="23"/>
  <c r="N62" i="23"/>
  <c r="P62" i="23"/>
  <c r="Q62" i="23"/>
  <c r="R60" i="23"/>
  <c r="R60" i="20"/>
  <c r="R33" i="20"/>
  <c r="N35" i="16"/>
  <c r="R31" i="18"/>
  <c r="N59" i="10"/>
  <c r="R33" i="23"/>
  <c r="Q62" i="20"/>
  <c r="R59" i="10" l="1"/>
  <c r="R62" i="18"/>
  <c r="R62" i="20"/>
  <c r="R62" i="23"/>
</calcChain>
</file>

<file path=xl/sharedStrings.xml><?xml version="1.0" encoding="utf-8"?>
<sst xmlns="http://schemas.openxmlformats.org/spreadsheetml/2006/main" count="2050" uniqueCount="606">
  <si>
    <t>UE</t>
  </si>
  <si>
    <t>Matière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</si>
  <si>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</si>
  <si>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</si>
  <si>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</si>
  <si>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</si>
  <si>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</si>
  <si>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</si>
  <si>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</si>
  <si>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</si>
  <si>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</si>
  <si>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</si>
  <si>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</si>
  <si>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</si>
  <si>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</si>
  <si>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</si>
  <si>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</si>
  <si>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</si>
  <si>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</si>
  <si>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</si>
  <si>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</si>
  <si>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</si>
  <si>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</si>
  <si>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</si>
  <si>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</si>
  <si>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</si>
  <si>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</si>
  <si>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</si>
  <si>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</si>
  <si>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</si>
  <si>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</si>
  <si>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</si>
  <si>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</si>
  <si>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</si>
  <si>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</si>
  <si>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</si>
  <si>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</si>
  <si>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</si>
  <si>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</si>
  <si>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</si>
  <si>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</si>
  <si>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</si>
  <si>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</si>
  <si>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</si>
  <si>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</si>
  <si>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</si>
  <si>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</si>
  <si>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</si>
  <si>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</si>
  <si>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</si>
  <si>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</si>
  <si>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</si>
  <si>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</si>
  <si>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</si>
  <si>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</si>
  <si>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</si>
  <si>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</si>
  <si>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</si>
  <si>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</si>
  <si>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</si>
  <si>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</si>
  <si>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</si>
  <si>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</si>
  <si>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</si>
  <si>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</si>
  <si>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</si>
  <si>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</si>
  <si>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</si>
  <si>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</si>
  <si>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</si>
  <si>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</si>
  <si>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</si>
  <si>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</si>
  <si>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</si>
  <si>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</si>
  <si>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</si>
  <si>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</si>
  <si>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</si>
  <si>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</si>
  <si>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</si>
  <si>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</si>
  <si>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</si>
  <si>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</si>
  <si>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</si>
  <si>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</si>
  <si>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</si>
  <si>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</si>
  <si>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</si>
  <si>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</si>
  <si>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</si>
  <si>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</si>
  <si>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</si>
  <si>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</si>
  <si>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</si>
  <si>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</si>
  <si>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</si>
  <si>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</si>
  <si>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</si>
  <si>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</si>
  <si>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</si>
  <si>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</si>
  <si>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</si>
  <si>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</si>
  <si>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</si>
  <si>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</si>
  <si>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</si>
  <si>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</si>
  <si>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</si>
  <si>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</si>
  <si>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</si>
  <si>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</si>
  <si>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</si>
  <si>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</si>
  <si>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</si>
  <si>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</si>
  <si>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</si>
  <si>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</si>
  <si>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</si>
  <si>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</si>
  <si>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</si>
  <si>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</si>
  <si>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</si>
  <si>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</si>
  <si>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</si>
  <si>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</si>
  <si>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</si>
  <si>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</si>
  <si>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</si>
  <si>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</si>
  <si>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</si>
  <si>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</si>
  <si>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</si>
  <si>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</si>
  <si>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</si>
  <si>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</si>
  <si>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</si>
  <si>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</si>
  <si>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</si>
  <si>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</si>
  <si>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</si>
  <si>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</si>
  <si>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</si>
  <si>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</si>
  <si>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</si>
  <si>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</si>
  <si>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</si>
  <si>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</si>
  <si>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</si>
  <si>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</si>
  <si>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</si>
  <si>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</si>
  <si>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</si>
  <si>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</si>
  <si>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</si>
  <si>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</si>
  <si>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</si>
  <si>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</si>
  <si>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</si>
  <si>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</si>
  <si>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</si>
  <si>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</si>
  <si>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</si>
  <si>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</si>
  <si>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</si>
  <si>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</si>
  <si>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</si>
  <si>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</si>
  <si>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</si>
  <si>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</si>
  <si>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</si>
  <si>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</si>
  <si>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</si>
  <si>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</si>
  <si>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</si>
  <si>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</si>
  <si>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</si>
  <si>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</si>
  <si>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</si>
  <si>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</si>
  <si>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</si>
  <si>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</si>
  <si>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</si>
  <si>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</si>
  <si>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</si>
  <si>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</si>
  <si>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</si>
  <si>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</si>
  <si>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</si>
  <si>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</si>
  <si>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</si>
  <si>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</si>
  <si>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</si>
  <si>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</si>
  <si>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</si>
  <si>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</si>
  <si>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</si>
  <si>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</si>
  <si>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</si>
  <si>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</si>
  <si>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</si>
  <si>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</si>
  <si>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</si>
  <si>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</si>
  <si>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</si>
  <si>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</si>
  <si>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</si>
  <si>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</si>
  <si>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</si>
  <si>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</si>
  <si>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</si>
  <si>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</si>
  <si>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</si>
  <si>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</si>
  <si>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</si>
  <si>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</si>
  <si>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</si>
  <si>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</si>
  <si>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</si>
  <si>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</si>
  <si>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</si>
  <si>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</si>
  <si>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</si>
  <si>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</si>
  <si>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</si>
  <si>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</si>
  <si>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</si>
  <si>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</si>
  <si>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</si>
  <si>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</si>
  <si>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</si>
  <si>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</si>
  <si>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</si>
  <si>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</si>
  <si>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</si>
  <si>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</si>
  <si>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</si>
  <si>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</si>
  <si>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</si>
  <si>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</si>
  <si>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</si>
  <si>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</si>
  <si>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</si>
  <si>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</si>
  <si>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</si>
  <si>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</si>
  <si>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</si>
  <si>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</si>
  <si>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</si>
  <si>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</si>
  <si>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</si>
  <si>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</si>
  <si>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</si>
  <si>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</si>
  <si>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</si>
  <si>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</si>
  <si>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</si>
  <si>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</si>
  <si>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</si>
  <si>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</si>
  <si>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</si>
  <si>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</si>
  <si>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</si>
  <si>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</si>
  <si>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</si>
  <si>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</si>
  <si>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</si>
  <si>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</si>
  <si>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</si>
  <si>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</si>
  <si>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</si>
  <si>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</si>
  <si>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</si>
  <si>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</si>
  <si>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</si>
  <si>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</si>
  <si>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</si>
  <si>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</si>
  <si>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</si>
  <si>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2023-2024</t>
  </si>
  <si>
    <t>Intitulé du BUT : QLIO</t>
  </si>
  <si>
    <t xml:space="preserve">Code Apogée 
</t>
  </si>
  <si>
    <t xml:space="preserve">Intitulés </t>
  </si>
  <si>
    <t>Nature</t>
  </si>
  <si>
    <t>ECTS</t>
  </si>
  <si>
    <t/>
  </si>
  <si>
    <t/>
  </si>
  <si>
    <t/>
  </si>
  <si>
    <t xml:space="preserve">Total coefficients </t>
  </si>
  <si>
    <t>CODE CNU de l'enseignement</t>
  </si>
  <si>
    <t>Nbre d'heures face à face étudiant</t>
  </si>
  <si>
    <t>CM</t>
  </si>
  <si>
    <t>TD</t>
  </si>
  <si>
    <t>TP</t>
  </si>
  <si>
    <t>Heures
de
projet</t>
  </si>
  <si>
    <t>Total</t>
  </si>
  <si>
    <t>Session unique situation sanitaire normale</t>
  </si>
  <si>
    <t xml:space="preserve">Nombre d'Heures </t>
  </si>
  <si>
    <t xml:space="preserve">Nombre d'Heures
estimé </t>
  </si>
  <si>
    <t>Heures/
étudiant</t>
  </si>
  <si>
    <t>RNE</t>
  </si>
  <si>
    <t>RSE</t>
  </si>
  <si>
    <t>SEMESTRE 1</t>
  </si>
  <si>
    <t>quotité (en %)</t>
  </si>
  <si>
    <t>modalité</t>
  </si>
  <si>
    <t>nature</t>
  </si>
  <si>
    <t>durée</t>
  </si>
  <si>
    <t>quotité (%)</t>
  </si>
  <si>
    <t>Ne pas remplir</t>
  </si>
  <si>
    <t>R 1.01 Anglais</t>
  </si>
  <si>
    <t>R</t>
  </si>
  <si>
    <t>Contrôle Continu</t>
  </si>
  <si>
    <t>DS (Écrit et/ou Oral)+ CR TP</t>
  </si>
  <si>
    <t>Durée unitaire = 1h30min</t>
  </si>
  <si>
    <t>R 1.02 Expression Communication</t>
  </si>
  <si>
    <t>R 1.03 Bases des mathématiques et des statistiques</t>
  </si>
  <si>
    <t>R 1.04 Connaissance technologique et socio-économique des entreprises</t>
  </si>
  <si>
    <t>R 1.05 Outils numériques</t>
  </si>
  <si>
    <t>R 1.06 PPP</t>
  </si>
  <si>
    <t>R 1.07 Outils, méthodes et communication de la qualité</t>
  </si>
  <si>
    <t>R 1.08 Introduction aux SMQ</t>
  </si>
  <si>
    <t>R 1.09 Identification des flux physiques et d'information</t>
  </si>
  <si>
    <t>R 1.10 Approvisionnements et exécution de planning</t>
  </si>
  <si>
    <t>R 1.11 Organisation du Sys. Prod.</t>
  </si>
  <si>
    <t>R 1.12 Organisation d'un projet</t>
  </si>
  <si>
    <t>SAE 1.01 Résolution problèmes</t>
  </si>
  <si>
    <t>S</t>
  </si>
  <si>
    <t>Séminaires  et soutenances</t>
  </si>
  <si>
    <t>Rapports écrits et présentations orales</t>
  </si>
  <si>
    <t>Adaptée aux présentations</t>
  </si>
  <si>
    <t>SAE 1.03 Gestion de stocks</t>
  </si>
  <si>
    <t>SAE 1.05 Organisation Syst Prod</t>
  </si>
  <si>
    <t>SAE 1.02 Immersion Qualité</t>
  </si>
  <si>
    <t/>
  </si>
  <si>
    <t>SAE 1.06 Immersion Orga</t>
  </si>
  <si>
    <t>SAE Accompagnement Pôle SAE (SAE, Portfolio, PPP)</t>
  </si>
  <si>
    <t>Portfolio</t>
  </si>
  <si>
    <t>PFL</t>
  </si>
  <si>
    <t>Total heures :</t>
  </si>
  <si>
    <t>Nombre de groupe de TD S1 : 1</t>
  </si>
  <si>
    <t>Nombre de groupe de TP S1 : 2</t>
  </si>
  <si>
    <t>Nombre de semaines de stage S1 :  3</t>
  </si>
  <si>
    <t>SEMESTRE 2</t>
  </si>
  <si>
    <t>R 2.01 Anglais de l'entreprise</t>
  </si>
  <si>
    <t>R 2.02 Expression Communication</t>
  </si>
  <si>
    <t>R 2.03 Statistiques</t>
  </si>
  <si>
    <t>R 2.04 Connaissance technologique de l'entreprise</t>
  </si>
  <si>
    <t>R 2.05 Algorithmique, Programmation et Système d'information</t>
  </si>
  <si>
    <t>R 2.06 PPP</t>
  </si>
  <si>
    <t>R 2.07 Documentation et audit</t>
  </si>
  <si>
    <t>R 2.08 Mesure et conformité</t>
  </si>
  <si>
    <t>R 2.09 Digitalisation données</t>
  </si>
  <si>
    <t>R 2.10 Exécuter un planning</t>
  </si>
  <si>
    <t>R 2.11 Organisation d'un poste et d'un atelier</t>
  </si>
  <si>
    <t>R 2.12 Organisation des données techniques et économiques</t>
  </si>
  <si>
    <t>SAE 2.01 Projet opérationnel</t>
  </si>
  <si>
    <t>SAE 2.02 Audit poste de travail</t>
  </si>
  <si>
    <t>SAE 2.03 Exécuter un planning de production</t>
  </si>
  <si>
    <t>SAE 2.04 Evolution de l'Orga d'un système de Prod</t>
  </si>
  <si>
    <t xml:space="preserve">SAE Accompagnement Pôle SAE (SAE, Portfolio, PPP) </t>
  </si>
  <si>
    <t>Total général</t>
  </si>
  <si>
    <t>Compétence 1 - Piloter l'entreprise par la qualité</t>
  </si>
  <si>
    <t>COMP</t>
  </si>
  <si>
    <t>UE 1.1</t>
  </si>
  <si>
    <t>UE 2.1</t>
  </si>
  <si>
    <t>Compétence 2 - Gérer les flux physiques et les flux d'information</t>
  </si>
  <si>
    <t>UE 1.2</t>
  </si>
  <si>
    <t>UE 2.2</t>
  </si>
  <si>
    <t>Compétence 3 - Organiser des activités de production de biens et de services</t>
  </si>
  <si>
    <t>UE 1.3</t>
  </si>
  <si>
    <t>UE 2.3</t>
  </si>
  <si>
    <t>TOTAL ECTS des 2 semestres</t>
  </si>
  <si>
    <t>Nombre de groupe de TD S2 :  1</t>
  </si>
  <si>
    <t>Nombre de groupe de TP S2 : 2</t>
  </si>
  <si>
    <t>Nombre de semaines de stage S2 : 10</t>
  </si>
  <si>
    <t/>
  </si>
  <si>
    <t/>
  </si>
  <si>
    <t/>
  </si>
  <si>
    <t/>
  </si>
  <si>
    <t>Total coefficients</t>
  </si>
  <si>
    <t>S'agit-il d'un Cours Commun ?</t>
  </si>
  <si>
    <t>PCLG FA</t>
  </si>
  <si>
    <t>SEMESTRE 3</t>
  </si>
  <si>
    <t>oui</t>
  </si>
  <si>
    <t>RESSOURCES</t>
  </si>
  <si>
    <t>R 3.01 Anglais des affaires</t>
  </si>
  <si>
    <t>R 3.02 Expression Communication</t>
  </si>
  <si>
    <t>R 3.03 Mathématiques</t>
  </si>
  <si>
    <t>R 3.04 Gestion de l'entreprise</t>
  </si>
  <si>
    <t>R 3.05 Algorithmique et programmation avancées</t>
  </si>
  <si>
    <t>R 3.06 Projet Personnel et professionnel</t>
  </si>
  <si>
    <t>R 3.07 Outils statistiques de pilotage d'un process</t>
  </si>
  <si>
    <t>R 3.08 Démarches d'amélioration</t>
  </si>
  <si>
    <t>R 3.09 Coordination approvisionnements-production</t>
  </si>
  <si>
    <t>R 3.10 Ordonnancement, lancement et pilotage</t>
  </si>
  <si>
    <t>R 3.11 Amélioration d'un poste et d'un atelier</t>
  </si>
  <si>
    <t>R 3.12 Conduite d'un projet d'amélioration</t>
  </si>
  <si>
    <t>R 3. PSC. 13 Activités d'un site logistique</t>
  </si>
  <si>
    <t>saé 3.01 Déploiement des outils QLIO en tant que technicien</t>
  </si>
  <si>
    <t>Déploiement SAE 01 (Ressources et encdarement)</t>
  </si>
  <si>
    <t>Saé 3. PSC. 02 Dimensionnement d'un site logistique</t>
  </si>
  <si>
    <t>Déploiement SAE 04 (Ressources et encdarement)</t>
  </si>
  <si>
    <t>Saé 3. PSC. 03 Projet Supply Chain en tant que technicien</t>
  </si>
  <si>
    <t>SAE AccompagnementPôle SAE (SAE, Portfolio, PPP)</t>
  </si>
  <si>
    <t xml:space="preserve"> 1 groupe de TD FI mutualisé TD FA</t>
  </si>
  <si>
    <t xml:space="preserve"> 1 groupe de TP FI</t>
  </si>
  <si>
    <t>Nombre de semaines de stage S3 : 0</t>
  </si>
  <si>
    <t>SEMESTRE 4</t>
  </si>
  <si>
    <t>R 4.01 Anglais professionnel et technique</t>
  </si>
  <si>
    <t>R 4.02 Expression Communication</t>
  </si>
  <si>
    <t>R 4.03 Mathématiques et statistiques avancées</t>
  </si>
  <si>
    <t xml:space="preserve">R 4.04 Bases du contrôle de gestion industriel </t>
  </si>
  <si>
    <t>R 4.05 Base de données</t>
  </si>
  <si>
    <t>R 4.06 Projet Personnel et professionnel</t>
  </si>
  <si>
    <t>R 4.07 Amélioration de la performance</t>
  </si>
  <si>
    <t>R 4.08 Planification de la production et prévisions de la demande à moyen et long terme</t>
  </si>
  <si>
    <t>R 4.09 Modélisation pour amélioration du système de production</t>
  </si>
  <si>
    <t>R 4. PSC. 10 Prévision et planification de la distribution</t>
  </si>
  <si>
    <t>R 4. PSC. 11 Mesure de la performance tout au long de la Supply Chain</t>
  </si>
  <si>
    <t>Saé 4.01 Déploiement des outils QLIO en tant que technicien</t>
  </si>
  <si>
    <t>Saé 4. PSC. 02 Pilotage d'un réseau de distribution</t>
  </si>
  <si>
    <t>Saé 4. PSC. 03 Projet Supply Chain en tant que technicien</t>
  </si>
  <si>
    <t>UE 3.1</t>
  </si>
  <si>
    <t>UE 4.1</t>
  </si>
  <si>
    <t>UE 3.2</t>
  </si>
  <si>
    <t>UE 4.2</t>
  </si>
  <si>
    <t>UE 3.3</t>
  </si>
  <si>
    <t>UE 4.3</t>
  </si>
  <si>
    <t>Compétence 4 - Gérer et animer la chaîne logistique globale</t>
  </si>
  <si>
    <t>UE 3.4</t>
  </si>
  <si>
    <t>UE 4.4</t>
  </si>
  <si>
    <t>Nombre de groupe de TD S4 :  à compléter</t>
  </si>
  <si>
    <t>Nombre de groupe de TP S4 : à compléter</t>
  </si>
  <si>
    <t>Nombre de semaines de stage S4 : 10</t>
  </si>
  <si>
    <t>non</t>
  </si>
  <si>
    <t>PCLG FI</t>
  </si>
  <si>
    <t>SAE accompagnement</t>
  </si>
  <si>
    <t>1 groupe TD mutualisé FI</t>
  </si>
  <si>
    <t xml:space="preserve">1 groupe de TP S3 </t>
  </si>
  <si>
    <t xml:space="preserve">  31 SEMAINES ANNUELLES EN ENTREPRISE</t>
  </si>
  <si>
    <t>1 groupe de TP</t>
  </si>
  <si>
    <t/>
  </si>
  <si>
    <t>SEMESTRE 5</t>
  </si>
  <si>
    <t>R5.01 Anglais</t>
  </si>
  <si>
    <t>R 5.02 Expression Communication</t>
  </si>
  <si>
    <t>R 5.03 Fondamentaux de la recherche opérationnelle</t>
  </si>
  <si>
    <t xml:space="preserve">R 5.05 Modélisation des systèmes d'information </t>
  </si>
  <si>
    <t>R 5.06 Projet personnel et professionnel</t>
  </si>
  <si>
    <t>R 5.07 Mise en place d'une certification système</t>
  </si>
  <si>
    <t>R 5.08 Pérennisation d'une certification système</t>
  </si>
  <si>
    <t>R 5.10 Aide à la décision face aux aléas</t>
  </si>
  <si>
    <t>R 5.11 Outils de pilotage d'une unité de production</t>
  </si>
  <si>
    <t>R 5.12 Démarche Lean management</t>
  </si>
  <si>
    <t>R 5. PSC. 13 Achats dans la Supply Chain</t>
  </si>
  <si>
    <t xml:space="preserve">R 5. PSC. 14 Distribution, Transport et Supply Chain </t>
  </si>
  <si>
    <t>SAE</t>
  </si>
  <si>
    <t>Saé 5.01.  Sélection des Outils QLIO en tant que cadre intermédiaire</t>
  </si>
  <si>
    <t>Saé 5. PSC. 02 Définition d'un réseau logistique</t>
  </si>
  <si>
    <t>Saé 5. PSC. 03 Projet Supply Chain en tant que cadre intermédiaire</t>
  </si>
  <si>
    <t>Nombre de groupe de TD S5 : 1 mutualisé avec FI</t>
  </si>
  <si>
    <t>Nombre de groupe de TP S5 :  2 (1 FI + 1FA)</t>
  </si>
  <si>
    <t>Nombre de semaines de stage S5 : 0</t>
  </si>
  <si>
    <t>SEMESTRE 6</t>
  </si>
  <si>
    <t>R 6.01 Anglais de spécialité</t>
  </si>
  <si>
    <t>R 6.02 Expression Communication</t>
  </si>
  <si>
    <t>R 6.03 Recherche opérationnelle pour les systèmes de production</t>
  </si>
  <si>
    <t>R 6.04 Connaissance juridique de l'entreprise</t>
  </si>
  <si>
    <t xml:space="preserve">R 6.05 Amélioration des systèmes d'information </t>
  </si>
  <si>
    <t>R 6.06 Mise en œuvre et exploitation d'un audit système</t>
  </si>
  <si>
    <t>R 6.07 Pilotage de  la production par les contraintes</t>
  </si>
  <si>
    <t>3 h</t>
  </si>
  <si>
    <t>R 6.08 Pilotage de projet</t>
  </si>
  <si>
    <t>R 6  PSC. 09 Reverse Supply Chain</t>
  </si>
  <si>
    <t>Saé 6.01.  Sélection des Outils QLIO en tant que cadre intermédiaire</t>
  </si>
  <si>
    <t>Saé 6. PSC. 02Organisation d'une logistique de retours de produits</t>
  </si>
  <si>
    <t>Saé STAGE</t>
  </si>
  <si>
    <t>Nombre de semaines de stage S6 : 14</t>
  </si>
  <si>
    <t>UE 5.1</t>
  </si>
  <si>
    <t>UE 6.1</t>
  </si>
  <si>
    <t>UE 5.2</t>
  </si>
  <si>
    <t>UE 6.2</t>
  </si>
  <si>
    <t>UE 5.3</t>
  </si>
  <si>
    <t>UE 6.3</t>
  </si>
  <si>
    <t>UE 5.4</t>
  </si>
  <si>
    <t>UE 6.4</t>
  </si>
  <si>
    <t>Nombre de groupe de TD S6 :  1 mutialisé avec FI</t>
  </si>
  <si>
    <t>Nombre de groupe de TP S6 : 1FI + 1 FA</t>
  </si>
  <si>
    <t>Nombre de semaines en entreprise = 31 semaines</t>
  </si>
  <si>
    <t>Nombre de groupe de TD S5 : 1</t>
  </si>
  <si>
    <t>Nombre de groupe de TD S6 :  1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</si>
  <si>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</si>
  <si>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</si>
  <si>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</si>
  <si>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</si>
  <si>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</si>
  <si>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</si>
  <si>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</si>
  <si>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</si>
  <si>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</si>
  <si>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</si>
  <si>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</si>
  <si>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</si>
  <si>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</si>
  <si>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</si>
  <si>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</si>
  <si>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</si>
  <si>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</si>
  <si>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</si>
  <si>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</si>
  <si>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</si>
  <si>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</si>
  <si>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</si>
  <si>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</si>
  <si>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</si>
  <si>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</si>
  <si>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</si>
  <si>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</si>
  <si>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</si>
  <si>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</si>
  <si>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</si>
  <si>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</si>
  <si>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</si>
  <si>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</si>
  <si>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</si>
  <si>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</si>
  <si>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</si>
  <si>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</si>
  <si>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</si>
  <si>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</si>
  <si>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</si>
  <si>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</si>
  <si>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</si>
  <si>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</si>
  <si>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</si>
  <si>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</si>
  <si>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</si>
  <si>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</si>
  <si>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</si>
  <si>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</si>
  <si>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</si>
  <si>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</si>
  <si>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</si>
  <si>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</si>
  <si>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</si>
  <si>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</si>
  <si>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</si>
  <si>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</si>
  <si>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</si>
  <si>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</si>
  <si>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</si>
  <si>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</si>
  <si>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</si>
  <si>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</si>
  <si>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</si>
  <si>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</si>
  <si>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</si>
  <si>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</si>
  <si>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</si>
  <si>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</si>
  <si>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</si>
  <si>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</si>
  <si>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OUI</t>
  </si>
  <si>
    <t>NON</t>
  </si>
  <si>
    <t>COD_NEL</t>
  </si>
  <si>
    <t>LIB_NEL</t>
  </si>
  <si>
    <t>BLOC</t>
  </si>
  <si>
    <t>Bloc</t>
  </si>
  <si>
    <t>CHOI</t>
  </si>
  <si>
    <t>Elément choix</t>
  </si>
  <si>
    <t>MATI</t>
  </si>
  <si>
    <t>MODU</t>
  </si>
  <si>
    <t>Module</t>
  </si>
  <si>
    <t>PRJ</t>
  </si>
  <si>
    <t>Projet</t>
  </si>
  <si>
    <t>SEM</t>
  </si>
  <si>
    <t>Semestre</t>
  </si>
  <si>
    <t>STAG</t>
  </si>
  <si>
    <t>Stage</t>
  </si>
  <si>
    <t>Unité d'enseignement</t>
  </si>
  <si>
    <t>UEL</t>
  </si>
  <si>
    <t>Intitulé du BUT : QLIO - Parcours Organisation et supply chain - FA</t>
  </si>
  <si>
    <t>Intitulé du BUT : QLIO - Parcours Organisation et supply chain - FI</t>
  </si>
  <si>
    <t>R 5.04 Analyse stratégique et financière de l'entreprise</t>
  </si>
  <si>
    <t>R 5.09 Choix et paramétrage d'un progiciel logistique</t>
  </si>
  <si>
    <t>61-60</t>
  </si>
  <si>
    <t>61-71</t>
  </si>
  <si>
    <t>09-61</t>
  </si>
  <si>
    <t>Oui</t>
  </si>
  <si>
    <t>Non</t>
  </si>
  <si>
    <t xml:space="preserve">Intitulé de la mention </t>
  </si>
  <si>
    <r>
      <t xml:space="preserve">Date de l'examen et avis du conseil de l'IUT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</si>
  <si>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</si>
  <si>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</si>
  <si>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</si>
  <si>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</si>
  <si>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</si>
  <si>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</si>
  <si>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</si>
  <si>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</si>
  <si>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BUT Qualité, Logistique Industrielle et Organisation</t>
  </si>
  <si>
    <t>Monsieur Youssoufi TOURE</t>
  </si>
  <si>
    <t>Professeur des Universités</t>
  </si>
  <si>
    <t>Parcours Organisation et Supply Chain</t>
  </si>
  <si>
    <t>25/09/2023 ADOPTEES</t>
  </si>
  <si>
    <t>CFVU du 25/09/2023</t>
  </si>
  <si>
    <t>Année universitaire : 2023-2024
ADOPTEES CFVU DU 25/09/2023</t>
  </si>
  <si>
    <t>ADOPTEES CFVU DU 25/09/2023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</si>
</sst>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 &quot;h&quot;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B050"/>
      <name val="Verdana"/>
      <family val="2"/>
    </font>
    <font>
      <b/>
      <sz val="9"/>
      <color rgb="FF00B05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Verdana"/>
      <family val="2"/>
    </font>
    <font>
      <b/>
      <sz val="12"/>
      <name val="Verdana"/>
      <family val="2"/>
    </font>
    <font>
      <b/>
      <sz val="12"/>
      <color rgb="FFFF0000"/>
      <name val="Tahom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Verdana"/>
      <family val="2"/>
    </font>
    <font>
      <b/>
      <i/>
      <sz val="14"/>
      <name val="Verdana"/>
      <family val="2"/>
    </font>
    <font>
      <sz val="10"/>
      <color rgb="FF00B0F0"/>
      <name val="Arial"/>
      <family val="2"/>
    </font>
    <font>
      <sz val="10"/>
      <color rgb="FF00B0F0"/>
      <name val="Verdana"/>
      <family val="2"/>
    </font>
    <font>
      <sz val="10"/>
      <color rgb="FFFF0000"/>
      <name val="Verdana"/>
      <family val="2"/>
    </font>
    <font>
      <sz val="10"/>
      <color theme="9" tint="-0.249977111117893"/>
      <name val="Arial"/>
      <family val="2"/>
    </font>
    <font>
      <sz val="10"/>
      <color theme="9" tint="-0.249977111117893"/>
      <name val="Verdana"/>
      <family val="2"/>
    </font>
    <font>
      <b/>
      <sz val="10"/>
      <color theme="9" tint="-0.249977111117893"/>
      <name val="Arial"/>
      <family val="2"/>
    </font>
    <font>
      <sz val="10"/>
      <color rgb="FF00B050"/>
      <name val="Arial"/>
      <family val="2"/>
    </font>
    <font>
      <sz val="10"/>
      <color rgb="FF00B050"/>
      <name val="Verdana"/>
      <family val="2"/>
    </font>
    <font>
      <b/>
      <sz val="10"/>
      <color rgb="FF00B050"/>
      <name val="Arial"/>
      <family val="2"/>
    </font>
    <font>
      <i/>
      <sz val="11"/>
      <color theme="4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Verdana"/>
      <family val="2"/>
    </font>
    <font>
      <i/>
      <sz val="11"/>
      <color rgb="FF7030A0"/>
      <name val="Calibri"/>
      <family val="2"/>
      <scheme val="minor"/>
    </font>
    <font>
      <b/>
      <sz val="10"/>
      <color rgb="FF7030A0"/>
      <name val="Verdana"/>
      <family val="2"/>
    </font>
    <font>
      <sz val="11"/>
      <color rgb="FFAC63FE"/>
      <name val="Calibri (Corps)_x0000_"/>
    </font>
    <font>
      <sz val="10"/>
      <color rgb="FFAC63FE"/>
      <name val="Arial"/>
      <family val="2"/>
    </font>
    <font>
      <b/>
      <sz val="10"/>
      <color rgb="FFAC63FE"/>
      <name val="Verdana"/>
      <family val="2"/>
    </font>
    <font>
      <i/>
      <sz val="10"/>
      <color rgb="FFAC63FE"/>
      <name val="Verdana"/>
      <family val="2"/>
    </font>
    <font>
      <sz val="11"/>
      <color rgb="FFAC63FE"/>
      <name val="Calibri"/>
      <family val="2"/>
      <scheme val="minor"/>
    </font>
    <font>
      <sz val="10"/>
      <color rgb="FFAC63FE"/>
      <name val="Verdana"/>
      <family val="2"/>
    </font>
    <font>
      <b/>
      <sz val="10"/>
      <color theme="4" tint="-0.249977111117893"/>
      <name val="Verdana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2"/>
      <color indexed="8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theme="0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Verdana"/>
      <family val="2"/>
    </font>
    <font>
      <sz val="12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0"/>
      <color rgb="FF0070C0"/>
      <name val="Verdana"/>
      <family val="2"/>
    </font>
    <font>
      <b/>
      <sz val="9"/>
      <name val="Verdana"/>
      <family val="2"/>
    </font>
    <font>
      <b/>
      <sz val="9"/>
      <color rgb="FF0033CC"/>
      <name val="Verdana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33CC"/>
      <name val="Arial"/>
      <family val="2"/>
    </font>
    <font>
      <b/>
      <sz val="9"/>
      <color rgb="FF0066CC"/>
      <name val="Verdana"/>
      <family val="2"/>
    </font>
    <font>
      <sz val="10"/>
      <color rgb="FF0066CC"/>
      <name val="Arial"/>
      <family val="2"/>
    </font>
    <font>
      <b/>
      <sz val="10"/>
      <color rgb="FF333399"/>
      <name val="Arial"/>
      <family val="2"/>
    </font>
    <font>
      <b/>
      <sz val="9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Arial"/>
      <family val="2"/>
    </font>
    <font>
      <sz val="12"/>
      <color theme="0"/>
      <name val="Verdana"/>
      <family val="2"/>
    </font>
    <font>
      <b/>
      <sz val="10"/>
      <color rgb="FFFFFF00"/>
      <name val="Verdana"/>
      <family val="2"/>
    </font>
    <font>
      <sz val="9"/>
      <color indexed="8"/>
      <name val="Verdana"/>
      <family val="2"/>
    </font>
    <font>
      <sz val="8"/>
      <color rgb="FF000000"/>
      <name val="Verdana"/>
      <family val="2"/>
    </font>
    <font>
      <sz val="8"/>
      <color theme="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Verdana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DEF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1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7" borderId="2" applyNumberFormat="0" applyAlignment="0" applyProtection="0"/>
    <xf numFmtId="0" fontId="16" fillId="0" borderId="3" applyNumberFormat="0" applyFill="0" applyAlignment="0" applyProtection="0"/>
    <xf numFmtId="0" fontId="12" fillId="28" borderId="4" applyNumberFormat="0" applyFont="0" applyAlignment="0" applyProtection="0"/>
    <xf numFmtId="0" fontId="17" fillId="29" borderId="2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2" fillId="0" borderId="0"/>
    <xf numFmtId="0" fontId="10" fillId="0" borderId="0"/>
    <xf numFmtId="0" fontId="20" fillId="32" borderId="0" applyNumberFormat="0" applyBorder="0" applyAlignment="0" applyProtection="0"/>
    <xf numFmtId="0" fontId="21" fillId="27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33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4" fillId="0" borderId="0"/>
  </cellStyleXfs>
  <cellXfs count="30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32"/>
    <xf numFmtId="0" fontId="11" fillId="0" borderId="0" xfId="33" applyFont="1"/>
    <xf numFmtId="0" fontId="35" fillId="34" borderId="0" xfId="0" applyFont="1" applyFill="1" applyAlignment="1">
      <alignment vertical="center"/>
    </xf>
    <xf numFmtId="0" fontId="4" fillId="0" borderId="0" xfId="0" applyFont="1"/>
    <xf numFmtId="0" fontId="4" fillId="42" borderId="0" xfId="0" applyFont="1" applyFill="1"/>
    <xf numFmtId="49" fontId="38" fillId="0" borderId="0" xfId="0" applyNumberFormat="1" applyFont="1" applyAlignment="1">
      <alignment horizontal="center" wrapText="1"/>
    </xf>
    <xf numFmtId="0" fontId="6" fillId="43" borderId="1" xfId="0" applyFont="1" applyFill="1" applyBorder="1" applyAlignment="1">
      <alignment vertical="center"/>
    </xf>
    <xf numFmtId="0" fontId="6" fillId="43" borderId="1" xfId="0" applyFont="1" applyFill="1" applyBorder="1" applyAlignment="1">
      <alignment horizontal="left" vertical="center"/>
    </xf>
    <xf numFmtId="0" fontId="31" fillId="43" borderId="0" xfId="0" applyFont="1" applyFill="1" applyAlignment="1">
      <alignment horizontal="left" vertical="center"/>
    </xf>
    <xf numFmtId="0" fontId="5" fillId="43" borderId="0" xfId="0" applyFont="1" applyFill="1" applyAlignment="1">
      <alignment vertical="center"/>
    </xf>
    <xf numFmtId="0" fontId="5" fillId="43" borderId="0" xfId="0" applyFont="1" applyFill="1" applyAlignment="1">
      <alignment horizontal="left" vertical="center"/>
    </xf>
    <xf numFmtId="0" fontId="6" fillId="4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49" fontId="4" fillId="0" borderId="0" xfId="33" applyNumberFormat="1" applyFont="1"/>
    <xf numFmtId="0" fontId="37" fillId="43" borderId="0" xfId="0" applyFont="1" applyFill="1" applyAlignment="1">
      <alignment horizontal="center" vertical="center"/>
    </xf>
    <xf numFmtId="0" fontId="6" fillId="43" borderId="0" xfId="0" applyFont="1" applyFill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6" fillId="40" borderId="15" xfId="0" applyFont="1" applyFill="1" applyBorder="1" applyAlignment="1">
      <alignment horizontal="center" vertical="center"/>
    </xf>
    <xf numFmtId="0" fontId="6" fillId="40" borderId="16" xfId="0" applyFont="1" applyFill="1" applyBorder="1" applyAlignment="1">
      <alignment horizontal="center" vertical="center"/>
    </xf>
    <xf numFmtId="0" fontId="5" fillId="42" borderId="0" xfId="0" applyFont="1" applyFill="1" applyAlignment="1">
      <alignment vertical="center"/>
    </xf>
    <xf numFmtId="0" fontId="6" fillId="42" borderId="14" xfId="0" applyFont="1" applyFill="1" applyBorder="1" applyAlignment="1">
      <alignment horizontal="center" vertical="center"/>
    </xf>
    <xf numFmtId="0" fontId="6" fillId="42" borderId="15" xfId="0" applyFont="1" applyFill="1" applyBorder="1" applyAlignment="1">
      <alignment horizontal="center" vertical="center"/>
    </xf>
    <xf numFmtId="0" fontId="6" fillId="42" borderId="16" xfId="0" applyFont="1" applyFill="1" applyBorder="1" applyAlignment="1">
      <alignment horizontal="center" vertical="center"/>
    </xf>
    <xf numFmtId="0" fontId="66" fillId="47" borderId="19" xfId="0" applyFont="1" applyFill="1" applyBorder="1" applyAlignment="1">
      <alignment horizontal="center" vertical="center"/>
    </xf>
    <xf numFmtId="0" fontId="66" fillId="48" borderId="19" xfId="0" applyFont="1" applyFill="1" applyBorder="1" applyAlignment="1">
      <alignment horizontal="center" vertical="center"/>
    </xf>
    <xf numFmtId="0" fontId="67" fillId="47" borderId="19" xfId="0" applyFont="1" applyFill="1" applyBorder="1" applyAlignment="1">
      <alignment vertical="top" wrapText="1"/>
    </xf>
    <xf numFmtId="0" fontId="67" fillId="48" borderId="19" xfId="0" applyFont="1" applyFill="1" applyBorder="1" applyAlignment="1">
      <alignment vertical="top" wrapText="1"/>
    </xf>
    <xf numFmtId="0" fontId="69" fillId="47" borderId="19" xfId="0" applyFont="1" applyFill="1" applyBorder="1" applyAlignment="1">
      <alignment vertical="top" wrapText="1"/>
    </xf>
    <xf numFmtId="0" fontId="68" fillId="47" borderId="19" xfId="0" applyFont="1" applyFill="1" applyBorder="1" applyAlignment="1">
      <alignment vertical="top" wrapText="1"/>
    </xf>
    <xf numFmtId="0" fontId="37" fillId="43" borderId="0" xfId="0" applyFont="1" applyFill="1" applyAlignment="1">
      <alignment horizontal="center" vertical="center" wrapText="1"/>
    </xf>
    <xf numFmtId="0" fontId="51" fillId="42" borderId="19" xfId="0" applyFont="1" applyFill="1" applyBorder="1" applyAlignment="1">
      <alignment horizontal="left" vertical="center" indent="2"/>
    </xf>
    <xf numFmtId="0" fontId="0" fillId="46" borderId="19" xfId="0" applyFill="1" applyBorder="1" applyAlignment="1">
      <alignment horizontal="left" vertical="center" indent="2"/>
    </xf>
    <xf numFmtId="0" fontId="47" fillId="46" borderId="19" xfId="0" applyFont="1" applyFill="1" applyBorder="1" applyAlignment="1">
      <alignment horizontal="left" vertical="center" indent="2"/>
    </xf>
    <xf numFmtId="0" fontId="48" fillId="46" borderId="19" xfId="0" applyFont="1" applyFill="1" applyBorder="1" applyAlignment="1">
      <alignment horizontal="left" vertical="center" indent="2"/>
    </xf>
    <xf numFmtId="0" fontId="5" fillId="0" borderId="19" xfId="0" applyFont="1" applyBorder="1" applyAlignment="1">
      <alignment vertical="center"/>
    </xf>
    <xf numFmtId="1" fontId="5" fillId="0" borderId="19" xfId="0" applyNumberFormat="1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/>
    </xf>
    <xf numFmtId="164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0" fillId="49" borderId="11" xfId="0" applyFont="1" applyFill="1" applyBorder="1" applyAlignment="1">
      <alignment horizontal="center" vertical="center" wrapText="1"/>
    </xf>
    <xf numFmtId="0" fontId="40" fillId="49" borderId="12" xfId="0" applyFont="1" applyFill="1" applyBorder="1" applyAlignment="1">
      <alignment horizontal="center" vertical="center" wrapText="1"/>
    </xf>
    <xf numFmtId="0" fontId="72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4" fillId="46" borderId="19" xfId="0" applyFont="1" applyFill="1" applyBorder="1" applyAlignment="1">
      <alignment horizontal="left" vertical="center" indent="2"/>
    </xf>
    <xf numFmtId="0" fontId="0" fillId="50" borderId="0" xfId="0" applyFill="1"/>
    <xf numFmtId="0" fontId="0" fillId="51" borderId="0" xfId="0" applyFill="1"/>
    <xf numFmtId="0" fontId="0" fillId="52" borderId="0" xfId="0" applyFill="1"/>
    <xf numFmtId="0" fontId="0" fillId="49" borderId="0" xfId="0" applyFill="1"/>
    <xf numFmtId="0" fontId="0" fillId="53" borderId="0" xfId="0" applyFill="1"/>
    <xf numFmtId="0" fontId="0" fillId="54" borderId="0" xfId="0" applyFill="1"/>
    <xf numFmtId="0" fontId="6" fillId="2" borderId="19" xfId="0" applyFont="1" applyFill="1" applyBorder="1" applyAlignment="1">
      <alignment horizontal="center" vertical="center"/>
    </xf>
    <xf numFmtId="0" fontId="42" fillId="46" borderId="19" xfId="0" applyFont="1" applyFill="1" applyBorder="1" applyAlignment="1">
      <alignment horizontal="left" vertical="center" indent="2"/>
    </xf>
    <xf numFmtId="0" fontId="54" fillId="0" borderId="19" xfId="0" applyFont="1" applyBorder="1" applyAlignment="1">
      <alignment horizontal="left" vertical="center" indent="2"/>
    </xf>
    <xf numFmtId="0" fontId="6" fillId="40" borderId="14" xfId="0" applyFont="1" applyFill="1" applyBorder="1" applyAlignment="1">
      <alignment horizontal="left" vertical="center"/>
    </xf>
    <xf numFmtId="0" fontId="6" fillId="42" borderId="14" xfId="0" applyFont="1" applyFill="1" applyBorder="1" applyAlignment="1">
      <alignment horizontal="left" vertical="center"/>
    </xf>
    <xf numFmtId="0" fontId="59" fillId="46" borderId="19" xfId="0" applyFont="1" applyFill="1" applyBorder="1" applyAlignment="1">
      <alignment horizontal="left" vertical="center" indent="2"/>
    </xf>
    <xf numFmtId="0" fontId="4" fillId="50" borderId="0" xfId="0" applyFont="1" applyFill="1"/>
    <xf numFmtId="0" fontId="4" fillId="51" borderId="0" xfId="0" applyFont="1" applyFill="1"/>
    <xf numFmtId="0" fontId="4" fillId="52" borderId="0" xfId="0" applyFont="1" applyFill="1"/>
    <xf numFmtId="0" fontId="4" fillId="49" borderId="0" xfId="0" applyFont="1" applyFill="1"/>
    <xf numFmtId="0" fontId="4" fillId="53" borderId="0" xfId="0" applyFont="1" applyFill="1"/>
    <xf numFmtId="0" fontId="4" fillId="54" borderId="0" xfId="0" applyFont="1" applyFill="1"/>
    <xf numFmtId="1" fontId="49" fillId="0" borderId="19" xfId="0" applyNumberFormat="1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19" xfId="0" applyFont="1" applyBorder="1" applyAlignment="1">
      <alignment horizontal="right" vertical="center"/>
    </xf>
    <xf numFmtId="0" fontId="11" fillId="46" borderId="19" xfId="0" applyFont="1" applyFill="1" applyBorder="1" applyAlignment="1">
      <alignment horizontal="left" vertical="center" indent="2"/>
    </xf>
    <xf numFmtId="165" fontId="4" fillId="0" borderId="19" xfId="0" applyNumberFormat="1" applyFont="1" applyBorder="1" applyAlignment="1">
      <alignment horizontal="center"/>
    </xf>
    <xf numFmtId="1" fontId="55" fillId="0" borderId="19" xfId="0" applyNumberFormat="1" applyFont="1" applyBorder="1" applyAlignment="1">
      <alignment horizontal="center" vertical="center" wrapText="1"/>
    </xf>
    <xf numFmtId="0" fontId="55" fillId="0" borderId="19" xfId="0" applyFont="1" applyBorder="1" applyAlignment="1">
      <alignment vertical="center"/>
    </xf>
    <xf numFmtId="0" fontId="74" fillId="54" borderId="0" xfId="0" applyFont="1" applyFill="1"/>
    <xf numFmtId="0" fontId="75" fillId="48" borderId="19" xfId="0" applyFont="1" applyFill="1" applyBorder="1" applyAlignment="1">
      <alignment vertical="top" wrapText="1"/>
    </xf>
    <xf numFmtId="0" fontId="76" fillId="47" borderId="19" xfId="0" applyFont="1" applyFill="1" applyBorder="1" applyAlignment="1">
      <alignment vertical="top" wrapText="1"/>
    </xf>
    <xf numFmtId="0" fontId="5" fillId="47" borderId="19" xfId="0" applyFont="1" applyFill="1" applyBorder="1" applyAlignment="1">
      <alignment vertical="top" wrapText="1"/>
    </xf>
    <xf numFmtId="0" fontId="8" fillId="47" borderId="19" xfId="0" applyFont="1" applyFill="1" applyBorder="1" applyAlignment="1">
      <alignment vertical="top" wrapText="1"/>
    </xf>
    <xf numFmtId="0" fontId="76" fillId="48" borderId="19" xfId="0" applyFont="1" applyFill="1" applyBorder="1" applyAlignment="1">
      <alignment vertical="top" wrapText="1"/>
    </xf>
    <xf numFmtId="0" fontId="46" fillId="0" borderId="19" xfId="0" applyFont="1" applyBorder="1" applyAlignment="1">
      <alignment horizontal="center" vertical="center"/>
    </xf>
    <xf numFmtId="0" fontId="46" fillId="0" borderId="19" xfId="0" applyFont="1" applyBorder="1" applyAlignment="1">
      <alignment horizontal="right" vertical="center"/>
    </xf>
    <xf numFmtId="0" fontId="57" fillId="0" borderId="19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77" fillId="0" borderId="19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7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40" borderId="19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19" xfId="0" applyBorder="1"/>
    <xf numFmtId="0" fontId="41" fillId="0" borderId="0" xfId="0" applyFont="1" applyAlignment="1">
      <alignment horizontal="center" vertical="center" textRotation="90"/>
    </xf>
    <xf numFmtId="0" fontId="5" fillId="0" borderId="15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/>
    </xf>
    <xf numFmtId="0" fontId="5" fillId="55" borderId="19" xfId="0" applyFont="1" applyFill="1" applyBorder="1" applyAlignment="1">
      <alignment horizontal="left" vertical="center" wrapText="1"/>
    </xf>
    <xf numFmtId="0" fontId="6" fillId="55" borderId="19" xfId="0" applyFont="1" applyFill="1" applyBorder="1" applyAlignment="1">
      <alignment horizontal="left" vertical="center"/>
    </xf>
    <xf numFmtId="0" fontId="5" fillId="56" borderId="19" xfId="0" applyFont="1" applyFill="1" applyBorder="1" applyAlignment="1">
      <alignment horizontal="center" vertical="center"/>
    </xf>
    <xf numFmtId="0" fontId="5" fillId="56" borderId="19" xfId="0" applyFont="1" applyFill="1" applyBorder="1" applyAlignment="1">
      <alignment horizontal="left" vertical="center"/>
    </xf>
    <xf numFmtId="0" fontId="5" fillId="55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5" fillId="57" borderId="19" xfId="0" applyFont="1" applyFill="1" applyBorder="1" applyAlignment="1">
      <alignment horizontal="left" vertical="center"/>
    </xf>
    <xf numFmtId="0" fontId="5" fillId="57" borderId="19" xfId="0" applyFont="1" applyFill="1" applyBorder="1" applyAlignment="1">
      <alignment horizontal="center" vertical="center"/>
    </xf>
    <xf numFmtId="0" fontId="6" fillId="57" borderId="19" xfId="0" applyFont="1" applyFill="1" applyBorder="1" applyAlignment="1">
      <alignment horizontal="right" vertical="center"/>
    </xf>
    <xf numFmtId="0" fontId="70" fillId="40" borderId="14" xfId="0" applyFont="1" applyFill="1" applyBorder="1" applyAlignment="1">
      <alignment horizontal="left" vertical="center"/>
    </xf>
    <xf numFmtId="0" fontId="45" fillId="46" borderId="19" xfId="0" applyFont="1" applyFill="1" applyBorder="1" applyAlignment="1">
      <alignment horizontal="left" vertical="center" indent="2"/>
    </xf>
    <xf numFmtId="165" fontId="13" fillId="42" borderId="19" xfId="0" applyNumberFormat="1" applyFont="1" applyFill="1" applyBorder="1" applyAlignment="1">
      <alignment horizontal="center" vertical="center"/>
    </xf>
    <xf numFmtId="0" fontId="5" fillId="56" borderId="19" xfId="0" applyFont="1" applyFill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83" fillId="46" borderId="19" xfId="0" applyFont="1" applyFill="1" applyBorder="1" applyAlignment="1">
      <alignment horizontal="left" vertical="center" indent="2"/>
    </xf>
    <xf numFmtId="0" fontId="83" fillId="46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30" fillId="35" borderId="19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8" borderId="19" xfId="0" applyFont="1" applyFill="1" applyBorder="1" applyAlignment="1">
      <alignment horizontal="center" vertical="center"/>
    </xf>
    <xf numFmtId="0" fontId="30" fillId="39" borderId="19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2" fontId="32" fillId="0" borderId="19" xfId="0" applyNumberFormat="1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64" fillId="2" borderId="19" xfId="0" applyFont="1" applyFill="1" applyBorder="1" applyAlignment="1">
      <alignment horizontal="left" vertical="center"/>
    </xf>
    <xf numFmtId="0" fontId="5" fillId="41" borderId="19" xfId="0" applyFont="1" applyFill="1" applyBorder="1" applyAlignment="1">
      <alignment horizontal="center" vertical="center"/>
    </xf>
    <xf numFmtId="1" fontId="43" fillId="0" borderId="19" xfId="0" applyNumberFormat="1" applyFont="1" applyBorder="1" applyAlignment="1">
      <alignment horizontal="center" vertical="center" wrapText="1"/>
    </xf>
    <xf numFmtId="1" fontId="44" fillId="0" borderId="19" xfId="0" applyNumberFormat="1" applyFont="1" applyBorder="1" applyAlignment="1">
      <alignment horizontal="center" vertical="center" wrapText="1"/>
    </xf>
    <xf numFmtId="1" fontId="46" fillId="0" borderId="19" xfId="0" applyNumberFormat="1" applyFont="1" applyBorder="1" applyAlignment="1">
      <alignment horizontal="center" vertical="center" wrapText="1"/>
    </xf>
    <xf numFmtId="1" fontId="70" fillId="0" borderId="19" xfId="0" applyNumberFormat="1" applyFont="1" applyBorder="1" applyAlignment="1">
      <alignment horizontal="center" vertical="center" wrapText="1"/>
    </xf>
    <xf numFmtId="0" fontId="52" fillId="42" borderId="19" xfId="0" applyFont="1" applyFill="1" applyBorder="1" applyAlignment="1">
      <alignment horizontal="left" vertical="center" indent="2"/>
    </xf>
    <xf numFmtId="0" fontId="53" fillId="42" borderId="19" xfId="0" applyFont="1" applyFill="1" applyBorder="1" applyAlignment="1">
      <alignment horizontal="left" vertical="center" indent="2"/>
    </xf>
    <xf numFmtId="0" fontId="50" fillId="46" borderId="19" xfId="0" applyFont="1" applyFill="1" applyBorder="1" applyAlignment="1">
      <alignment horizontal="left" vertical="center" indent="2"/>
    </xf>
    <xf numFmtId="0" fontId="49" fillId="0" borderId="19" xfId="0" applyFont="1" applyBorder="1" applyAlignment="1">
      <alignment vertical="center"/>
    </xf>
    <xf numFmtId="165" fontId="48" fillId="0" borderId="19" xfId="0" applyNumberFormat="1" applyFont="1" applyBorder="1" applyAlignment="1">
      <alignment horizontal="center"/>
    </xf>
    <xf numFmtId="164" fontId="49" fillId="0" borderId="19" xfId="0" applyNumberFormat="1" applyFont="1" applyBorder="1" applyAlignment="1">
      <alignment vertical="center"/>
    </xf>
    <xf numFmtId="165" fontId="56" fillId="0" borderId="19" xfId="0" applyNumberFormat="1" applyFont="1" applyBorder="1" applyAlignment="1">
      <alignment horizontal="center"/>
    </xf>
    <xf numFmtId="165" fontId="54" fillId="0" borderId="19" xfId="0" applyNumberFormat="1" applyFont="1" applyBorder="1" applyAlignment="1">
      <alignment horizontal="center"/>
    </xf>
    <xf numFmtId="164" fontId="55" fillId="0" borderId="19" xfId="0" applyNumberFormat="1" applyFont="1" applyBorder="1" applyAlignment="1">
      <alignment vertical="center"/>
    </xf>
    <xf numFmtId="165" fontId="28" fillId="44" borderId="19" xfId="0" applyNumberFormat="1" applyFont="1" applyFill="1" applyBorder="1" applyAlignment="1">
      <alignment horizontal="center"/>
    </xf>
    <xf numFmtId="0" fontId="6" fillId="42" borderId="19" xfId="0" applyFont="1" applyFill="1" applyBorder="1" applyAlignment="1">
      <alignment horizontal="left" vertical="center"/>
    </xf>
    <xf numFmtId="1" fontId="5" fillId="42" borderId="19" xfId="0" applyNumberFormat="1" applyFont="1" applyFill="1" applyBorder="1" applyAlignment="1">
      <alignment horizontal="left" vertical="center" wrapText="1"/>
    </xf>
    <xf numFmtId="165" fontId="4" fillId="42" borderId="19" xfId="0" applyNumberFormat="1" applyFont="1" applyFill="1" applyBorder="1" applyAlignment="1">
      <alignment horizontal="center"/>
    </xf>
    <xf numFmtId="164" fontId="5" fillId="42" borderId="19" xfId="0" applyNumberFormat="1" applyFont="1" applyFill="1" applyBorder="1" applyAlignment="1">
      <alignment vertical="center"/>
    </xf>
    <xf numFmtId="165" fontId="45" fillId="0" borderId="19" xfId="0" applyNumberFormat="1" applyFont="1" applyBorder="1" applyAlignment="1">
      <alignment horizontal="center"/>
    </xf>
    <xf numFmtId="164" fontId="46" fillId="0" borderId="19" xfId="0" applyNumberFormat="1" applyFont="1" applyBorder="1" applyAlignment="1">
      <alignment vertical="center"/>
    </xf>
    <xf numFmtId="0" fontId="58" fillId="46" borderId="19" xfId="0" applyFont="1" applyFill="1" applyBorder="1" applyAlignment="1">
      <alignment horizontal="left" vertical="center" indent="2"/>
    </xf>
    <xf numFmtId="0" fontId="63" fillId="0" borderId="19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/>
    </xf>
    <xf numFmtId="164" fontId="60" fillId="0" borderId="19" xfId="0" applyNumberFormat="1" applyFont="1" applyBorder="1" applyAlignment="1">
      <alignment horizontal="center" vertical="center"/>
    </xf>
    <xf numFmtId="165" fontId="62" fillId="0" borderId="19" xfId="0" applyNumberFormat="1" applyFont="1" applyBorder="1" applyAlignment="1">
      <alignment horizontal="center"/>
    </xf>
    <xf numFmtId="164" fontId="63" fillId="0" borderId="19" xfId="0" applyNumberFormat="1" applyFont="1" applyBorder="1" applyAlignment="1">
      <alignment vertical="center"/>
    </xf>
    <xf numFmtId="165" fontId="28" fillId="0" borderId="19" xfId="0" applyNumberFormat="1" applyFont="1" applyBorder="1" applyAlignment="1">
      <alignment horizontal="center"/>
    </xf>
    <xf numFmtId="165" fontId="13" fillId="45" borderId="19" xfId="0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vertical="center"/>
    </xf>
    <xf numFmtId="165" fontId="42" fillId="0" borderId="19" xfId="0" applyNumberFormat="1" applyFont="1" applyBorder="1" applyAlignment="1">
      <alignment horizontal="center"/>
    </xf>
    <xf numFmtId="164" fontId="43" fillId="0" borderId="19" xfId="0" applyNumberFormat="1" applyFont="1" applyBorder="1" applyAlignment="1">
      <alignment vertical="center"/>
    </xf>
    <xf numFmtId="0" fontId="4" fillId="46" borderId="19" xfId="0" applyFont="1" applyFill="1" applyBorder="1" applyAlignment="1">
      <alignment horizontal="center" vertical="center"/>
    </xf>
    <xf numFmtId="0" fontId="73" fillId="42" borderId="19" xfId="0" applyFont="1" applyFill="1" applyBorder="1" applyAlignment="1">
      <alignment horizontal="left" vertical="center" indent="2"/>
    </xf>
    <xf numFmtId="165" fontId="4" fillId="0" borderId="19" xfId="0" applyNumberFormat="1" applyFont="1" applyBorder="1" applyAlignment="1">
      <alignment horizontal="right"/>
    </xf>
    <xf numFmtId="165" fontId="28" fillId="45" borderId="19" xfId="0" applyNumberFormat="1" applyFont="1" applyFill="1" applyBorder="1" applyAlignment="1">
      <alignment horizontal="center" vertical="center"/>
    </xf>
    <xf numFmtId="165" fontId="28" fillId="42" borderId="19" xfId="0" applyNumberFormat="1" applyFont="1" applyFill="1" applyBorder="1" applyAlignment="1">
      <alignment horizontal="center" vertical="center"/>
    </xf>
    <xf numFmtId="0" fontId="5" fillId="42" borderId="19" xfId="0" applyFont="1" applyFill="1" applyBorder="1" applyAlignment="1">
      <alignment vertical="center"/>
    </xf>
    <xf numFmtId="0" fontId="87" fillId="46" borderId="19" xfId="0" applyFont="1" applyFill="1" applyBorder="1" applyAlignment="1">
      <alignment horizontal="center" vertical="center"/>
    </xf>
    <xf numFmtId="0" fontId="87" fillId="46" borderId="19" xfId="0" applyFont="1" applyFill="1" applyBorder="1" applyAlignment="1">
      <alignment horizontal="left" vertical="center" indent="2"/>
    </xf>
    <xf numFmtId="0" fontId="11" fillId="46" borderId="19" xfId="0" applyFont="1" applyFill="1" applyBorder="1" applyAlignment="1">
      <alignment horizontal="center" vertical="center"/>
    </xf>
    <xf numFmtId="0" fontId="83" fillId="46" borderId="19" xfId="0" applyFont="1" applyFill="1" applyBorder="1" applyAlignment="1">
      <alignment horizontal="right" vertical="center"/>
    </xf>
    <xf numFmtId="0" fontId="80" fillId="0" borderId="19" xfId="0" applyFont="1" applyBorder="1" applyAlignment="1">
      <alignment horizontal="left" vertical="center"/>
    </xf>
    <xf numFmtId="0" fontId="55" fillId="0" borderId="19" xfId="0" applyFont="1" applyBorder="1" applyAlignment="1">
      <alignment horizontal="center" vertical="center"/>
    </xf>
    <xf numFmtId="0" fontId="5" fillId="56" borderId="19" xfId="0" applyFont="1" applyFill="1" applyBorder="1" applyAlignment="1">
      <alignment vertical="center"/>
    </xf>
    <xf numFmtId="0" fontId="11" fillId="0" borderId="19" xfId="0" applyFont="1" applyBorder="1"/>
    <xf numFmtId="165" fontId="28" fillId="0" borderId="19" xfId="0" applyNumberFormat="1" applyFont="1" applyBorder="1" applyAlignment="1">
      <alignment horizontal="center" vertical="center"/>
    </xf>
    <xf numFmtId="0" fontId="71" fillId="53" borderId="0" xfId="0" applyFont="1" applyFill="1"/>
    <xf numFmtId="0" fontId="88" fillId="0" borderId="19" xfId="0" applyFont="1" applyBorder="1" applyAlignment="1">
      <alignment horizontal="left" vertical="center"/>
    </xf>
    <xf numFmtId="0" fontId="89" fillId="56" borderId="19" xfId="0" applyFont="1" applyFill="1" applyBorder="1" applyAlignment="1">
      <alignment horizontal="center" vertical="center"/>
    </xf>
    <xf numFmtId="0" fontId="71" fillId="46" borderId="19" xfId="0" applyFont="1" applyFill="1" applyBorder="1" applyAlignment="1">
      <alignment horizontal="left" vertical="center" indent="2"/>
    </xf>
    <xf numFmtId="0" fontId="90" fillId="46" borderId="19" xfId="0" applyFont="1" applyFill="1" applyBorder="1" applyAlignment="1">
      <alignment horizontal="right" vertical="center"/>
    </xf>
    <xf numFmtId="0" fontId="89" fillId="0" borderId="19" xfId="0" applyFont="1" applyBorder="1" applyAlignment="1">
      <alignment vertical="center"/>
    </xf>
    <xf numFmtId="0" fontId="91" fillId="47" borderId="19" xfId="0" applyFont="1" applyFill="1" applyBorder="1" applyAlignment="1">
      <alignment vertical="top" wrapText="1"/>
    </xf>
    <xf numFmtId="0" fontId="89" fillId="47" borderId="19" xfId="0" applyFont="1" applyFill="1" applyBorder="1" applyAlignment="1">
      <alignment vertical="top" wrapText="1"/>
    </xf>
    <xf numFmtId="0" fontId="91" fillId="48" borderId="19" xfId="0" applyFont="1" applyFill="1" applyBorder="1" applyAlignment="1">
      <alignment vertical="top" wrapText="1"/>
    </xf>
    <xf numFmtId="0" fontId="4" fillId="50" borderId="0" xfId="0" applyFont="1" applyFill="1" applyAlignment="1">
      <alignment horizontal="center"/>
    </xf>
    <xf numFmtId="0" fontId="92" fillId="41" borderId="19" xfId="0" applyFont="1" applyFill="1" applyBorder="1" applyAlignment="1">
      <alignment horizontal="center" vertical="center"/>
    </xf>
    <xf numFmtId="0" fontId="9" fillId="43" borderId="0" xfId="0" applyFont="1" applyFill="1" applyAlignment="1">
      <alignment horizontal="center" vertical="center"/>
    </xf>
    <xf numFmtId="0" fontId="37" fillId="43" borderId="0" xfId="0" applyFont="1" applyFill="1" applyAlignment="1">
      <alignment horizontal="center" vertical="center"/>
    </xf>
    <xf numFmtId="0" fontId="39" fillId="37" borderId="13" xfId="1079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40" fillId="39" borderId="11" xfId="0" applyFont="1" applyFill="1" applyBorder="1" applyAlignment="1">
      <alignment horizontal="center" vertical="center" wrapText="1"/>
    </xf>
    <xf numFmtId="0" fontId="0" fillId="39" borderId="12" xfId="0" applyFill="1" applyBorder="1" applyAlignment="1">
      <alignment horizontal="center" vertical="center" wrapText="1"/>
    </xf>
    <xf numFmtId="0" fontId="40" fillId="58" borderId="11" xfId="0" applyFont="1" applyFill="1" applyBorder="1" applyAlignment="1">
      <alignment horizontal="center" vertical="center" wrapText="1"/>
    </xf>
    <xf numFmtId="0" fontId="40" fillId="58" borderId="12" xfId="0" applyFont="1" applyFill="1" applyBorder="1" applyAlignment="1">
      <alignment horizontal="center" vertical="center" wrapText="1"/>
    </xf>
    <xf numFmtId="0" fontId="40" fillId="50" borderId="11" xfId="0" applyFont="1" applyFill="1" applyBorder="1" applyAlignment="1">
      <alignment horizontal="center" vertical="center" wrapText="1"/>
    </xf>
    <xf numFmtId="0" fontId="40" fillId="50" borderId="1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65" fillId="37" borderId="18" xfId="0" applyFont="1" applyFill="1" applyBorder="1" applyAlignment="1">
      <alignment horizontal="center" vertical="center"/>
    </xf>
    <xf numFmtId="0" fontId="66" fillId="47" borderId="19" xfId="0" applyFont="1" applyFill="1" applyBorder="1" applyAlignment="1">
      <alignment horizontal="center" vertical="center"/>
    </xf>
    <xf numFmtId="0" fontId="66" fillId="48" borderId="19" xfId="0" applyFont="1" applyFill="1" applyBorder="1" applyAlignment="1">
      <alignment horizontal="center" vertical="center"/>
    </xf>
    <xf numFmtId="0" fontId="6" fillId="40" borderId="14" xfId="0" applyFont="1" applyFill="1" applyBorder="1" applyAlignment="1">
      <alignment horizontal="center" vertical="center"/>
    </xf>
    <xf numFmtId="0" fontId="6" fillId="40" borderId="15" xfId="0" applyFont="1" applyFill="1" applyBorder="1" applyAlignment="1">
      <alignment horizontal="center" vertical="center"/>
    </xf>
    <xf numFmtId="0" fontId="6" fillId="40" borderId="16" xfId="0" applyFont="1" applyFill="1" applyBorder="1" applyAlignment="1">
      <alignment horizontal="center" vertical="center"/>
    </xf>
    <xf numFmtId="0" fontId="36" fillId="40" borderId="19" xfId="0" applyFont="1" applyFill="1" applyBorder="1" applyAlignment="1">
      <alignment horizontal="left" vertical="center" wrapText="1"/>
    </xf>
    <xf numFmtId="1" fontId="5" fillId="40" borderId="19" xfId="0" applyNumberFormat="1" applyFont="1" applyFill="1" applyBorder="1" applyAlignment="1">
      <alignment horizontal="left" vertical="center" wrapText="1"/>
    </xf>
    <xf numFmtId="0" fontId="81" fillId="0" borderId="1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textRotation="90"/>
    </xf>
    <xf numFmtId="0" fontId="41" fillId="0" borderId="13" xfId="0" applyFont="1" applyBorder="1" applyAlignment="1">
      <alignment horizontal="center" vertical="center" textRotation="90"/>
    </xf>
    <xf numFmtId="1" fontId="5" fillId="40" borderId="14" xfId="0" applyNumberFormat="1" applyFont="1" applyFill="1" applyBorder="1" applyAlignment="1">
      <alignment horizontal="center" vertical="center" wrapText="1"/>
    </xf>
    <xf numFmtId="1" fontId="5" fillId="40" borderId="15" xfId="0" applyNumberFormat="1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6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9" fillId="43" borderId="0" xfId="0" applyFont="1" applyFill="1" applyAlignment="1">
      <alignment horizontal="left" vertical="center" wrapText="1"/>
    </xf>
    <xf numFmtId="0" fontId="37" fillId="43" borderId="0" xfId="0" applyFont="1" applyFill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40" fillId="49" borderId="11" xfId="0" applyFont="1" applyFill="1" applyBorder="1" applyAlignment="1">
      <alignment horizontal="center" vertical="center" wrapText="1"/>
    </xf>
    <xf numFmtId="0" fontId="40" fillId="49" borderId="12" xfId="0" applyFont="1" applyFill="1" applyBorder="1" applyAlignment="1">
      <alignment horizontal="center" vertical="center" wrapText="1"/>
    </xf>
    <xf numFmtId="0" fontId="70" fillId="49" borderId="19" xfId="0" applyFont="1" applyFill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65" fillId="37" borderId="20" xfId="0" applyFont="1" applyFill="1" applyBorder="1" applyAlignment="1">
      <alignment horizontal="center" vertical="center"/>
    </xf>
    <xf numFmtId="0" fontId="65" fillId="37" borderId="21" xfId="0" applyFont="1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 wrapText="1"/>
    </xf>
    <xf numFmtId="0" fontId="40" fillId="58" borderId="22" xfId="0" applyFont="1" applyFill="1" applyBorder="1" applyAlignment="1">
      <alignment horizontal="center" vertical="center" wrapText="1"/>
    </xf>
    <xf numFmtId="0" fontId="40" fillId="50" borderId="22" xfId="0" applyFont="1" applyFill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39" fillId="37" borderId="23" xfId="1079" applyFont="1" applyFill="1" applyBorder="1" applyAlignment="1">
      <alignment horizontal="center" vertical="center" wrapText="1"/>
    </xf>
    <xf numFmtId="0" fontId="86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0" fillId="49" borderId="22" xfId="0" applyFont="1" applyFill="1" applyBorder="1" applyAlignment="1">
      <alignment horizontal="center" vertical="center" wrapText="1"/>
    </xf>
    <xf numFmtId="0" fontId="40" fillId="49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82" fillId="0" borderId="22" xfId="0" applyFont="1" applyBorder="1" applyAlignment="1">
      <alignment horizontal="center" vertical="center" wrapText="1"/>
    </xf>
    <xf numFmtId="49" fontId="65" fillId="37" borderId="18" xfId="0" applyNumberFormat="1" applyFont="1" applyFill="1" applyBorder="1" applyAlignment="1">
      <alignment horizontal="center" vertical="center" wrapText="1"/>
    </xf>
    <xf numFmtId="0" fontId="4" fillId="54" borderId="0" xfId="0" applyFont="1" applyFill="1" applyAlignment="1">
      <alignment wrapText="1"/>
    </xf>
    <xf numFmtId="0" fontId="4" fillId="50" borderId="0" xfId="0" applyFont="1" applyFill="1" applyAlignment="1">
      <alignment wrapText="1"/>
    </xf>
    <xf numFmtId="0" fontId="93" fillId="47" borderId="19" xfId="0" applyFont="1" applyFill="1" applyBorder="1" applyAlignment="1">
      <alignment vertical="top" wrapText="1"/>
    </xf>
    <xf numFmtId="0" fontId="94" fillId="47" borderId="19" xfId="0" applyFont="1" applyFill="1" applyBorder="1" applyAlignment="1">
      <alignment vertical="top" wrapText="1"/>
    </xf>
    <xf numFmtId="0" fontId="95" fillId="47" borderId="19" xfId="0" applyFont="1" applyFill="1" applyBorder="1" applyAlignment="1">
      <alignment vertical="top" wrapText="1"/>
    </xf>
    <xf numFmtId="165" fontId="5" fillId="40" borderId="19" xfId="0" applyNumberFormat="1" applyFont="1" applyFill="1" applyBorder="1" applyAlignment="1">
      <alignment horizontal="left" vertical="center" wrapText="1"/>
    </xf>
    <xf numFmtId="165" fontId="5" fillId="40" borderId="15" xfId="0" applyNumberFormat="1" applyFont="1" applyFill="1" applyBorder="1" applyAlignment="1">
      <alignment horizontal="center" vertical="center" wrapText="1"/>
    </xf>
    <xf numFmtId="165" fontId="5" fillId="42" borderId="19" xfId="0" applyNumberFormat="1" applyFont="1" applyFill="1" applyBorder="1" applyAlignment="1">
      <alignment horizontal="left" vertical="center" wrapText="1"/>
    </xf>
    <xf numFmtId="165" fontId="5" fillId="41" borderId="19" xfId="0" applyNumberFormat="1" applyFont="1" applyFill="1" applyBorder="1" applyAlignment="1">
      <alignment horizontal="center" vertical="center"/>
    </xf>
    <xf numFmtId="165" fontId="60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vertical="center"/>
    </xf>
    <xf numFmtId="165" fontId="92" fillId="41" borderId="19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36" fillId="40" borderId="19" xfId="0" applyNumberFormat="1" applyFont="1" applyFill="1" applyBorder="1" applyAlignment="1">
      <alignment horizontal="left" vertical="center" wrapText="1"/>
    </xf>
    <xf numFmtId="165" fontId="31" fillId="0" borderId="1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42" borderId="19" xfId="0" applyFont="1" applyFill="1" applyBorder="1" applyAlignment="1">
      <alignment horizontal="center"/>
    </xf>
    <xf numFmtId="0" fontId="27" fillId="0" borderId="19" xfId="0" applyFont="1" applyBorder="1" applyAlignment="1">
      <alignment vertical="center"/>
    </xf>
    <xf numFmtId="0" fontId="27" fillId="0" borderId="19" xfId="0" applyFont="1" applyBorder="1" applyAlignment="1">
      <alignment wrapText="1"/>
    </xf>
    <xf numFmtId="15" fontId="0" fillId="59" borderId="19" xfId="0" applyNumberFormat="1" applyFill="1" applyBorder="1"/>
    <xf numFmtId="0" fontId="27" fillId="0" borderId="0" xfId="0" applyFont="1"/>
    <xf numFmtId="0" fontId="27" fillId="0" borderId="19" xfId="0" applyFont="1" applyBorder="1"/>
    <xf numFmtId="0" fontId="0" fillId="59" borderId="19" xfId="0" applyFill="1" applyBorder="1"/>
    <xf numFmtId="0" fontId="27" fillId="0" borderId="0" xfId="0" applyFont="1" applyBorder="1"/>
    <xf numFmtId="0" fontId="0" fillId="42" borderId="0" xfId="0" applyFill="1" applyBorder="1"/>
    <xf numFmtId="0" fontId="98" fillId="0" borderId="0" xfId="0" applyFont="1" applyAlignment="1">
      <alignment horizontal="justify" vertical="center"/>
    </xf>
    <xf numFmtId="0" fontId="98" fillId="0" borderId="0" xfId="0" applyFont="1" applyAlignment="1">
      <alignment horizontal="justify" vertical="center" wrapText="1"/>
    </xf>
    <xf numFmtId="0" fontId="105" fillId="0" borderId="0" xfId="0" applyFont="1" applyAlignment="1">
      <alignment horizontal="justify" vertical="center" wrapText="1"/>
    </xf>
    <xf numFmtId="0" fontId="103" fillId="0" borderId="0" xfId="0" applyFont="1" applyAlignment="1">
      <alignment horizontal="justify" vertical="center"/>
    </xf>
    <xf numFmtId="14" fontId="4" fillId="59" borderId="19" xfId="0" applyNumberFormat="1" applyFont="1" applyFill="1" applyBorder="1"/>
    <xf numFmtId="0" fontId="6" fillId="43" borderId="1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 indent="2"/>
    </xf>
    <xf numFmtId="0" fontId="8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indent="2"/>
    </xf>
    <xf numFmtId="0" fontId="29" fillId="0" borderId="19" xfId="0" applyFont="1" applyFill="1" applyBorder="1" applyAlignment="1">
      <alignment horizontal="center" vertical="center"/>
    </xf>
    <xf numFmtId="0" fontId="108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indent="2"/>
    </xf>
    <xf numFmtId="0" fontId="109" fillId="0" borderId="19" xfId="0" applyFont="1" applyBorder="1" applyAlignment="1">
      <alignment vertical="center"/>
    </xf>
    <xf numFmtId="165" fontId="3" fillId="0" borderId="19" xfId="0" applyNumberFormat="1" applyFont="1" applyBorder="1" applyAlignment="1">
      <alignment horizontal="center"/>
    </xf>
    <xf numFmtId="164" fontId="110" fillId="0" borderId="19" xfId="0" applyNumberFormat="1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1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indent="2"/>
    </xf>
    <xf numFmtId="0" fontId="3" fillId="0" borderId="0" xfId="0" applyFont="1" applyFill="1" applyAlignment="1">
      <alignment horizontal="center"/>
    </xf>
    <xf numFmtId="0" fontId="110" fillId="0" borderId="19" xfId="0" applyFont="1" applyFill="1" applyBorder="1" applyAlignment="1">
      <alignment horizontal="center" vertical="top"/>
    </xf>
    <xf numFmtId="165" fontId="3" fillId="0" borderId="19" xfId="0" applyNumberFormat="1" applyFont="1" applyFill="1" applyBorder="1" applyAlignment="1">
      <alignment horizontal="center"/>
    </xf>
    <xf numFmtId="165" fontId="110" fillId="0" borderId="19" xfId="0" applyNumberFormat="1" applyFont="1" applyFill="1" applyBorder="1" applyAlignment="1">
      <alignment vertical="center"/>
    </xf>
    <xf numFmtId="1" fontId="110" fillId="0" borderId="24" xfId="0" applyNumberFormat="1" applyFont="1" applyFill="1" applyBorder="1" applyAlignment="1">
      <alignment horizontal="center" vertical="center" wrapText="1"/>
    </xf>
    <xf numFmtId="1" fontId="110" fillId="0" borderId="19" xfId="0" applyNumberFormat="1" applyFont="1" applyFill="1" applyBorder="1" applyAlignment="1">
      <alignment horizontal="center" vertical="center" wrapText="1"/>
    </xf>
    <xf numFmtId="165" fontId="110" fillId="0" borderId="19" xfId="0" applyNumberFormat="1" applyFont="1" applyFill="1" applyBorder="1" applyAlignment="1">
      <alignment horizontal="center" vertical="center"/>
    </xf>
    <xf numFmtId="49" fontId="110" fillId="0" borderId="1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164" fontId="110" fillId="0" borderId="19" xfId="0" applyNumberFormat="1" applyFont="1" applyFill="1" applyBorder="1" applyAlignment="1">
      <alignment vertical="center"/>
    </xf>
    <xf numFmtId="165" fontId="111" fillId="0" borderId="19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10" fillId="0" borderId="19" xfId="0" applyFont="1" applyFill="1" applyBorder="1" applyAlignment="1">
      <alignment horizontal="center" vertical="center"/>
    </xf>
    <xf numFmtId="0" fontId="110" fillId="0" borderId="19" xfId="0" applyFont="1" applyFill="1" applyBorder="1" applyAlignment="1">
      <alignment vertical="center"/>
    </xf>
    <xf numFmtId="0" fontId="112" fillId="0" borderId="19" xfId="0" applyFont="1" applyFill="1" applyBorder="1" applyAlignment="1">
      <alignment horizontal="center" vertical="center"/>
    </xf>
    <xf numFmtId="164" fontId="29" fillId="0" borderId="19" xfId="0" applyNumberFormat="1" applyFont="1" applyFill="1" applyBorder="1" applyAlignment="1">
      <alignment horizontal="center" vertical="center"/>
    </xf>
    <xf numFmtId="0" fontId="9" fillId="43" borderId="0" xfId="0" applyFont="1" applyFill="1" applyAlignment="1">
      <alignment horizontal="center" vertical="center" wrapText="1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148" builtinId="8" hidden="1"/>
    <cellStyle name="Lien hypertexte" xfId="136" builtinId="8" hidden="1"/>
    <cellStyle name="Lien hypertexte" xfId="192" builtinId="8" hidden="1"/>
    <cellStyle name="Lien hypertexte" xfId="308" builtinId="8" hidden="1"/>
    <cellStyle name="Lien hypertexte" xfId="436" builtinId="8" hidden="1"/>
    <cellStyle name="Lien hypertexte" xfId="564" builtinId="8" hidden="1"/>
    <cellStyle name="Lien hypertexte" xfId="692" builtinId="8" hidden="1"/>
    <cellStyle name="Lien hypertexte" xfId="820" builtinId="8" hidden="1"/>
    <cellStyle name="Lien hypertexte" xfId="948" builtinId="8" hidden="1"/>
    <cellStyle name="Lien hypertexte" xfId="1077" builtinId="8" hidden="1"/>
    <cellStyle name="Lien hypertexte" xfId="950" builtinId="8" hidden="1"/>
    <cellStyle name="Lien hypertexte" xfId="822" builtinId="8" hidden="1"/>
    <cellStyle name="Lien hypertexte" xfId="694" builtinId="8" hidden="1"/>
    <cellStyle name="Lien hypertexte" xfId="566" builtinId="8" hidden="1"/>
    <cellStyle name="Lien hypertexte" xfId="438" builtinId="8" hidden="1"/>
    <cellStyle name="Lien hypertexte" xfId="310" builtinId="8" hidden="1"/>
    <cellStyle name="Lien hypertexte" xfId="182" builtinId="8" hidden="1"/>
    <cellStyle name="Lien hypertexte" xfId="100" builtinId="8" hidden="1"/>
    <cellStyle name="Lien hypertexte" xfId="78" builtinId="8" hidden="1"/>
    <cellStyle name="Lien hypertexte" xfId="154" builtinId="8" hidden="1"/>
    <cellStyle name="Lien hypertexte" xfId="282" builtinId="8" hidden="1"/>
    <cellStyle name="Lien hypertexte" xfId="410" builtinId="8" hidden="1"/>
    <cellStyle name="Lien hypertexte" xfId="538" builtinId="8" hidden="1"/>
    <cellStyle name="Lien hypertexte" xfId="666" builtinId="8" hidden="1"/>
    <cellStyle name="Lien hypertexte" xfId="794" builtinId="8" hidden="1"/>
    <cellStyle name="Lien hypertexte" xfId="922" builtinId="8" hidden="1"/>
    <cellStyle name="Lien hypertexte" xfId="1050" builtinId="8" hidden="1"/>
    <cellStyle name="Lien hypertexte" xfId="976" builtinId="8" hidden="1"/>
    <cellStyle name="Lien hypertexte" xfId="848" builtinId="8" hidden="1"/>
    <cellStyle name="Lien hypertexte" xfId="720" builtinId="8" hidden="1"/>
    <cellStyle name="Lien hypertexte" xfId="592" builtinId="8" hidden="1"/>
    <cellStyle name="Lien hypertexte" xfId="360" builtinId="8" hidden="1"/>
    <cellStyle name="Lien hypertexte" xfId="440" builtinId="8" hidden="1"/>
    <cellStyle name="Lien hypertexte" xfId="448" builtinId="8" hidden="1"/>
    <cellStyle name="Lien hypertexte" xfId="320" builtinId="8" hidden="1"/>
    <cellStyle name="Lien hypertexte" xfId="256" builtinId="8" hidden="1"/>
    <cellStyle name="Lien hypertexte" xfId="296" builtinId="8" hidden="1"/>
    <cellStyle name="Lien hypertexte" xfId="496" builtinId="8" hidden="1"/>
    <cellStyle name="Lien hypertexte" xfId="408" builtinId="8" hidden="1"/>
    <cellStyle name="Lien hypertexte" xfId="512" builtinId="8" hidden="1"/>
    <cellStyle name="Lien hypertexte" xfId="640" builtinId="8" hidden="1"/>
    <cellStyle name="Lien hypertexte" xfId="768" builtinId="8" hidden="1"/>
    <cellStyle name="Lien hypertexte" xfId="896" builtinId="8" hidden="1"/>
    <cellStyle name="Lien hypertexte" xfId="1024" builtinId="8" hidden="1"/>
    <cellStyle name="Lien hypertexte" xfId="1002" builtinId="8" hidden="1"/>
    <cellStyle name="Lien hypertexte" xfId="874" builtinId="8" hidden="1"/>
    <cellStyle name="Lien hypertexte" xfId="746" builtinId="8" hidden="1"/>
    <cellStyle name="Lien hypertexte" xfId="618" builtinId="8" hidden="1"/>
    <cellStyle name="Lien hypertexte" xfId="490" builtinId="8" hidden="1"/>
    <cellStyle name="Lien hypertexte" xfId="362" builtinId="8" hidden="1"/>
    <cellStyle name="Lien hypertexte" xfId="234" builtinId="8" hidden="1"/>
    <cellStyle name="Lien hypertexte" xfId="66" builtinId="8" hidden="1"/>
    <cellStyle name="Lien hypertexte" xfId="44" builtinId="8" hidden="1"/>
    <cellStyle name="Lien hypertexte" xfId="68" builtinId="8" hidden="1"/>
    <cellStyle name="Lien hypertexte" xfId="230" builtinId="8" hidden="1"/>
    <cellStyle name="Lien hypertexte" xfId="358" builtinId="8" hidden="1"/>
    <cellStyle name="Lien hypertexte" xfId="486" builtinId="8" hidden="1"/>
    <cellStyle name="Lien hypertexte" xfId="614" builtinId="8" hidden="1"/>
    <cellStyle name="Lien hypertexte" xfId="742" builtinId="8" hidden="1"/>
    <cellStyle name="Lien hypertexte" xfId="870" builtinId="8" hidden="1"/>
    <cellStyle name="Lien hypertexte" xfId="998" builtinId="8" hidden="1"/>
    <cellStyle name="Lien hypertexte" xfId="1028" builtinId="8" hidden="1"/>
    <cellStyle name="Lien hypertexte" xfId="900" builtinId="8" hidden="1"/>
    <cellStyle name="Lien hypertexte" xfId="772" builtinId="8" hidden="1"/>
    <cellStyle name="Lien hypertexte" xfId="644" builtinId="8" hidden="1"/>
    <cellStyle name="Lien hypertexte" xfId="516" builtinId="8" hidden="1"/>
    <cellStyle name="Lien hypertexte" xfId="388" builtinId="8" hidden="1"/>
    <cellStyle name="Lien hypertexte" xfId="260" builtinId="8" hidden="1"/>
    <cellStyle name="Lien hypertexte" xfId="224" builtinId="8" hidden="1"/>
    <cellStyle name="Lien hypertexte" xfId="120" builtinId="8" hidden="1"/>
    <cellStyle name="Lien hypertexte" xfId="180" builtinId="8" hidden="1"/>
    <cellStyle name="Lien hypertexte" xfId="176" builtinId="8" hidden="1"/>
    <cellStyle name="Lien hypertexte" xfId="332" builtinId="8" hidden="1"/>
    <cellStyle name="Lien hypertexte" xfId="460" builtinId="8" hidden="1"/>
    <cellStyle name="Lien hypertexte" xfId="588" builtinId="8" hidden="1"/>
    <cellStyle name="Lien hypertexte" xfId="716" builtinId="8" hidden="1"/>
    <cellStyle name="Lien hypertexte" xfId="844" builtinId="8" hidden="1"/>
    <cellStyle name="Lien hypertexte" xfId="972" builtinId="8" hidden="1"/>
    <cellStyle name="Lien hypertexte" xfId="1054" builtinId="8" hidden="1"/>
    <cellStyle name="Lien hypertexte" xfId="926" builtinId="8" hidden="1"/>
    <cellStyle name="Lien hypertexte" xfId="798" builtinId="8" hidden="1"/>
    <cellStyle name="Lien hypertexte" xfId="670" builtinId="8" hidden="1"/>
    <cellStyle name="Lien hypertexte" xfId="542" builtinId="8" hidden="1"/>
    <cellStyle name="Lien hypertexte" xfId="414" builtinId="8" hidden="1"/>
    <cellStyle name="Lien hypertexte" xfId="286" builtinId="8" hidden="1"/>
    <cellStyle name="Lien hypertexte" xfId="158" builtinId="8" hidden="1"/>
    <cellStyle name="Lien hypertexte" xfId="86" builtinId="8" hidden="1"/>
    <cellStyle name="Lien hypertexte" xfId="104" builtinId="8" hidden="1"/>
    <cellStyle name="Lien hypertexte" xfId="178" builtinId="8" hidden="1"/>
    <cellStyle name="Lien hypertexte" xfId="306" builtinId="8" hidden="1"/>
    <cellStyle name="Lien hypertexte" xfId="434" builtinId="8" hidden="1"/>
    <cellStyle name="Lien hypertexte" xfId="562" builtinId="8" hidden="1"/>
    <cellStyle name="Lien hypertexte" xfId="690" builtinId="8" hidden="1"/>
    <cellStyle name="Lien hypertexte" xfId="818" builtinId="8" hidden="1"/>
    <cellStyle name="Lien hypertexte" xfId="946" builtinId="8" hidden="1"/>
    <cellStyle name="Lien hypertexte" xfId="1075" builtinId="8" hidden="1"/>
    <cellStyle name="Lien hypertexte" xfId="744" builtinId="8" hidden="1"/>
    <cellStyle name="Lien hypertexte" xfId="824" builtinId="8" hidden="1"/>
    <cellStyle name="Lien hypertexte" xfId="904" builtinId="8" hidden="1"/>
    <cellStyle name="Lien hypertexte" xfId="1000" builtinId="8" hidden="1"/>
    <cellStyle name="Lien hypertexte" xfId="920" builtinId="8" hidden="1"/>
    <cellStyle name="Lien hypertexte" xfId="584" builtinId="8" hidden="1"/>
    <cellStyle name="Lien hypertexte" xfId="664" builtinId="8" hidden="1"/>
    <cellStyle name="Lien hypertexte" xfId="568" builtinId="8" hidden="1"/>
    <cellStyle name="Lien hypertexte" xfId="536" builtinId="8" hidden="1"/>
    <cellStyle name="Lien hypertexte" xfId="680" builtinId="8" hidden="1"/>
    <cellStyle name="Lien hypertexte" xfId="616" builtinId="8" hidden="1"/>
    <cellStyle name="Lien hypertexte" xfId="856" builtinId="8" hidden="1"/>
    <cellStyle name="Lien hypertexte" xfId="1016" builtinId="8" hidden="1"/>
    <cellStyle name="Lien hypertexte" xfId="936" builtinId="8" hidden="1"/>
    <cellStyle name="Lien hypertexte" xfId="840" builtinId="8" hidden="1"/>
    <cellStyle name="Lien hypertexte" xfId="760" builtinId="8" hidden="1"/>
    <cellStyle name="Lien hypertexte" xfId="1048" builtinId="8" hidden="1"/>
    <cellStyle name="Lien hypertexte" xfId="978" builtinId="8" hidden="1"/>
    <cellStyle name="Lien hypertexte" xfId="850" builtinId="8" hidden="1"/>
    <cellStyle name="Lien hypertexte" xfId="722" builtinId="8" hidden="1"/>
    <cellStyle name="Lien hypertexte" xfId="594" builtinId="8" hidden="1"/>
    <cellStyle name="Lien hypertexte" xfId="466" builtinId="8" hidden="1"/>
    <cellStyle name="Lien hypertexte" xfId="338" builtinId="8" hidden="1"/>
    <cellStyle name="Lien hypertexte" xfId="210" builtinId="8" hidden="1"/>
    <cellStyle name="Lien hypertexte" xfId="82" builtinId="8" hidden="1"/>
    <cellStyle name="Lien hypertexte" xfId="64" builtinId="8" hidden="1"/>
    <cellStyle name="Lien hypertexte" xfId="126" builtinId="8" hidden="1"/>
    <cellStyle name="Lien hypertexte" xfId="254" builtinId="8" hidden="1"/>
    <cellStyle name="Lien hypertexte" xfId="382" builtinId="8" hidden="1"/>
    <cellStyle name="Lien hypertexte" xfId="510" builtinId="8" hidden="1"/>
    <cellStyle name="Lien hypertexte" xfId="638" builtinId="8" hidden="1"/>
    <cellStyle name="Lien hypertexte" xfId="766" builtinId="8" hidden="1"/>
    <cellStyle name="Lien hypertexte" xfId="894" builtinId="8" hidden="1"/>
    <cellStyle name="Lien hypertexte" xfId="1022" builtinId="8" hidden="1"/>
    <cellStyle name="Lien hypertexte" xfId="1004" builtinId="8" hidden="1"/>
    <cellStyle name="Lien hypertexte" xfId="876" builtinId="8" hidden="1"/>
    <cellStyle name="Lien hypertexte" xfId="748" builtinId="8" hidden="1"/>
    <cellStyle name="Lien hypertexte" xfId="620" builtinId="8" hidden="1"/>
    <cellStyle name="Lien hypertexte" xfId="492" builtinId="8" hidden="1"/>
    <cellStyle name="Lien hypertexte" xfId="364" builtinId="8" hidden="1"/>
    <cellStyle name="Lien hypertexte" xfId="156" builtinId="8" hidden="1"/>
    <cellStyle name="Lien hypertexte" xfId="240" builtinId="8" hidden="1"/>
    <cellStyle name="Lien hypertexte" xfId="112" builtinId="8" hidden="1"/>
    <cellStyle name="Lien hypertexte" xfId="228" builtinId="8" hidden="1"/>
    <cellStyle name="Lien hypertexte" xfId="160" builtinId="8" hidden="1"/>
    <cellStyle name="Lien hypertexte" xfId="356" builtinId="8" hidden="1"/>
    <cellStyle name="Lien hypertexte" xfId="484" builtinId="8" hidden="1"/>
    <cellStyle name="Lien hypertexte" xfId="612" builtinId="8" hidden="1"/>
    <cellStyle name="Lien hypertexte" xfId="740" builtinId="8" hidden="1"/>
    <cellStyle name="Lien hypertexte" xfId="868" builtinId="8" hidden="1"/>
    <cellStyle name="Lien hypertexte" xfId="996" builtinId="8" hidden="1"/>
    <cellStyle name="Lien hypertexte" xfId="1030" builtinId="8" hidden="1"/>
    <cellStyle name="Lien hypertexte" xfId="902" builtinId="8" hidden="1"/>
    <cellStyle name="Lien hypertexte" xfId="774" builtinId="8" hidden="1"/>
    <cellStyle name="Lien hypertexte" xfId="646" builtinId="8" hidden="1"/>
    <cellStyle name="Lien hypertexte" xfId="518" builtinId="8" hidden="1"/>
    <cellStyle name="Lien hypertexte" xfId="390" builtinId="8" hidden="1"/>
    <cellStyle name="Lien hypertexte" xfId="262" builtinId="8" hidden="1"/>
    <cellStyle name="Lien hypertexte" xfId="134" builtinId="8" hidden="1"/>
    <cellStyle name="Lien hypertexte" xfId="60" builtinId="8" hidden="1"/>
    <cellStyle name="Lien hypertexte" xfId="88" builtinId="8" hidden="1"/>
    <cellStyle name="Lien hypertexte" xfId="202" builtinId="8" hidden="1"/>
    <cellStyle name="Lien hypertexte" xfId="330" builtinId="8" hidden="1"/>
    <cellStyle name="Lien hypertexte" xfId="458" builtinId="8" hidden="1"/>
    <cellStyle name="Lien hypertexte" xfId="586" builtinId="8" hidden="1"/>
    <cellStyle name="Lien hypertexte" xfId="714" builtinId="8" hidden="1"/>
    <cellStyle name="Lien hypertexte" xfId="842" builtinId="8" hidden="1"/>
    <cellStyle name="Lien hypertexte" xfId="970" builtinId="8" hidden="1"/>
    <cellStyle name="Lien hypertexte" xfId="1056" builtinId="8" hidden="1"/>
    <cellStyle name="Lien hypertexte" xfId="928" builtinId="8" hidden="1"/>
    <cellStyle name="Lien hypertexte" xfId="800" builtinId="8" hidden="1"/>
    <cellStyle name="Lien hypertexte" xfId="672" builtinId="8" hidden="1"/>
    <cellStyle name="Lien hypertexte" xfId="544" builtinId="8" hidden="1"/>
    <cellStyle name="Lien hypertexte" xfId="392" builtinId="8" hidden="1"/>
    <cellStyle name="Lien hypertexte" xfId="472" builtinId="8" hidden="1"/>
    <cellStyle name="Lien hypertexte" xfId="352" builtinId="8" hidden="1"/>
    <cellStyle name="Lien hypertexte" xfId="264" builtinId="8" hidden="1"/>
    <cellStyle name="Lien hypertexte" xfId="288" builtinId="8" hidden="1"/>
    <cellStyle name="Lien hypertexte" xfId="384" builtinId="8" hidden="1"/>
    <cellStyle name="Lien hypertexte" xfId="464" builtinId="8" hidden="1"/>
    <cellStyle name="Lien hypertexte" xfId="376" builtinId="8" hidden="1"/>
    <cellStyle name="Lien hypertexte" xfId="560" builtinId="8" hidden="1"/>
    <cellStyle name="Lien hypertexte" xfId="688" builtinId="8" hidden="1"/>
    <cellStyle name="Lien hypertexte" xfId="816" builtinId="8" hidden="1"/>
    <cellStyle name="Lien hypertexte" xfId="944" builtinId="8" hidden="1"/>
    <cellStyle name="Lien hypertexte" xfId="1073" builtinId="8" hidden="1"/>
    <cellStyle name="Lien hypertexte" xfId="954" builtinId="8" hidden="1"/>
    <cellStyle name="Lien hypertexte" xfId="826" builtinId="8" hidden="1"/>
    <cellStyle name="Lien hypertexte" xfId="698" builtinId="8" hidden="1"/>
    <cellStyle name="Lien hypertexte" xfId="570" builtinId="8" hidden="1"/>
    <cellStyle name="Lien hypertexte" xfId="442" builtinId="8" hidden="1"/>
    <cellStyle name="Lien hypertexte" xfId="314" builtinId="8" hidden="1"/>
    <cellStyle name="Lien hypertexte" xfId="186" builtinId="8" hidden="1"/>
    <cellStyle name="Lien hypertexte" xfId="98" builtinId="8" hidden="1"/>
    <cellStyle name="Lien hypertexte" xfId="70" builtinId="8" hidden="1"/>
    <cellStyle name="Lien hypertexte" xfId="150" builtinId="8" hidden="1"/>
    <cellStyle name="Lien hypertexte" xfId="278" builtinId="8" hidden="1"/>
    <cellStyle name="Lien hypertexte" xfId="406" builtinId="8" hidden="1"/>
    <cellStyle name="Lien hypertexte" xfId="534" builtinId="8" hidden="1"/>
    <cellStyle name="Lien hypertexte" xfId="662" builtinId="8" hidden="1"/>
    <cellStyle name="Lien hypertexte" xfId="790" builtinId="8" hidden="1"/>
    <cellStyle name="Lien hypertexte" xfId="918" builtinId="8" hidden="1"/>
    <cellStyle name="Lien hypertexte" xfId="1046" builtinId="8" hidden="1"/>
    <cellStyle name="Lien hypertexte" xfId="980" builtinId="8" hidden="1"/>
    <cellStyle name="Lien hypertexte" xfId="852" builtinId="8" hidden="1"/>
    <cellStyle name="Lien hypertexte" xfId="724" builtinId="8" hidden="1"/>
    <cellStyle name="Lien hypertexte" xfId="596" builtinId="8" hidden="1"/>
    <cellStyle name="Lien hypertexte" xfId="468" builtinId="8" hidden="1"/>
    <cellStyle name="Lien hypertexte" xfId="340" builtinId="8" hidden="1"/>
    <cellStyle name="Lien hypertexte" xfId="172" builtinId="8" hidden="1"/>
    <cellStyle name="Lien hypertexte" xfId="196" builtinId="8" hidden="1"/>
    <cellStyle name="Lien hypertexte" xfId="124" builtinId="8" hidden="1"/>
    <cellStyle name="Lien hypertexte" xfId="232" builtinId="8" hidden="1"/>
    <cellStyle name="Lien hypertexte" xfId="252" builtinId="8" hidden="1"/>
    <cellStyle name="Lien hypertexte" xfId="380" builtinId="8" hidden="1"/>
    <cellStyle name="Lien hypertexte" xfId="508" builtinId="8" hidden="1"/>
    <cellStyle name="Lien hypertexte" xfId="636" builtinId="8" hidden="1"/>
    <cellStyle name="Lien hypertexte" xfId="764" builtinId="8" hidden="1"/>
    <cellStyle name="Lien hypertexte" xfId="892" builtinId="8" hidden="1"/>
    <cellStyle name="Lien hypertexte" xfId="1020" builtinId="8" hidden="1"/>
    <cellStyle name="Lien hypertexte" xfId="1006" builtinId="8" hidden="1"/>
    <cellStyle name="Lien hypertexte" xfId="878" builtinId="8" hidden="1"/>
    <cellStyle name="Lien hypertexte" xfId="750" builtinId="8" hidden="1"/>
    <cellStyle name="Lien hypertexte" xfId="622" builtinId="8" hidden="1"/>
    <cellStyle name="Lien hypertexte" xfId="494" builtinId="8" hidden="1"/>
    <cellStyle name="Lien hypertexte" xfId="366" builtinId="8" hidden="1"/>
    <cellStyle name="Lien hypertexte" xfId="238" builtinId="8" hidden="1"/>
    <cellStyle name="Lien hypertexte" xfId="110" builtinId="8" hidden="1"/>
    <cellStyle name="Lien hypertexte" xfId="46" builtinId="8" hidden="1"/>
    <cellStyle name="Lien hypertexte" xfId="738" builtinId="8" hidden="1"/>
    <cellStyle name="Lien hypertexte" xfId="642" builtinId="8" hidden="1"/>
    <cellStyle name="Lien hypertexte" xfId="578" builtinId="8" hidden="1"/>
    <cellStyle name="Lien hypertexte" xfId="482" builtinId="8" hidden="1"/>
    <cellStyle name="Lien hypertexte" xfId="386" builtinId="8" hidden="1"/>
    <cellStyle name="Lien hypertexte" xfId="322" builtinId="8" hidden="1"/>
    <cellStyle name="Lien hypertexte" xfId="226" builtinId="8" hidden="1"/>
    <cellStyle name="Lien hypertexte" xfId="130" builtinId="8" hidden="1"/>
    <cellStyle name="Lien hypertexte" xfId="92" builtinId="8" hidden="1"/>
    <cellStyle name="Lien hypertexte" xfId="290" builtinId="8" hidden="1"/>
    <cellStyle name="Lien hypertexte" xfId="546" builtinId="8" hidden="1"/>
    <cellStyle name="Lien hypertexte" xfId="962" builtinId="8" hidden="1"/>
    <cellStyle name="Lien hypertexte" xfId="866" builtinId="8" hidden="1"/>
    <cellStyle name="Lien hypertexte" xfId="802" builtinId="8" hidden="1"/>
    <cellStyle name="Lien hypertexte" xfId="930" builtinId="8" hidden="1"/>
    <cellStyle name="Lien hypertexte" xfId="994" builtinId="8" hidden="1"/>
    <cellStyle name="Lien hypertexte" xfId="1065" builtinId="8" hidden="1"/>
    <cellStyle name="Lien hypertexte" xfId="1059" builtinId="8" hidden="1"/>
    <cellStyle name="Lien hypertexte" xfId="1026" builtinId="8" hidden="1"/>
    <cellStyle name="Lien hypertexte" xfId="770" builtinId="8" hidden="1"/>
    <cellStyle name="Lien hypertexte" xfId="834" builtinId="8" hidden="1"/>
    <cellStyle name="Lien hypertexte" xfId="898" builtinId="8" hidden="1"/>
    <cellStyle name="Lien hypertexte" xfId="674" builtinId="8" hidden="1"/>
    <cellStyle name="Lien hypertexte" xfId="418" builtinId="8" hidden="1"/>
    <cellStyle name="Lien hypertexte" xfId="162" builtinId="8" hidden="1"/>
    <cellStyle name="Lien hypertexte" xfId="72" builtinId="8" hidden="1"/>
    <cellStyle name="Lien hypertexte" xfId="194" builtinId="8" hidden="1"/>
    <cellStyle name="Lien hypertexte" xfId="258" builtinId="8" hidden="1"/>
    <cellStyle name="Lien hypertexte" xfId="354" builtinId="8" hidden="1"/>
    <cellStyle name="Lien hypertexte" xfId="450" builtinId="8" hidden="1"/>
    <cellStyle name="Lien hypertexte" xfId="514" builtinId="8" hidden="1"/>
    <cellStyle name="Lien hypertexte" xfId="610" builtinId="8" hidden="1"/>
    <cellStyle name="Lien hypertexte" xfId="706" builtinId="8" hidden="1"/>
    <cellStyle name="Lien hypertexte" xfId="94" builtinId="8" hidden="1"/>
    <cellStyle name="Lien hypertexte" xfId="106" builtinId="8" hidden="1"/>
    <cellStyle name="Lien hypertexte" xfId="174" builtinId="8" hidden="1"/>
    <cellStyle name="Lien hypertexte" xfId="302" builtinId="8" hidden="1"/>
    <cellStyle name="Lien hypertexte" xfId="430" builtinId="8" hidden="1"/>
    <cellStyle name="Lien hypertexte" xfId="558" builtinId="8" hidden="1"/>
    <cellStyle name="Lien hypertexte" xfId="686" builtinId="8" hidden="1"/>
    <cellStyle name="Lien hypertexte" xfId="814" builtinId="8" hidden="1"/>
    <cellStyle name="Lien hypertexte" xfId="942" builtinId="8" hidden="1"/>
    <cellStyle name="Lien hypertexte" xfId="1071" builtinId="8" hidden="1"/>
    <cellStyle name="Lien hypertexte" xfId="956" builtinId="8" hidden="1"/>
    <cellStyle name="Lien hypertexte" xfId="828" builtinId="8" hidden="1"/>
    <cellStyle name="Lien hypertexte" xfId="700" builtinId="8" hidden="1"/>
    <cellStyle name="Lien hypertexte" xfId="572" builtinId="8" hidden="1"/>
    <cellStyle name="Lien hypertexte" xfId="444" builtinId="8" hidden="1"/>
    <cellStyle name="Lien hypertexte" xfId="316" builtinId="8" hidden="1"/>
    <cellStyle name="Lien hypertexte" xfId="188" builtinId="8" hidden="1"/>
    <cellStyle name="Lien hypertexte" xfId="128" builtinId="8" hidden="1"/>
    <cellStyle name="Lien hypertexte" xfId="152" builtinId="8" hidden="1"/>
    <cellStyle name="Lien hypertexte" xfId="216" builtinId="8" hidden="1"/>
    <cellStyle name="Lien hypertexte" xfId="276" builtinId="8" hidden="1"/>
    <cellStyle name="Lien hypertexte" xfId="404" builtinId="8" hidden="1"/>
    <cellStyle name="Lien hypertexte" xfId="532" builtinId="8" hidden="1"/>
    <cellStyle name="Lien hypertexte" xfId="660" builtinId="8" hidden="1"/>
    <cellStyle name="Lien hypertexte" xfId="788" builtinId="8" hidden="1"/>
    <cellStyle name="Lien hypertexte" xfId="916" builtinId="8" hidden="1"/>
    <cellStyle name="Lien hypertexte" xfId="1044" builtinId="8" hidden="1"/>
    <cellStyle name="Lien hypertexte" xfId="982" builtinId="8" hidden="1"/>
    <cellStyle name="Lien hypertexte" xfId="854" builtinId="8" hidden="1"/>
    <cellStyle name="Lien hypertexte" xfId="726" builtinId="8" hidden="1"/>
    <cellStyle name="Lien hypertexte" xfId="598" builtinId="8" hidden="1"/>
    <cellStyle name="Lien hypertexte" xfId="470" builtinId="8" hidden="1"/>
    <cellStyle name="Lien hypertexte" xfId="342" builtinId="8" hidden="1"/>
    <cellStyle name="Lien hypertexte" xfId="214" builtinId="8" hidden="1"/>
    <cellStyle name="Lien hypertexte" xfId="80" builtinId="8" hidden="1"/>
    <cellStyle name="Lien hypertexte" xfId="54" builtinId="8" hidden="1"/>
    <cellStyle name="Lien hypertexte" xfId="122" builtinId="8" hidden="1"/>
    <cellStyle name="Lien hypertexte" xfId="250" builtinId="8" hidden="1"/>
    <cellStyle name="Lien hypertexte" xfId="378" builtinId="8" hidden="1"/>
    <cellStyle name="Lien hypertexte" xfId="506" builtinId="8" hidden="1"/>
    <cellStyle name="Lien hypertexte" xfId="634" builtinId="8" hidden="1"/>
    <cellStyle name="Lien hypertexte" xfId="762" builtinId="8" hidden="1"/>
    <cellStyle name="Lien hypertexte" xfId="890" builtinId="8" hidden="1"/>
    <cellStyle name="Lien hypertexte" xfId="1018" builtinId="8" hidden="1"/>
    <cellStyle name="Lien hypertexte" xfId="1008" builtinId="8" hidden="1"/>
    <cellStyle name="Lien hypertexte" xfId="880" builtinId="8" hidden="1"/>
    <cellStyle name="Lien hypertexte" xfId="752" builtinId="8" hidden="1"/>
    <cellStyle name="Lien hypertexte" xfId="624" builtinId="8" hidden="1"/>
    <cellStyle name="Lien hypertexte" xfId="336" builtinId="8" hidden="1"/>
    <cellStyle name="Lien hypertexte" xfId="424" builtinId="8" hidden="1"/>
    <cellStyle name="Lien hypertexte" xfId="504" builtinId="8" hidden="1"/>
    <cellStyle name="Lien hypertexte" xfId="304" builtinId="8" hidden="1"/>
    <cellStyle name="Lien hypertexte" xfId="248" builtinId="8" hidden="1"/>
    <cellStyle name="Lien hypertexte" xfId="312" builtinId="8" hidden="1"/>
    <cellStyle name="Lien hypertexte" xfId="480" builtinId="8" hidden="1"/>
    <cellStyle name="Lien hypertexte" xfId="432" builtinId="8" hidden="1"/>
    <cellStyle name="Lien hypertexte" xfId="344" builtinId="8" hidden="1"/>
    <cellStyle name="Lien hypertexte" xfId="608" builtinId="8" hidden="1"/>
    <cellStyle name="Lien hypertexte" xfId="736" builtinId="8" hidden="1"/>
    <cellStyle name="Lien hypertexte" xfId="864" builtinId="8" hidden="1"/>
    <cellStyle name="Lien hypertexte" xfId="992" builtinId="8" hidden="1"/>
    <cellStyle name="Lien hypertexte" xfId="1034" builtinId="8" hidden="1"/>
    <cellStyle name="Lien hypertexte" xfId="906" builtinId="8" hidden="1"/>
    <cellStyle name="Lien hypertexte" xfId="778" builtinId="8" hidden="1"/>
    <cellStyle name="Lien hypertexte" xfId="650" builtinId="8" hidden="1"/>
    <cellStyle name="Lien hypertexte" xfId="522" builtinId="8" hidden="1"/>
    <cellStyle name="Lien hypertexte" xfId="394" builtinId="8" hidden="1"/>
    <cellStyle name="Lien hypertexte" xfId="266" builtinId="8" hidden="1"/>
    <cellStyle name="Lien hypertexte" xfId="138" builtinId="8" hidden="1"/>
    <cellStyle name="Lien hypertexte" xfId="58" builtinId="8" hidden="1"/>
    <cellStyle name="Lien hypertexte" xfId="90" builtinId="8" hidden="1"/>
    <cellStyle name="Lien hypertexte" xfId="198" builtinId="8" hidden="1"/>
    <cellStyle name="Lien hypertexte" xfId="326" builtinId="8" hidden="1"/>
    <cellStyle name="Lien hypertexte" xfId="454" builtinId="8" hidden="1"/>
    <cellStyle name="Lien hypertexte" xfId="582" builtinId="8" hidden="1"/>
    <cellStyle name="Lien hypertexte" xfId="710" builtinId="8" hidden="1"/>
    <cellStyle name="Lien hypertexte" xfId="838" builtinId="8" hidden="1"/>
    <cellStyle name="Lien hypertexte" xfId="966" builtinId="8" hidden="1"/>
    <cellStyle name="Lien hypertexte" xfId="1061" builtinId="8" hidden="1"/>
    <cellStyle name="Lien hypertexte" xfId="932" builtinId="8" hidden="1"/>
    <cellStyle name="Lien hypertexte" xfId="804" builtinId="8" hidden="1"/>
    <cellStyle name="Lien hypertexte" xfId="676" builtinId="8" hidden="1"/>
    <cellStyle name="Lien hypertexte" xfId="548" builtinId="8" hidden="1"/>
    <cellStyle name="Lien hypertexte" xfId="420" builtinId="8" hidden="1"/>
    <cellStyle name="Lien hypertexte" xfId="292" builtinId="8" hidden="1"/>
    <cellStyle name="Lien hypertexte" xfId="204" builtinId="8" hidden="1"/>
    <cellStyle name="Lien hypertexte" xfId="144" builtinId="8" hidden="1"/>
    <cellStyle name="Lien hypertexte" xfId="140" builtinId="8" hidden="1"/>
    <cellStyle name="Lien hypertexte" xfId="200" builtinId="8" hidden="1"/>
    <cellStyle name="Lien hypertexte" xfId="300" builtinId="8" hidden="1"/>
    <cellStyle name="Lien hypertexte" xfId="428" builtinId="8" hidden="1"/>
    <cellStyle name="Lien hypertexte" xfId="556" builtinId="8" hidden="1"/>
    <cellStyle name="Lien hypertexte" xfId="684" builtinId="8" hidden="1"/>
    <cellStyle name="Lien hypertexte" xfId="812" builtinId="8" hidden="1"/>
    <cellStyle name="Lien hypertexte" xfId="940" builtinId="8" hidden="1"/>
    <cellStyle name="Lien hypertexte" xfId="1069" builtinId="8" hidden="1"/>
    <cellStyle name="Lien hypertexte" xfId="958" builtinId="8" hidden="1"/>
    <cellStyle name="Lien hypertexte" xfId="830" builtinId="8" hidden="1"/>
    <cellStyle name="Lien hypertexte" xfId="702" builtinId="8" hidden="1"/>
    <cellStyle name="Lien hypertexte" xfId="574" builtinId="8" hidden="1"/>
    <cellStyle name="Lien hypertexte" xfId="446" builtinId="8" hidden="1"/>
    <cellStyle name="Lien hypertexte" xfId="318" builtinId="8" hidden="1"/>
    <cellStyle name="Lien hypertexte" xfId="190" builtinId="8" hidden="1"/>
    <cellStyle name="Lien hypertexte" xfId="96" builtinId="8" hidden="1"/>
    <cellStyle name="Lien hypertexte" xfId="52" builtinId="8" hidden="1"/>
    <cellStyle name="Lien hypertexte" xfId="146" builtinId="8" hidden="1"/>
    <cellStyle name="Lien hypertexte" xfId="274" builtinId="8" hidden="1"/>
    <cellStyle name="Lien hypertexte" xfId="402" builtinId="8" hidden="1"/>
    <cellStyle name="Lien hypertexte" xfId="530" builtinId="8" hidden="1"/>
    <cellStyle name="Lien hypertexte" xfId="658" builtinId="8" hidden="1"/>
    <cellStyle name="Lien hypertexte" xfId="786" builtinId="8" hidden="1"/>
    <cellStyle name="Lien hypertexte" xfId="914" builtinId="8" hidden="1"/>
    <cellStyle name="Lien hypertexte" xfId="1042" builtinId="8" hidden="1"/>
    <cellStyle name="Lien hypertexte" xfId="712" builtinId="8" hidden="1"/>
    <cellStyle name="Lien hypertexte" xfId="808" builtinId="8" hidden="1"/>
    <cellStyle name="Lien hypertexte" xfId="888" builtinId="8" hidden="1"/>
    <cellStyle name="Lien hypertexte" xfId="968" builtinId="8" hidden="1"/>
    <cellStyle name="Lien hypertexte" xfId="984" builtinId="8" hidden="1"/>
    <cellStyle name="Lien hypertexte" xfId="728" builtinId="8" hidden="1"/>
    <cellStyle name="Lien hypertexte" xfId="648" builtinId="8" hidden="1"/>
    <cellStyle name="Lien hypertexte" xfId="552" builtinId="8" hidden="1"/>
    <cellStyle name="Lien hypertexte" xfId="520" builtinId="8" hidden="1"/>
    <cellStyle name="Lien hypertexte" xfId="600" builtinId="8" hidden="1"/>
    <cellStyle name="Lien hypertexte" xfId="632" builtinId="8" hidden="1"/>
    <cellStyle name="Lien hypertexte" xfId="792" builtinId="8" hidden="1"/>
    <cellStyle name="Lien hypertexte" xfId="1032" builtinId="8" hidden="1"/>
    <cellStyle name="Lien hypertexte" xfId="952" builtinId="8" hidden="1"/>
    <cellStyle name="Lien hypertexte" xfId="872" builtinId="8" hidden="1"/>
    <cellStyle name="Lien hypertexte" xfId="776" builtinId="8" hidden="1"/>
    <cellStyle name="Lien hypertexte" xfId="696" builtinId="8" hidden="1"/>
    <cellStyle name="Lien hypertexte" xfId="1010" builtinId="8" hidden="1"/>
    <cellStyle name="Lien hypertexte" xfId="882" builtinId="8" hidden="1"/>
    <cellStyle name="Lien hypertexte" xfId="754" builtinId="8" hidden="1"/>
    <cellStyle name="Lien hypertexte" xfId="626" builtinId="8" hidden="1"/>
    <cellStyle name="Lien hypertexte" xfId="498" builtinId="8" hidden="1"/>
    <cellStyle name="Lien hypertexte" xfId="370" builtinId="8" hidden="1"/>
    <cellStyle name="Lien hypertexte" xfId="242" builtinId="8" hidden="1"/>
    <cellStyle name="Lien hypertexte" xfId="114" builtinId="8" hidden="1"/>
    <cellStyle name="Lien hypertexte" xfId="50" builtinId="8" hidden="1"/>
    <cellStyle name="Lien hypertexte" xfId="74" builtinId="8" hidden="1"/>
    <cellStyle name="Lien hypertexte" xfId="222" builtinId="8" hidden="1"/>
    <cellStyle name="Lien hypertexte" xfId="350" builtinId="8" hidden="1"/>
    <cellStyle name="Lien hypertexte" xfId="478" builtinId="8" hidden="1"/>
    <cellStyle name="Lien hypertexte" xfId="606" builtinId="8" hidden="1"/>
    <cellStyle name="Lien hypertexte" xfId="734" builtinId="8" hidden="1"/>
    <cellStyle name="Lien hypertexte" xfId="862" builtinId="8" hidden="1"/>
    <cellStyle name="Lien hypertexte" xfId="990" builtinId="8" hidden="1"/>
    <cellStyle name="Lien hypertexte" xfId="1036" builtinId="8" hidden="1"/>
    <cellStyle name="Lien hypertexte" xfId="908" builtinId="8" hidden="1"/>
    <cellStyle name="Lien hypertexte" xfId="780" builtinId="8" hidden="1"/>
    <cellStyle name="Lien hypertexte" xfId="652" builtinId="8" hidden="1"/>
    <cellStyle name="Lien hypertexte" xfId="524" builtinId="8" hidden="1"/>
    <cellStyle name="Lien hypertexte" xfId="396" builtinId="8" hidden="1"/>
    <cellStyle name="Lien hypertexte" xfId="268" builtinId="8" hidden="1"/>
    <cellStyle name="Lien hypertexte" xfId="220" builtinId="8" hidden="1"/>
    <cellStyle name="Lien hypertexte" xfId="132" builtinId="8" hidden="1"/>
    <cellStyle name="Lien hypertexte" xfId="164" builtinId="8" hidden="1"/>
    <cellStyle name="Lien hypertexte" xfId="184" builtinId="8" hidden="1"/>
    <cellStyle name="Lien hypertexte" xfId="324" builtinId="8" hidden="1"/>
    <cellStyle name="Lien hypertexte" xfId="452" builtinId="8" hidden="1"/>
    <cellStyle name="Lien hypertexte" xfId="580" builtinId="8" hidden="1"/>
    <cellStyle name="Lien hypertexte" xfId="708" builtinId="8" hidden="1"/>
    <cellStyle name="Lien hypertexte" xfId="836" builtinId="8" hidden="1"/>
    <cellStyle name="Lien hypertexte" xfId="964" builtinId="8" hidden="1"/>
    <cellStyle name="Lien hypertexte" xfId="1063" builtinId="8" hidden="1"/>
    <cellStyle name="Lien hypertexte" xfId="934" builtinId="8" hidden="1"/>
    <cellStyle name="Lien hypertexte" xfId="806" builtinId="8" hidden="1"/>
    <cellStyle name="Lien hypertexte" xfId="678" builtinId="8" hidden="1"/>
    <cellStyle name="Lien hypertexte" xfId="550" builtinId="8" hidden="1"/>
    <cellStyle name="Lien hypertexte" xfId="422" builtinId="8" hidden="1"/>
    <cellStyle name="Lien hypertexte" xfId="294" builtinId="8" hidden="1"/>
    <cellStyle name="Lien hypertexte" xfId="166" builtinId="8" hidden="1"/>
    <cellStyle name="Lien hypertexte" xfId="102" builtinId="8" hidden="1"/>
    <cellStyle name="Lien hypertexte" xfId="108" builtinId="8" hidden="1"/>
    <cellStyle name="Lien hypertexte" xfId="170" builtinId="8" hidden="1"/>
    <cellStyle name="Lien hypertexte" xfId="298" builtinId="8" hidden="1"/>
    <cellStyle name="Lien hypertexte" xfId="426" builtinId="8" hidden="1"/>
    <cellStyle name="Lien hypertexte" xfId="554" builtinId="8" hidden="1"/>
    <cellStyle name="Lien hypertexte" xfId="682" builtinId="8" hidden="1"/>
    <cellStyle name="Lien hypertexte" xfId="810" builtinId="8" hidden="1"/>
    <cellStyle name="Lien hypertexte" xfId="938" builtinId="8" hidden="1"/>
    <cellStyle name="Lien hypertexte" xfId="1067" builtinId="8" hidden="1"/>
    <cellStyle name="Lien hypertexte" xfId="960" builtinId="8" hidden="1"/>
    <cellStyle name="Lien hypertexte" xfId="832" builtinId="8" hidden="1"/>
    <cellStyle name="Lien hypertexte" xfId="704" builtinId="8" hidden="1"/>
    <cellStyle name="Lien hypertexte" xfId="576" builtinId="8" hidden="1"/>
    <cellStyle name="Lien hypertexte" xfId="368" builtinId="8" hidden="1"/>
    <cellStyle name="Lien hypertexte" xfId="456" builtinId="8" hidden="1"/>
    <cellStyle name="Lien hypertexte" xfId="416" builtinId="8" hidden="1"/>
    <cellStyle name="Lien hypertexte" xfId="328" builtinId="8" hidden="1"/>
    <cellStyle name="Lien hypertexte" xfId="272" builtinId="8" hidden="1"/>
    <cellStyle name="Lien hypertexte" xfId="280" builtinId="8" hidden="1"/>
    <cellStyle name="Lien hypertexte" xfId="488" builtinId="8" hidden="1"/>
    <cellStyle name="Lien hypertexte" xfId="400" builtinId="8" hidden="1"/>
    <cellStyle name="Lien hypertexte" xfId="528" builtinId="8" hidden="1"/>
    <cellStyle name="Lien hypertexte" xfId="656" builtinId="8" hidden="1"/>
    <cellStyle name="Lien hypertexte" xfId="784" builtinId="8" hidden="1"/>
    <cellStyle name="Lien hypertexte" xfId="912" builtinId="8" hidden="1"/>
    <cellStyle name="Lien hypertexte" xfId="1040" builtinId="8" hidden="1"/>
    <cellStyle name="Lien hypertexte" xfId="986" builtinId="8" hidden="1"/>
    <cellStyle name="Lien hypertexte" xfId="858" builtinId="8" hidden="1"/>
    <cellStyle name="Lien hypertexte" xfId="730" builtinId="8" hidden="1"/>
    <cellStyle name="Lien hypertexte" xfId="602" builtinId="8" hidden="1"/>
    <cellStyle name="Lien hypertexte" xfId="474" builtinId="8" hidden="1"/>
    <cellStyle name="Lien hypertexte" xfId="346" builtinId="8" hidden="1"/>
    <cellStyle name="Lien hypertexte" xfId="218" builtinId="8" hidden="1"/>
    <cellStyle name="Lien hypertexte" xfId="76" builtinId="8" hidden="1"/>
    <cellStyle name="Lien hypertexte" xfId="48" builtinId="8" hidden="1"/>
    <cellStyle name="Lien hypertexte" xfId="118" builtinId="8" hidden="1"/>
    <cellStyle name="Lien hypertexte" xfId="246" builtinId="8" hidden="1"/>
    <cellStyle name="Lien hypertexte" xfId="374" builtinId="8" hidden="1"/>
    <cellStyle name="Lien hypertexte" xfId="502" builtinId="8" hidden="1"/>
    <cellStyle name="Lien hypertexte" xfId="630" builtinId="8" hidden="1"/>
    <cellStyle name="Lien hypertexte" xfId="758" builtinId="8" hidden="1"/>
    <cellStyle name="Lien hypertexte" xfId="886" builtinId="8" hidden="1"/>
    <cellStyle name="Lien hypertexte" xfId="1014" builtinId="8" hidden="1"/>
    <cellStyle name="Lien hypertexte" xfId="1012" builtinId="8" hidden="1"/>
    <cellStyle name="Lien hypertexte" xfId="884" builtinId="8" hidden="1"/>
    <cellStyle name="Lien hypertexte" xfId="756" builtinId="8" hidden="1"/>
    <cellStyle name="Lien hypertexte" xfId="628" builtinId="8" hidden="1"/>
    <cellStyle name="Lien hypertexte" xfId="500" builtinId="8" hidden="1"/>
    <cellStyle name="Lien hypertexte" xfId="372" builtinId="8" hidden="1"/>
    <cellStyle name="Lien hypertexte" xfId="244" builtinId="8" hidden="1"/>
    <cellStyle name="Lien hypertexte" xfId="236" builtinId="8" hidden="1"/>
    <cellStyle name="Lien hypertexte" xfId="116" builtinId="8" hidden="1"/>
    <cellStyle name="Lien hypertexte" xfId="212" builtinId="8" hidden="1"/>
    <cellStyle name="Lien hypertexte" xfId="654" builtinId="8" hidden="1"/>
    <cellStyle name="Lien hypertexte" xfId="718" builtinId="8" hidden="1"/>
    <cellStyle name="Lien hypertexte" xfId="846" builtinId="8" hidden="1"/>
    <cellStyle name="Lien hypertexte" xfId="910" builtinId="8" hidden="1"/>
    <cellStyle name="Lien hypertexte" xfId="974" builtinId="8" hidden="1"/>
    <cellStyle name="Lien hypertexte" xfId="1052" builtinId="8" hidden="1"/>
    <cellStyle name="Lien hypertexte" xfId="988" builtinId="8" hidden="1"/>
    <cellStyle name="Lien hypertexte" xfId="924" builtinId="8" hidden="1"/>
    <cellStyle name="Lien hypertexte" xfId="796" builtinId="8" hidden="1"/>
    <cellStyle name="Lien hypertexte" xfId="732" builtinId="8" hidden="1"/>
    <cellStyle name="Lien hypertexte" xfId="668" builtinId="8" hidden="1"/>
    <cellStyle name="Lien hypertexte" xfId="540" builtinId="8" hidden="1"/>
    <cellStyle name="Lien hypertexte" xfId="476" builtinId="8" hidden="1"/>
    <cellStyle name="Lien hypertexte" xfId="412" builtinId="8" hidden="1"/>
    <cellStyle name="Lien hypertexte" xfId="284" builtinId="8" hidden="1"/>
    <cellStyle name="Lien hypertexte" xfId="168" builtinId="8" hidden="1"/>
    <cellStyle name="Lien hypertexte" xfId="208" builtinId="8" hidden="1"/>
    <cellStyle name="Lien hypertexte" xfId="348" builtinId="8" hidden="1"/>
    <cellStyle name="Lien hypertexte" xfId="604" builtinId="8" hidden="1"/>
    <cellStyle name="Lien hypertexte" xfId="860" builtinId="8" hidden="1"/>
    <cellStyle name="Lien hypertexte" xfId="1038" builtinId="8" hidden="1"/>
    <cellStyle name="Lien hypertexte" xfId="782" builtinId="8" hidden="1"/>
    <cellStyle name="Lien hypertexte" xfId="206" builtinId="8" hidden="1"/>
    <cellStyle name="Lien hypertexte" xfId="334" builtinId="8" hidden="1"/>
    <cellStyle name="Lien hypertexte" xfId="398" builtinId="8" hidden="1"/>
    <cellStyle name="Lien hypertexte" xfId="462" builtinId="8" hidden="1"/>
    <cellStyle name="Lien hypertexte" xfId="526" builtinId="8" hidden="1"/>
    <cellStyle name="Lien hypertexte" xfId="590" builtinId="8" hidden="1"/>
    <cellStyle name="Lien hypertexte" xfId="270" builtinId="8" hidden="1"/>
    <cellStyle name="Lien hypertexte" xfId="84" builtinId="8" hidden="1"/>
    <cellStyle name="Lien hypertexte" xfId="142" builtinId="8" hidden="1"/>
    <cellStyle name="Lien hypertexte" xfId="56" builtinId="8" hidden="1"/>
    <cellStyle name="Lien hypertexte" xfId="62" builtinId="8" hidden="1"/>
    <cellStyle name="Lien hypertexte visité" xfId="843" builtinId="9" hidden="1"/>
    <cellStyle name="Lien hypertexte visité" xfId="745" builtinId="9" hidden="1"/>
    <cellStyle name="Lien hypertexte visité" xfId="715" builtinId="9" hidden="1"/>
    <cellStyle name="Lien hypertexte visité" xfId="649" builtinId="9" hidden="1"/>
    <cellStyle name="Lien hypertexte visité" xfId="1019" builtinId="9" hidden="1"/>
    <cellStyle name="Lien hypertexte visité" xfId="581" builtinId="9" hidden="1"/>
    <cellStyle name="Lien hypertexte visité" xfId="251" builtinId="9" hidden="1"/>
    <cellStyle name="Lien hypertexte visité" xfId="109" builtinId="9" hidden="1"/>
    <cellStyle name="Lien hypertexte visité" xfId="113" builtinId="9" hidden="1"/>
    <cellStyle name="Lien hypertexte visité" xfId="63" builtinId="9" hidden="1"/>
    <cellStyle name="Lien hypertexte visité" xfId="73" builtinId="9" hidden="1"/>
    <cellStyle name="Lien hypertexte visité" xfId="75" builtinId="9" hidden="1"/>
    <cellStyle name="Lien hypertexte visité" xfId="57" builtinId="9" hidden="1"/>
    <cellStyle name="Lien hypertexte visité" xfId="47" builtinId="9" hidden="1"/>
    <cellStyle name="Lien hypertexte visité" xfId="59" builtinId="9" hidden="1"/>
    <cellStyle name="Lien hypertexte visité" xfId="69" builtinId="9" hidden="1"/>
    <cellStyle name="Lien hypertexte visité" xfId="95" builtinId="9" hidden="1"/>
    <cellStyle name="Lien hypertexte visité" xfId="125" builtinId="9" hidden="1"/>
    <cellStyle name="Lien hypertexte visité" xfId="187" builtinId="9" hidden="1"/>
    <cellStyle name="Lien hypertexte visité" xfId="153" builtinId="9" hidden="1"/>
    <cellStyle name="Lien hypertexte visité" xfId="145" builtinId="9" hidden="1"/>
    <cellStyle name="Lien hypertexte visité" xfId="119" builtinId="9" hidden="1"/>
    <cellStyle name="Lien hypertexte visité" xfId="301" builtinId="9" hidden="1"/>
    <cellStyle name="Lien hypertexte visité" xfId="399" builtinId="9" hidden="1"/>
    <cellStyle name="Lien hypertexte visité" xfId="389" builtinId="9" hidden="1"/>
    <cellStyle name="Lien hypertexte visité" xfId="335" builtinId="9" hidden="1"/>
    <cellStyle name="Lien hypertexte visité" xfId="325" builtinId="9" hidden="1"/>
    <cellStyle name="Lien hypertexte visité" xfId="315" builtinId="9" hidden="1"/>
    <cellStyle name="Lien hypertexte visité" xfId="353" builtinId="9" hidden="1"/>
    <cellStyle name="Lien hypertexte visité" xfId="85" builtinId="9" hidden="1"/>
    <cellStyle name="Lien hypertexte visité" xfId="159" builtinId="9" hidden="1"/>
    <cellStyle name="Lien hypertexte visité" xfId="167" builtinId="9" hidden="1"/>
    <cellStyle name="Lien hypertexte visité" xfId="173" builtinId="9" hidden="1"/>
    <cellStyle name="Lien hypertexte visité" xfId="177" builtinId="9" hidden="1"/>
    <cellStyle name="Lien hypertexte visité" xfId="193" builtinId="9" hidden="1"/>
    <cellStyle name="Lien hypertexte visité" xfId="195" builtinId="9" hidden="1"/>
    <cellStyle name="Lien hypertexte visité" xfId="189" builtinId="9" hidden="1"/>
    <cellStyle name="Lien hypertexte visité" xfId="83" builtinId="9" hidden="1"/>
    <cellStyle name="Lien hypertexte visité" xfId="87" builtinId="9" hidden="1"/>
    <cellStyle name="Lien hypertexte visité" xfId="97" builtinId="9" hidden="1"/>
    <cellStyle name="Lien hypertexte visité" xfId="183" builtinId="9" hidden="1"/>
    <cellStyle name="Lien hypertexte visité" xfId="127" builtinId="9" hidden="1"/>
    <cellStyle name="Lien hypertexte visité" xfId="133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221" builtinId="9" hidden="1"/>
    <cellStyle name="Lien hypertexte visité" xfId="205" builtinId="9" hidden="1"/>
    <cellStyle name="Lien hypertexte visité" xfId="317" builtinId="9" hidden="1"/>
    <cellStyle name="Lien hypertexte visité" xfId="333" builtinId="9" hidden="1"/>
    <cellStyle name="Lien hypertexte visité" xfId="381" builtinId="9" hidden="1"/>
    <cellStyle name="Lien hypertexte visité" xfId="121" builtinId="9" hidden="1"/>
    <cellStyle name="Lien hypertexte visité" xfId="139" builtinId="9" hidden="1"/>
    <cellStyle name="Lien hypertexte visité" xfId="123" builtinId="9" hidden="1"/>
    <cellStyle name="Lien hypertexte visité" xfId="89" builtinId="9" hidden="1"/>
    <cellStyle name="Lien hypertexte visité" xfId="191" builtinId="9" hidden="1"/>
    <cellStyle name="Lien hypertexte visité" xfId="169" builtinId="9" hidden="1"/>
    <cellStyle name="Lien hypertexte visité" xfId="93" builtinId="9" hidden="1"/>
    <cellStyle name="Lien hypertexte visité" xfId="361" builtinId="9" hidden="1"/>
    <cellStyle name="Lien hypertexte visité" xfId="407" builtinId="9" hidden="1"/>
    <cellStyle name="Lien hypertexte visité" xfId="137" builtinId="9" hidden="1"/>
    <cellStyle name="Lien hypertexte visité" xfId="111" builtinId="9" hidden="1"/>
    <cellStyle name="Lien hypertexte visité" xfId="45" builtinId="9" hidden="1"/>
    <cellStyle name="Lien hypertexte visité" xfId="55" builtinId="9" hidden="1"/>
    <cellStyle name="Lien hypertexte visité" xfId="107" builtinId="9" hidden="1"/>
    <cellStyle name="Lien hypertexte visité" xfId="901" builtinId="9" hidden="1"/>
    <cellStyle name="Lien hypertexte visité" xfId="681" builtinId="9" hidden="1"/>
    <cellStyle name="Lien hypertexte visité" xfId="897" builtinId="9" hidden="1"/>
    <cellStyle name="Lien hypertexte visité" xfId="879" builtinId="9" hidden="1"/>
    <cellStyle name="Lien hypertexte visité" xfId="863" builtinId="9" hidden="1"/>
    <cellStyle name="Lien hypertexte visité" xfId="825" builtinId="9" hidden="1"/>
    <cellStyle name="Lien hypertexte visité" xfId="803" builtinId="9" hidden="1"/>
    <cellStyle name="Lien hypertexte visité" xfId="787" builtinId="9" hidden="1"/>
    <cellStyle name="Lien hypertexte visité" xfId="751" builtinId="9" hidden="1"/>
    <cellStyle name="Lien hypertexte visité" xfId="729" builtinId="9" hidden="1"/>
    <cellStyle name="Lien hypertexte visité" xfId="707" builtinId="9" hidden="1"/>
    <cellStyle name="Lien hypertexte visité" xfId="673" builtinId="9" hidden="1"/>
    <cellStyle name="Lien hypertexte visité" xfId="657" builtinId="9" hidden="1"/>
    <cellStyle name="Lien hypertexte visité" xfId="635" builtinId="9" hidden="1"/>
    <cellStyle name="Lien hypertexte visité" xfId="967" builtinId="9" hidden="1"/>
    <cellStyle name="Lien hypertexte visité" xfId="1031" builtinId="9" hidden="1"/>
    <cellStyle name="Lien hypertexte visité" xfId="1029" builtinId="9" hidden="1"/>
    <cellStyle name="Lien hypertexte visité" xfId="645" builtinId="9" hidden="1"/>
    <cellStyle name="Lien hypertexte visité" xfId="453" builtinId="9" hidden="1"/>
    <cellStyle name="Lien hypertexte visité" xfId="243" builtinId="9" hidden="1"/>
    <cellStyle name="Lien hypertexte visité" xfId="553" builtinId="9" hidden="1"/>
    <cellStyle name="Lien hypertexte visité" xfId="617" builtinId="9" hidden="1"/>
    <cellStyle name="Lien hypertexte visité" xfId="505" builtinId="9" hidden="1"/>
    <cellStyle name="Lien hypertexte visité" xfId="523" builtinId="9" hidden="1"/>
    <cellStyle name="Lien hypertexte visité" xfId="761" builtinId="9" hidden="1"/>
    <cellStyle name="Lien hypertexte visité" xfId="1062" builtinId="9" hidden="1"/>
    <cellStyle name="Lien hypertexte visité" xfId="269" builtinId="9" hidden="1"/>
    <cellStyle name="Lien hypertexte visité" xfId="605" builtinId="9" hidden="1"/>
    <cellStyle name="Lien hypertexte visité" xfId="201" builtinId="9" hidden="1"/>
    <cellStyle name="Lien hypertexte visité" xfId="311" builtinId="9" hidden="1"/>
    <cellStyle name="Lien hypertexte visité" xfId="367" builtinId="9" hidden="1"/>
    <cellStyle name="Lien hypertexte visité" xfId="345" builtinId="9" hidden="1"/>
    <cellStyle name="Lien hypertexte visité" xfId="981" builtinId="9" hidden="1"/>
    <cellStyle name="Lien hypertexte visité" xfId="797" builtinId="9" hidden="1"/>
    <cellStyle name="Lien hypertexte visité" xfId="1003" builtinId="9" hidden="1"/>
    <cellStyle name="Lien hypertexte visité" xfId="911" builtinId="9" hidden="1"/>
    <cellStyle name="Lien hypertexte visité" xfId="915" builtinId="9" hidden="1"/>
    <cellStyle name="Lien hypertexte visité" xfId="939" builtinId="9" hidden="1"/>
    <cellStyle name="Lien hypertexte visité" xfId="1007" builtinId="9" hidden="1"/>
    <cellStyle name="Lien hypertexte visité" xfId="983" builtinId="9" hidden="1"/>
    <cellStyle name="Lien hypertexte visité" xfId="963" builtinId="9" hidden="1"/>
    <cellStyle name="Lien hypertexte visité" xfId="861" builtinId="9" hidden="1"/>
    <cellStyle name="Lien hypertexte visité" xfId="917" builtinId="9" hidden="1"/>
    <cellStyle name="Lien hypertexte visité" xfId="973" builtinId="9" hidden="1"/>
    <cellStyle name="Lien hypertexte visité" xfId="1072" builtinId="9" hidden="1"/>
    <cellStyle name="Lien hypertexte visité" xfId="1055" builtinId="9" hidden="1"/>
    <cellStyle name="Lien hypertexte visité" xfId="1027" builtinId="9" hidden="1"/>
    <cellStyle name="Lien hypertexte visité" xfId="321" builtinId="9" hidden="1"/>
    <cellStyle name="Lien hypertexte visité" xfId="723" builtinId="9" hidden="1"/>
    <cellStyle name="Lien hypertexte visité" xfId="699" builtinId="9" hidden="1"/>
    <cellStyle name="Lien hypertexte visité" xfId="651" builtinId="9" hidden="1"/>
    <cellStyle name="Lien hypertexte visité" xfId="639" builtinId="9" hidden="1"/>
    <cellStyle name="Lien hypertexte visité" xfId="627" builtinId="9" hidden="1"/>
    <cellStyle name="Lien hypertexte visité" xfId="999" builtinId="9" hidden="1"/>
    <cellStyle name="Lien hypertexte visité" xfId="1041" builtinId="9" hidden="1"/>
    <cellStyle name="Lien hypertexte visité" xfId="805" builtinId="9" hidden="1"/>
    <cellStyle name="Lien hypertexte visité" xfId="421" builtinId="9" hidden="1"/>
    <cellStyle name="Lien hypertexte visité" xfId="233" builtinId="9" hidden="1"/>
    <cellStyle name="Lien hypertexte visité" xfId="271" builtinId="9" hidden="1"/>
    <cellStyle name="Lien hypertexte visité" xfId="379" builtinId="9" hidden="1"/>
    <cellStyle name="Lien hypertexte visité" xfId="163" builtinId="9" hidden="1"/>
    <cellStyle name="Lien hypertexte visité" xfId="197" builtinId="9" hidden="1"/>
    <cellStyle name="Lien hypertexte visité" xfId="51" builtinId="9" hidden="1"/>
    <cellStyle name="Lien hypertexte visité" xfId="53" builtinId="9" hidden="1"/>
    <cellStyle name="Lien hypertexte visité" xfId="67" builtinId="9" hidden="1"/>
    <cellStyle name="Lien hypertexte visité" xfId="81" builtinId="9" hidden="1"/>
    <cellStyle name="Lien hypertexte visité" xfId="185" builtinId="9" hidden="1"/>
    <cellStyle name="Lien hypertexte visité" xfId="175" builtinId="9" hidden="1"/>
    <cellStyle name="Lien hypertexte visité" xfId="141" builtinId="9" hidden="1"/>
    <cellStyle name="Lien hypertexte visité" xfId="131" builtinId="9" hidden="1"/>
    <cellStyle name="Lien hypertexte visité" xfId="117" builtinId="9" hidden="1"/>
    <cellStyle name="Lien hypertexte visité" xfId="765" builtinId="9" hidden="1"/>
    <cellStyle name="Lien hypertexte visité" xfId="733" builtinId="9" hidden="1"/>
    <cellStyle name="Lien hypertexte visité" xfId="725" builtinId="9" hidden="1"/>
    <cellStyle name="Lien hypertexte visité" xfId="693" builtinId="9" hidden="1"/>
    <cellStyle name="Lien hypertexte visité" xfId="685" builtinId="9" hidden="1"/>
    <cellStyle name="Lien hypertexte visité" xfId="637" builtinId="9" hidden="1"/>
    <cellStyle name="Lien hypertexte visité" xfId="621" builtinId="9" hidden="1"/>
    <cellStyle name="Lien hypertexte visité" xfId="597" builtinId="9" hidden="1"/>
    <cellStyle name="Lien hypertexte visité" xfId="573" builtinId="9" hidden="1"/>
    <cellStyle name="Lien hypertexte visité" xfId="541" builtinId="9" hidden="1"/>
    <cellStyle name="Lien hypertexte visité" xfId="525" builtinId="9" hidden="1"/>
    <cellStyle name="Lien hypertexte visité" xfId="493" builtinId="9" hidden="1"/>
    <cellStyle name="Lien hypertexte visité" xfId="469" builtinId="9" hidden="1"/>
    <cellStyle name="Lien hypertexte visité" xfId="445" builtinId="9" hidden="1"/>
    <cellStyle name="Lien hypertexte visité" xfId="437" builtinId="9" hidden="1"/>
    <cellStyle name="Lien hypertexte visité" xfId="209" builtinId="9" hidden="1"/>
    <cellStyle name="Lien hypertexte visité" xfId="211" builtinId="9" hidden="1"/>
    <cellStyle name="Lien hypertexte visité" xfId="217" builtinId="9" hidden="1"/>
    <cellStyle name="Lien hypertexte visité" xfId="227" builtinId="9" hidden="1"/>
    <cellStyle name="Lien hypertexte visité" xfId="231" builtinId="9" hidden="1"/>
    <cellStyle name="Lien hypertexte visité" xfId="235" builtinId="9" hidden="1"/>
    <cellStyle name="Lien hypertexte visité" xfId="249" builtinId="9" hidden="1"/>
    <cellStyle name="Lien hypertexte visité" xfId="255" builtinId="9" hidden="1"/>
    <cellStyle name="Lien hypertexte visité" xfId="259" builtinId="9" hidden="1"/>
    <cellStyle name="Lien hypertexte visité" xfId="265" builtinId="9" hidden="1"/>
    <cellStyle name="Lien hypertexte visité" xfId="275" builtinId="9" hidden="1"/>
    <cellStyle name="Lien hypertexte visité" xfId="281" builtinId="9" hidden="1"/>
    <cellStyle name="Lien hypertexte visité" xfId="291" builtinId="9" hidden="1"/>
    <cellStyle name="Lien hypertexte visité" xfId="293" builtinId="9" hidden="1"/>
    <cellStyle name="Lien hypertexte visité" xfId="303" builtinId="9" hidden="1"/>
    <cellStyle name="Lien hypertexte visité" xfId="309" builtinId="9" hidden="1"/>
    <cellStyle name="Lien hypertexte visité" xfId="319" builtinId="9" hidden="1"/>
    <cellStyle name="Lien hypertexte visité" xfId="323" builtinId="9" hidden="1"/>
    <cellStyle name="Lien hypertexte visité" xfId="331" builtinId="9" hidden="1"/>
    <cellStyle name="Lien hypertexte visité" xfId="337" builtinId="9" hidden="1"/>
    <cellStyle name="Lien hypertexte visité" xfId="341" builtinId="9" hidden="1"/>
    <cellStyle name="Lien hypertexte visité" xfId="357" builtinId="9" hidden="1"/>
    <cellStyle name="Lien hypertexte visité" xfId="359" builtinId="9" hidden="1"/>
    <cellStyle name="Lien hypertexte visité" xfId="363" builtinId="9" hidden="1"/>
    <cellStyle name="Lien hypertexte visité" xfId="375" builtinId="9" hidden="1"/>
    <cellStyle name="Lien hypertexte visité" xfId="377" builtinId="9" hidden="1"/>
    <cellStyle name="Lien hypertexte visité" xfId="385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393" builtinId="9" hidden="1"/>
    <cellStyle name="Lien hypertexte visité" xfId="387" builtinId="9" hidden="1"/>
    <cellStyle name="Lien hypertexte visité" xfId="351" builtinId="9" hidden="1"/>
    <cellStyle name="Lien hypertexte visité" xfId="277" builtinId="9" hidden="1"/>
    <cellStyle name="Lien hypertexte visité" xfId="239" builtinId="9" hidden="1"/>
    <cellStyle name="Lien hypertexte visité" xfId="203" builtinId="9" hidden="1"/>
    <cellStyle name="Lien hypertexte visité" xfId="661" builtinId="9" hidden="1"/>
    <cellStyle name="Lien hypertexte visité" xfId="349" builtinId="9" hidden="1"/>
    <cellStyle name="Lien hypertexte visité" xfId="91" builtinId="9" hidden="1"/>
    <cellStyle name="Lien hypertexte visité" xfId="933" builtinId="9" hidden="1"/>
    <cellStyle name="Lien hypertexte visité" xfId="687" builtinId="9" hidden="1"/>
    <cellStyle name="Lien hypertexte visité" xfId="487" builtinId="9" hidden="1"/>
    <cellStyle name="Lien hypertexte visité" xfId="497" builtinId="9" hidden="1"/>
    <cellStyle name="Lien hypertexte visité" xfId="503" builtinId="9" hidden="1"/>
    <cellStyle name="Lien hypertexte visité" xfId="43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27" builtinId="9" hidden="1"/>
    <cellStyle name="Lien hypertexte visité" xfId="417" builtinId="9" hidden="1"/>
    <cellStyle name="Lien hypertexte visité" xfId="415" builtinId="9" hidden="1"/>
    <cellStyle name="Lien hypertexte visité" xfId="431" builtinId="9" hidden="1"/>
    <cellStyle name="Lien hypertexte visité" xfId="443" builtinId="9" hidden="1"/>
    <cellStyle name="Lien hypertexte visité" xfId="433" builtinId="9" hidden="1"/>
    <cellStyle name="Lien hypertexte visité" xfId="479" builtinId="9" hidden="1"/>
    <cellStyle name="Lien hypertexte visité" xfId="519" builtinId="9" hidden="1"/>
    <cellStyle name="Lien hypertexte visité" xfId="601" builtinId="9" hidden="1"/>
    <cellStyle name="Lien hypertexte visité" xfId="579" builtinId="9" hidden="1"/>
    <cellStyle name="Lien hypertexte visité" xfId="555" builtinId="9" hidden="1"/>
    <cellStyle name="Lien hypertexte visité" xfId="545" builtinId="9" hidden="1"/>
    <cellStyle name="Lien hypertexte visité" xfId="511" builtinId="9" hidden="1"/>
    <cellStyle name="Lien hypertexte visité" xfId="667" builtinId="9" hidden="1"/>
    <cellStyle name="Lien hypertexte visité" xfId="753" builtinId="9" hidden="1"/>
    <cellStyle name="Lien hypertexte visité" xfId="883" builtinId="9" hidden="1"/>
    <cellStyle name="Lien hypertexte visité" xfId="871" builtinId="9" hidden="1"/>
    <cellStyle name="Lien hypertexte visité" xfId="847" builtinId="9" hidden="1"/>
    <cellStyle name="Lien hypertexte visité" xfId="799" builtinId="9" hidden="1"/>
    <cellStyle name="Lien hypertexte visité" xfId="785" builtinId="9" hidden="1"/>
    <cellStyle name="Lien hypertexte visité" xfId="771" builtinId="9" hidden="1"/>
    <cellStyle name="Lien hypertexte visité" xfId="737" builtinId="9" hidden="1"/>
    <cellStyle name="Lien hypertexte visité" xfId="823" builtinId="9" hidden="1"/>
    <cellStyle name="Lien hypertexte visité" xfId="465" builtinId="9" hidden="1"/>
    <cellStyle name="Lien hypertexte visité" xfId="563" builtinId="9" hidden="1"/>
    <cellStyle name="Lien hypertexte visité" xfId="567" builtinId="9" hidden="1"/>
    <cellStyle name="Lien hypertexte visité" xfId="575" builtinId="9" hidden="1"/>
    <cellStyle name="Lien hypertexte visité" xfId="583" builtinId="9" hidden="1"/>
    <cellStyle name="Lien hypertexte visité" xfId="587" builtinId="9" hidden="1"/>
    <cellStyle name="Lien hypertexte visité" xfId="593" builtinId="9" hidden="1"/>
    <cellStyle name="Lien hypertexte visité" xfId="609" builtinId="9" hidden="1"/>
    <cellStyle name="Lien hypertexte visité" xfId="611" builtinId="9" hidden="1"/>
    <cellStyle name="Lien hypertexte visité" xfId="603" builtinId="9" hidden="1"/>
    <cellStyle name="Lien hypertexte visité" xfId="457" builtinId="9" hidden="1"/>
    <cellStyle name="Lien hypertexte visité" xfId="463" builtinId="9" hidden="1"/>
    <cellStyle name="Lien hypertexte visité" xfId="467" builtinId="9" hidden="1"/>
    <cellStyle name="Lien hypertexte visité" xfId="481" builtinId="9" hidden="1"/>
    <cellStyle name="Lien hypertexte visité" xfId="483" builtinId="9" hidden="1"/>
    <cellStyle name="Lien hypertexte visité" xfId="595" builtinId="9" hidden="1"/>
    <cellStyle name="Lien hypertexte visité" xfId="521" builtinId="9" hidden="1"/>
    <cellStyle name="Lien hypertexte visité" xfId="529" builtinId="9" hidden="1"/>
    <cellStyle name="Lien hypertexte visité" xfId="531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689" builtinId="9" hidden="1"/>
    <cellStyle name="Lien hypertexte visité" xfId="647" builtinId="9" hidden="1"/>
    <cellStyle name="Lien hypertexte visité" xfId="625" builtinId="9" hidden="1"/>
    <cellStyle name="Lien hypertexte visité" xfId="775" builtinId="9" hidden="1"/>
    <cellStyle name="Lien hypertexte visité" xfId="731" builtinId="9" hidden="1"/>
    <cellStyle name="Lien hypertexte visité" xfId="795" builtinId="9" hidden="1"/>
    <cellStyle name="Lien hypertexte visité" xfId="859" builtinId="9" hidden="1"/>
    <cellStyle name="Lien hypertexte visité" xfId="513" builtinId="9" hidden="1"/>
    <cellStyle name="Lien hypertexte visité" xfId="559" builtinId="9" hidden="1"/>
    <cellStyle name="Lien hypertexte visité" xfId="537" builtinId="9" hidden="1"/>
    <cellStyle name="Lien hypertexte visité" xfId="515" builtinId="9" hidden="1"/>
    <cellStyle name="Lien hypertexte visité" xfId="471" builtinId="9" hidden="1"/>
    <cellStyle name="Lien hypertexte visité" xfId="561" builtinId="9" hidden="1"/>
    <cellStyle name="Lien hypertexte visité" xfId="607" builtinId="9" hidden="1"/>
    <cellStyle name="Lien hypertexte visité" xfId="577" builtinId="9" hidden="1"/>
    <cellStyle name="Lien hypertexte visité" xfId="475" builtinId="9" hidden="1"/>
    <cellStyle name="Lien hypertexte visité" xfId="747" builtinId="9" hidden="1"/>
    <cellStyle name="Lien hypertexte visité" xfId="833" builtinId="9" hidden="1"/>
    <cellStyle name="Lien hypertexte visité" xfId="895" builtinId="9" hidden="1"/>
    <cellStyle name="Lien hypertexte visité" xfId="535" builtinId="9" hidden="1"/>
    <cellStyle name="Lien hypertexte visité" xfId="591" builtinId="9" hidden="1"/>
    <cellStyle name="Lien hypertexte visité" xfId="499" builtinId="9" hidden="1"/>
    <cellStyle name="Lien hypertexte visité" xfId="411" builtinId="9" hidden="1"/>
    <cellStyle name="Lien hypertexte visité" xfId="425" builtinId="9" hidden="1"/>
    <cellStyle name="Lien hypertexte visité" xfId="439" builtinId="9" hidden="1"/>
    <cellStyle name="Lien hypertexte visité" xfId="495" builtinId="9" hidden="1"/>
    <cellStyle name="Lien hypertexte visité" xfId="365" builtinId="9" hidden="1"/>
    <cellStyle name="Lien hypertexte visité" xfId="533" builtinId="9" hidden="1"/>
    <cellStyle name="Lien hypertexte visité" xfId="313" builtinId="9" hidden="1"/>
    <cellStyle name="Lien hypertexte visité" xfId="397" builtinId="9" hidden="1"/>
    <cellStyle name="Lien hypertexte visité" xfId="391" builtinId="9" hidden="1"/>
    <cellStyle name="Lien hypertexte visité" xfId="373" builtinId="9" hidden="1"/>
    <cellStyle name="Lien hypertexte visité" xfId="347" builtinId="9" hidden="1"/>
    <cellStyle name="Lien hypertexte visité" xfId="329" builtinId="9" hidden="1"/>
    <cellStyle name="Lien hypertexte visité" xfId="305" builtinId="9" hidden="1"/>
    <cellStyle name="Lien hypertexte visité" xfId="287" builtinId="9" hidden="1"/>
    <cellStyle name="Lien hypertexte visité" xfId="263" builtinId="9" hidden="1"/>
    <cellStyle name="Lien hypertexte visité" xfId="245" builtinId="9" hidden="1"/>
    <cellStyle name="Lien hypertexte visité" xfId="219" builtinId="9" hidden="1"/>
    <cellStyle name="Lien hypertexte visité" xfId="429" builtinId="9" hidden="1"/>
    <cellStyle name="Lien hypertexte visité" xfId="477" builtinId="9" hidden="1"/>
    <cellStyle name="Lien hypertexte visité" xfId="565" builtinId="9" hidden="1"/>
    <cellStyle name="Lien hypertexte visité" xfId="629" builtinId="9" hidden="1"/>
    <cellStyle name="Lien hypertexte visité" xfId="717" builtinId="9" hidden="1"/>
    <cellStyle name="Lien hypertexte visité" xfId="781" builtinId="9" hidden="1"/>
    <cellStyle name="Lien hypertexte visité" xfId="165" builtinId="9" hidden="1"/>
    <cellStyle name="Lien hypertexte visité" xfId="105" builtinId="9" hidden="1"/>
    <cellStyle name="Lien hypertexte visité" xfId="103" builtinId="9" hidden="1"/>
    <cellStyle name="Lien hypertexte visité" xfId="343" builtinId="9" hidden="1"/>
    <cellStyle name="Lien hypertexte visité" xfId="677" builtinId="9" hidden="1"/>
    <cellStyle name="Lien hypertexte visité" xfId="955" builtinId="9" hidden="1"/>
    <cellStyle name="Lien hypertexte visité" xfId="675" builtinId="9" hidden="1"/>
    <cellStyle name="Lien hypertexte visité" xfId="413" builtinId="9" hidden="1"/>
    <cellStyle name="Lien hypertexte visité" xfId="1045" builtinId="9" hidden="1"/>
    <cellStyle name="Lien hypertexte visité" xfId="789" builtinId="9" hidden="1"/>
    <cellStyle name="Lien hypertexte visité" xfId="1025" builtinId="9" hidden="1"/>
    <cellStyle name="Lien hypertexte visité" xfId="959" builtinId="9" hidden="1"/>
    <cellStyle name="Lien hypertexte visité" xfId="1049" builtinId="9" hidden="1"/>
    <cellStyle name="Lien hypertexte visité" xfId="257" builtinId="9" hidden="1"/>
    <cellStyle name="Lien hypertexte visité" xfId="77" builtinId="9" hidden="1"/>
    <cellStyle name="Lien hypertexte visité" xfId="455" builtinId="9" hidden="1"/>
    <cellStyle name="Lien hypertexte visité" xfId="711" builtinId="9" hidden="1"/>
    <cellStyle name="Lien hypertexte visité" xfId="837" builtinId="9" hidden="1"/>
    <cellStyle name="Lien hypertexte visité" xfId="619" builtinId="9" hidden="1"/>
    <cellStyle name="Lien hypertexte visité" xfId="695" builtinId="9" hidden="1"/>
    <cellStyle name="Lien hypertexte visité" xfId="767" builtinId="9" hidden="1"/>
    <cellStyle name="Lien hypertexte visité" xfId="841" builtinId="9" hidden="1"/>
    <cellStyle name="Lien hypertexte visité" xfId="811" builtinId="9" hidden="1"/>
    <cellStyle name="Lien hypertexte visité" xfId="65" builtinId="9" hidden="1"/>
    <cellStyle name="Lien hypertexte visité" xfId="179" builtinId="9" hidden="1"/>
    <cellStyle name="Lien hypertexte visité" xfId="297" builtinId="9" hidden="1"/>
    <cellStyle name="Lien hypertexte visité" xfId="157" builtinId="9" hidden="1"/>
    <cellStyle name="Lien hypertexte visité" xfId="155" builtinId="9" hidden="1"/>
    <cellStyle name="Lien hypertexte visité" xfId="285" builtinId="9" hidden="1"/>
    <cellStyle name="Lien hypertexte visité" xfId="253" builtinId="9" hidden="1"/>
    <cellStyle name="Lien hypertexte visité" xfId="135" builtinId="9" hidden="1"/>
    <cellStyle name="Lien hypertexte visité" xfId="99" builtinId="9" hidden="1"/>
    <cellStyle name="Lien hypertexte visité" xfId="79" builtinId="9" hidden="1"/>
    <cellStyle name="Lien hypertexte visité" xfId="181" builtinId="9" hidden="1"/>
    <cellStyle name="Lien hypertexte visité" xfId="161" builtinId="9" hidden="1"/>
    <cellStyle name="Lien hypertexte visité" xfId="289" builtinId="9" hidden="1"/>
    <cellStyle name="Lien hypertexte visité" xfId="371" builtinId="9" hidden="1"/>
    <cellStyle name="Lien hypertexte visité" xfId="237" builtinId="9" hidden="1"/>
    <cellStyle name="Lien hypertexte visité" xfId="171" builtinId="9" hidden="1"/>
    <cellStyle name="Lien hypertexte visité" xfId="61" builtinId="9" hidden="1"/>
    <cellStyle name="Lien hypertexte visité" xfId="49" builtinId="9" hidden="1"/>
    <cellStyle name="Lien hypertexte visité" xfId="71" builtinId="9" hidden="1"/>
    <cellStyle name="Lien hypertexte visité" xfId="101" builtinId="9" hidden="1"/>
    <cellStyle name="Lien hypertexte visité" xfId="903" builtinId="9" hidden="1"/>
    <cellStyle name="Lien hypertexte visité" xfId="779" builtinId="9" hidden="1"/>
    <cellStyle name="Lien hypertexte visité" xfId="213" builtinId="9" hidden="1"/>
    <cellStyle name="Lien hypertexte visité" xfId="461" builtinId="9" hidden="1"/>
    <cellStyle name="Lien hypertexte visité" xfId="557" builtinId="9" hidden="1"/>
    <cellStyle name="Lien hypertexte visité" xfId="653" builtinId="9" hidden="1"/>
    <cellStyle name="Lien hypertexte visité" xfId="701" builtinId="9" hidden="1"/>
    <cellStyle name="Lien hypertexte visité" xfId="749" builtinId="9" hidden="1"/>
    <cellStyle name="Lien hypertexte visité" xfId="151" builtinId="9" hidden="1"/>
    <cellStyle name="Lien hypertexte visité" xfId="199" builtinId="9" hidden="1"/>
    <cellStyle name="Lien hypertexte visité" xfId="115" builtinId="9" hidden="1"/>
    <cellStyle name="Lien hypertexte visité" xfId="307" builtinId="9" hidden="1"/>
    <cellStyle name="Lien hypertexte visité" xfId="549" builtinId="9" hidden="1"/>
    <cellStyle name="Lien hypertexte visité" xfId="913" builtinId="9" hidden="1"/>
    <cellStyle name="Lien hypertexte visité" xfId="663" builtinId="9" hidden="1"/>
    <cellStyle name="Lien hypertexte visité" xfId="713" builtinId="9" hidden="1"/>
    <cellStyle name="Lien hypertexte visité" xfId="809" builtinId="9" hidden="1"/>
    <cellStyle name="Lien hypertexte visité" xfId="857" builtinId="9" hidden="1"/>
    <cellStyle name="Lien hypertexte visité" xfId="569" builtinId="9" hidden="1"/>
    <cellStyle name="Lien hypertexte visité" xfId="615" builtinId="9" hidden="1"/>
    <cellStyle name="Lien hypertexte visité" xfId="489" builtinId="9" hidden="1"/>
    <cellStyle name="Lien hypertexte visité" xfId="419" builtinId="9" hidden="1"/>
    <cellStyle name="Lien hypertexte visité" xfId="423" builtinId="9" hidden="1"/>
    <cellStyle name="Lien hypertexte visité" xfId="441" builtinId="9" hidden="1"/>
    <cellStyle name="Lien hypertexte visité" xfId="491" builtinId="9" hidden="1"/>
    <cellStyle name="Lien hypertexte visité" xfId="459" builtinId="9" hidden="1"/>
    <cellStyle name="Lien hypertexte visité" xfId="599" builtinId="9" hidden="1"/>
    <cellStyle name="Lien hypertexte visité" xfId="585" builtinId="9" hidden="1"/>
    <cellStyle name="Lien hypertexte visité" xfId="571" builtinId="9" hidden="1"/>
    <cellStyle name="Lien hypertexte visité" xfId="539" builtinId="9" hidden="1"/>
    <cellStyle name="Lien hypertexte visité" xfId="527" builtinId="9" hidden="1"/>
    <cellStyle name="Lien hypertexte visité" xfId="507" builtinId="9" hidden="1"/>
    <cellStyle name="Lien hypertexte visité" xfId="279" builtinId="9" hidden="1"/>
    <cellStyle name="Lien hypertexte visité" xfId="261" builtinId="9" hidden="1"/>
    <cellStyle name="Lien hypertexte visité" xfId="225" builtinId="9" hidden="1"/>
    <cellStyle name="Lien hypertexte visité" xfId="215" builtinId="9" hidden="1"/>
    <cellStyle name="Lien hypertexte visité" xfId="207" builtinId="9" hidden="1"/>
    <cellStyle name="Lien hypertexte visité" xfId="485" builtinId="9" hidden="1"/>
    <cellStyle name="Lien hypertexte visité" xfId="517" builtinId="9" hidden="1"/>
    <cellStyle name="Lien hypertexte visité" xfId="709" builtinId="9" hidden="1"/>
    <cellStyle name="Lien hypertexte visité" xfId="741" builtinId="9" hidden="1"/>
    <cellStyle name="Lien hypertexte visité" xfId="773" builtinId="9" hidden="1"/>
    <cellStyle name="Lien hypertexte visité" xfId="869" builtinId="9" hidden="1"/>
    <cellStyle name="Lien hypertexte visité" xfId="965" builtinId="9" hidden="1"/>
    <cellStyle name="Lien hypertexte visité" xfId="997" builtinId="9" hidden="1"/>
    <cellStyle name="Lien hypertexte visité" xfId="1074" builtinId="9" hidden="1"/>
    <cellStyle name="Lien hypertexte visité" xfId="1051" builtinId="9" hidden="1"/>
    <cellStyle name="Lien hypertexte visité" xfId="1009" builtinId="9" hidden="1"/>
    <cellStyle name="Lien hypertexte visité" xfId="987" builtinId="9" hidden="1"/>
    <cellStyle name="Lien hypertexte visité" xfId="977" builtinId="9" hidden="1"/>
    <cellStyle name="Lien hypertexte visité" xfId="945" builtinId="9" hidden="1"/>
    <cellStyle name="Lien hypertexte visité" xfId="935" builtinId="9" hidden="1"/>
    <cellStyle name="Lien hypertexte visité" xfId="923" builtinId="9" hidden="1"/>
    <cellStyle name="Lien hypertexte visité" xfId="631" builtinId="9" hidden="1"/>
    <cellStyle name="Lien hypertexte visité" xfId="633" builtinId="9" hidden="1"/>
    <cellStyle name="Lien hypertexte visité" xfId="641" builtinId="9" hidden="1"/>
    <cellStyle name="Lien hypertexte visité" xfId="643" builtinId="9" hidden="1"/>
    <cellStyle name="Lien hypertexte visité" xfId="655" builtinId="9" hidden="1"/>
    <cellStyle name="Lien hypertexte visité" xfId="659" builtinId="9" hidden="1"/>
    <cellStyle name="Lien hypertexte visité" xfId="665" builtinId="9" hidden="1"/>
    <cellStyle name="Lien hypertexte visité" xfId="679" builtinId="9" hidden="1"/>
    <cellStyle name="Lien hypertexte visité" xfId="683" builtinId="9" hidden="1"/>
    <cellStyle name="Lien hypertexte visité" xfId="691" builtinId="9" hidden="1"/>
    <cellStyle name="Lien hypertexte visité" xfId="697" builtinId="9" hidden="1"/>
    <cellStyle name="Lien hypertexte visité" xfId="703" builtinId="9" hidden="1"/>
    <cellStyle name="Lien hypertexte visité" xfId="705" builtinId="9" hidden="1"/>
    <cellStyle name="Lien hypertexte visité" xfId="719" builtinId="9" hidden="1"/>
    <cellStyle name="Lien hypertexte visité" xfId="727" builtinId="9" hidden="1"/>
    <cellStyle name="Lien hypertexte visité" xfId="735" builtinId="9" hidden="1"/>
    <cellStyle name="Lien hypertexte visité" xfId="739" builtinId="9" hidden="1"/>
    <cellStyle name="Lien hypertexte visité" xfId="743" builtinId="9" hidden="1"/>
    <cellStyle name="Lien hypertexte visité" xfId="755" builtinId="9" hidden="1"/>
    <cellStyle name="Lien hypertexte visité" xfId="759" builtinId="9" hidden="1"/>
    <cellStyle name="Lien hypertexte visité" xfId="763" builtinId="9" hidden="1"/>
    <cellStyle name="Lien hypertexte visité" xfId="777" builtinId="9" hidden="1"/>
    <cellStyle name="Lien hypertexte visité" xfId="783" builtinId="9" hidden="1"/>
    <cellStyle name="Lien hypertexte visité" xfId="791" builtinId="9" hidden="1"/>
    <cellStyle name="Lien hypertexte visité" xfId="793" builtinId="9" hidden="1"/>
    <cellStyle name="Lien hypertexte visité" xfId="801" builtinId="9" hidden="1"/>
    <cellStyle name="Lien hypertexte visité" xfId="807" builtinId="9" hidden="1"/>
    <cellStyle name="Lien hypertexte visité" xfId="815" builtinId="9" hidden="1"/>
    <cellStyle name="Lien hypertexte visité" xfId="827" builtinId="9" hidden="1"/>
    <cellStyle name="Lien hypertexte visité" xfId="831" builtinId="9" hidden="1"/>
    <cellStyle name="Lien hypertexte visité" xfId="835" builtinId="9" hidden="1"/>
    <cellStyle name="Lien hypertexte visité" xfId="849" builtinId="9" hidden="1"/>
    <cellStyle name="Lien hypertexte visité" xfId="851" builtinId="9" hidden="1"/>
    <cellStyle name="Lien hypertexte visité" xfId="855" builtinId="9" hidden="1"/>
    <cellStyle name="Lien hypertexte visité" xfId="865" builtinId="9" hidden="1"/>
    <cellStyle name="Lien hypertexte visité" xfId="873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81" builtinId="9" hidden="1"/>
    <cellStyle name="Lien hypertexte visité" xfId="875" builtinId="9" hidden="1"/>
    <cellStyle name="Lien hypertexte visité" xfId="867" builtinId="9" hidden="1"/>
    <cellStyle name="Lien hypertexte visité" xfId="819" builtinId="9" hidden="1"/>
    <cellStyle name="Lien hypertexte visité" xfId="769" builtinId="9" hidden="1"/>
    <cellStyle name="Lien hypertexte visité" xfId="721" builtinId="9" hidden="1"/>
    <cellStyle name="Lien hypertexte visité" xfId="671" builtinId="9" hidden="1"/>
    <cellStyle name="Lien hypertexte visité" xfId="623" builtinId="9" hidden="1"/>
    <cellStyle name="Lien hypertexte visité" xfId="1064" builtinId="9" hidden="1"/>
    <cellStyle name="Lien hypertexte visité" xfId="613" builtinId="9" hidden="1"/>
    <cellStyle name="Lien hypertexte visité" xfId="817" builtinId="9" hidden="1"/>
    <cellStyle name="Lien hypertexte visité" xfId="473" builtinId="9" hidden="1"/>
    <cellStyle name="Lien hypertexte visité" xfId="839" builtinId="9" hidden="1"/>
    <cellStyle name="Lien hypertexte visité" xfId="129" builtinId="9" hidden="1"/>
    <cellStyle name="Lien hypertexte visité" xfId="509" builtinId="9" hidden="1"/>
    <cellStyle name="Lien hypertexte visité" xfId="1001" builtinId="9" hidden="1"/>
    <cellStyle name="Lien hypertexte visité" xfId="1011" builtinId="9" hidden="1"/>
    <cellStyle name="Lien hypertexte visité" xfId="1015" builtinId="9" hidden="1"/>
    <cellStyle name="Lien hypertexte visité" xfId="1023" builtinId="9" hidden="1"/>
    <cellStyle name="Lien hypertexte visité" xfId="931" builtinId="9" hidden="1"/>
    <cellStyle name="Lien hypertexte visité" xfId="937" builtinId="9" hidden="1"/>
    <cellStyle name="Lien hypertexte visité" xfId="947" builtinId="9" hidden="1"/>
    <cellStyle name="Lien hypertexte visité" xfId="951" builtinId="9" hidden="1"/>
    <cellStyle name="Lien hypertexte visité" xfId="953" builtinId="9" hidden="1"/>
    <cellStyle name="Lien hypertexte visité" xfId="919" builtinId="9" hidden="1"/>
    <cellStyle name="Lien hypertexte visité" xfId="921" builtinId="9" hidden="1"/>
    <cellStyle name="Lien hypertexte visité" xfId="907" builtinId="9" hidden="1"/>
    <cellStyle name="Lien hypertexte visité" xfId="905" builtinId="9" hidden="1"/>
    <cellStyle name="Lien hypertexte visité" xfId="899" builtinId="9" hidden="1"/>
    <cellStyle name="Lien hypertexte visité" xfId="927" builtinId="9" hidden="1"/>
    <cellStyle name="Lien hypertexte visité" xfId="943" builtinId="9" hidden="1"/>
    <cellStyle name="Lien hypertexte visité" xfId="929" builtinId="9" hidden="1"/>
    <cellStyle name="Lien hypertexte visité" xfId="1017" builtinId="9" hidden="1"/>
    <cellStyle name="Lien hypertexte visité" xfId="991" builtinId="9" hidden="1"/>
    <cellStyle name="Lien hypertexte visité" xfId="1043" builtinId="9" hidden="1"/>
    <cellStyle name="Lien hypertexte visité" xfId="853" builtinId="9" hidden="1"/>
    <cellStyle name="Lien hypertexte visité" xfId="893" builtinId="9" hidden="1"/>
    <cellStyle name="Lien hypertexte visité" xfId="941" builtinId="9" hidden="1"/>
    <cellStyle name="Lien hypertexte visité" xfId="1037" builtinId="9" hidden="1"/>
    <cellStyle name="Lien hypertexte visité" xfId="1078" builtinId="9" hidden="1"/>
    <cellStyle name="Lien hypertexte visité" xfId="1066" builtinId="9" hidden="1"/>
    <cellStyle name="Lien hypertexte visité" xfId="1033" builtinId="9" hidden="1"/>
    <cellStyle name="Lien hypertexte visité" xfId="589" builtinId="9" hidden="1"/>
    <cellStyle name="Lien hypertexte visité" xfId="247" builtinId="9" hidden="1"/>
    <cellStyle name="Lien hypertexte visité" xfId="409" builtinId="9" hidden="1"/>
    <cellStyle name="Lien hypertexte visité" xfId="395" builtinId="9" hidden="1"/>
    <cellStyle name="Lien hypertexte visité" xfId="383" builtinId="9" hidden="1"/>
    <cellStyle name="Lien hypertexte visité" xfId="355" builtinId="9" hidden="1"/>
    <cellStyle name="Lien hypertexte visité" xfId="339" builtinId="9" hidden="1"/>
    <cellStyle name="Lien hypertexte visité" xfId="299" builtinId="9" hidden="1"/>
    <cellStyle name="Lien hypertexte visité" xfId="283" builtinId="9" hidden="1"/>
    <cellStyle name="Lien hypertexte visité" xfId="267" builtinId="9" hidden="1"/>
    <cellStyle name="Lien hypertexte visité" xfId="241" builtinId="9" hidden="1"/>
    <cellStyle name="Lien hypertexte visité" xfId="229" builtinId="9" hidden="1"/>
    <cellStyle name="Lien hypertexte visité" xfId="327" builtinId="9" hidden="1"/>
    <cellStyle name="Lien hypertexte visité" xfId="971" builtinId="9" hidden="1"/>
    <cellStyle name="Lien hypertexte visité" xfId="985" builtinId="9" hidden="1"/>
    <cellStyle name="Lien hypertexte visité" xfId="1005" builtinId="9" hidden="1"/>
    <cellStyle name="Lien hypertexte visité" xfId="989" builtinId="9" hidden="1"/>
    <cellStyle name="Lien hypertexte visité" xfId="957" builtinId="9" hidden="1"/>
    <cellStyle name="Lien hypertexte visité" xfId="949" builtinId="9" hidden="1"/>
    <cellStyle name="Lien hypertexte visité" xfId="925" builtinId="9" hidden="1"/>
    <cellStyle name="Lien hypertexte visité" xfId="909" builtinId="9" hidden="1"/>
    <cellStyle name="Lien hypertexte visité" xfId="885" builtinId="9" hidden="1"/>
    <cellStyle name="Lien hypertexte visité" xfId="829" builtinId="9" hidden="1"/>
    <cellStyle name="Lien hypertexte visité" xfId="821" builtinId="9" hidden="1"/>
    <cellStyle name="Lien hypertexte visité" xfId="813" builtinId="9" hidden="1"/>
    <cellStyle name="Lien hypertexte visité" xfId="845" builtinId="9" hidden="1"/>
    <cellStyle name="Lien hypertexte visité" xfId="1013" builtinId="9" hidden="1"/>
    <cellStyle name="Lien hypertexte visité" xfId="961" builtinId="9" hidden="1"/>
    <cellStyle name="Lien hypertexte visité" xfId="969" builtinId="9" hidden="1"/>
    <cellStyle name="Lien hypertexte visité" xfId="975" builtinId="9" hidden="1"/>
    <cellStyle name="Lien hypertexte visité" xfId="979" builtinId="9" hidden="1"/>
    <cellStyle name="Lien hypertexte visité" xfId="993" builtinId="9" hidden="1"/>
    <cellStyle name="Lien hypertexte visité" xfId="995" builtinId="9" hidden="1"/>
    <cellStyle name="Lien hypertexte visité" xfId="877" builtinId="9" hidden="1"/>
    <cellStyle name="Lien hypertexte visité" xfId="1039" builtinId="9" hidden="1"/>
    <cellStyle name="Lien hypertexte visité" xfId="1047" builtinId="9" hidden="1"/>
    <cellStyle name="Lien hypertexte visité" xfId="1057" builtinId="9" hidden="1"/>
    <cellStyle name="Lien hypertexte visité" xfId="1060" builtinId="9" hidden="1"/>
    <cellStyle name="Lien hypertexte visité" xfId="1068" builtinId="9" hidden="1"/>
    <cellStyle name="Lien hypertexte visité" xfId="1076" builtinId="9" hidden="1"/>
    <cellStyle name="Lien hypertexte visité" xfId="1070" builtinId="9" hidden="1"/>
    <cellStyle name="Lien hypertexte visité" xfId="1053" builtinId="9" hidden="1"/>
    <cellStyle name="Lien hypertexte visité" xfId="1021" builtinId="9" hidden="1"/>
    <cellStyle name="Lien hypertexte visité" xfId="501" builtinId="9" hidden="1"/>
    <cellStyle name="Lien hypertexte visité" xfId="669" builtinId="9" hidden="1"/>
    <cellStyle name="Lien hypertexte visité" xfId="757" builtinId="9" hidden="1"/>
    <cellStyle name="Lien hypertexte visité" xfId="1035" builtinId="9" hidden="1"/>
    <cellStyle name="Lien hypertexte visité" xfId="273" builtinId="9" hidden="1"/>
    <cellStyle name="Lien hypertexte visité" xfId="223" builtinId="9" hidden="1"/>
    <cellStyle name="Lien hypertexte visité" xfId="295" builtinId="9" hidden="1"/>
    <cellStyle name="Lien hypertexte visité" xfId="369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mruColors>
      <color rgb="FFC59300"/>
      <color rgb="FFEAC6C4"/>
      <color rgb="FF333399"/>
      <color rgb="FF64337F"/>
      <color rgb="FFAC63FE"/>
      <color rgb="FF443060"/>
      <color rgb="FFCCCCFF"/>
      <color rgb="FFFF5050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9</xdr:col>
      <xdr:colOff>427809</xdr:colOff>
      <xdr:row>49</xdr:row>
      <xdr:rowOff>132423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47700"/>
          <a:ext cx="6523809" cy="7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457200</xdr:colOff>
      <xdr:row>42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3A4A92-FB29-C19F-96C1-396012268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6553200" cy="664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" sqref="B2"/>
    </sheetView>
  </sheetViews>
  <sheetFormatPr baseColWidth="10" defaultRowHeight="12.75"/>
  <cols>
    <col min="1" max="1" width="48.28515625" customWidth="1"/>
    <col min="2" max="2" width="49" customWidth="1"/>
  </cols>
  <sheetData>
    <row r="1" spans="1:4" ht="15">
      <c r="A1" s="260" t="s">
        <v>588</v>
      </c>
      <c r="B1" s="260" t="s">
        <v>598</v>
      </c>
      <c r="C1" s="260" t="s">
        <v>601</v>
      </c>
      <c r="D1" s="260"/>
    </row>
    <row r="2" spans="1:4" ht="38.25" customHeight="1">
      <c r="A2" s="261" t="s">
        <v>589</v>
      </c>
      <c r="B2" s="262">
        <v>45208</v>
      </c>
    </row>
    <row r="3" spans="1:4" ht="15">
      <c r="A3" s="263"/>
    </row>
    <row r="4" spans="1:4" ht="15">
      <c r="A4" s="264" t="s">
        <v>590</v>
      </c>
      <c r="B4" s="272" t="s">
        <v>602</v>
      </c>
    </row>
    <row r="5" spans="1:4" ht="15">
      <c r="A5" s="263"/>
    </row>
    <row r="6" spans="1:4" ht="15">
      <c r="A6" s="264" t="s">
        <v>591</v>
      </c>
      <c r="B6" s="265" t="s">
        <v>599</v>
      </c>
    </row>
    <row r="7" spans="1:4" ht="15">
      <c r="A7" s="264" t="s">
        <v>592</v>
      </c>
      <c r="B7" s="265" t="s">
        <v>600</v>
      </c>
    </row>
    <row r="8" spans="1:4" ht="15">
      <c r="A8" s="266"/>
      <c r="B8" s="267"/>
    </row>
    <row r="9" spans="1:4" ht="15">
      <c r="A9" s="263" t="s">
        <v>593</v>
      </c>
    </row>
    <row r="10" spans="1:4" ht="75" customHeight="1">
      <c r="A10" s="268" t="s">
        <v>594</v>
      </c>
    </row>
    <row r="12" spans="1:4" ht="196.5" customHeight="1">
      <c r="A12" s="269" t="s">
        <v>595</v>
      </c>
      <c r="B12" s="269"/>
    </row>
    <row r="13" spans="1:4" ht="69" customHeight="1">
      <c r="A13" s="270" t="s">
        <v>596</v>
      </c>
    </row>
    <row r="14" spans="1:4" ht="69.75" customHeight="1">
      <c r="A14" s="271" t="s">
        <v>597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4"/>
  <sheetViews>
    <sheetView topLeftCell="A19" workbookViewId="0">
      <selection activeCell="F54" sqref="F54"/>
    </sheetView>
  </sheetViews>
  <sheetFormatPr baseColWidth="10" defaultRowHeight="12.75"/>
  <sheetData>
    <row r="1" spans="2:3">
      <c r="B1" s="17"/>
    </row>
    <row r="2" spans="2:3" ht="30">
      <c r="B2" s="10" t="s">
        <v>489</v>
      </c>
      <c r="C2" s="18" t="s">
        <v>490</v>
      </c>
    </row>
    <row r="3" spans="2:3">
      <c r="B3" s="19" t="s">
        <v>491</v>
      </c>
      <c r="C3" t="s">
        <v>84</v>
      </c>
    </row>
    <row r="4" spans="2:3">
      <c r="B4" s="20" t="s">
        <v>492</v>
      </c>
      <c r="C4" t="s">
        <v>86</v>
      </c>
    </row>
    <row r="5" spans="2:3">
      <c r="B5" s="20" t="s">
        <v>493</v>
      </c>
      <c r="C5" t="s">
        <v>111</v>
      </c>
    </row>
    <row r="6" spans="2:3">
      <c r="B6" s="20" t="s">
        <v>494</v>
      </c>
      <c r="C6" t="s">
        <v>227</v>
      </c>
    </row>
    <row r="7" spans="2:3">
      <c r="B7" s="20" t="s">
        <v>495</v>
      </c>
      <c r="C7" t="s">
        <v>254</v>
      </c>
    </row>
    <row r="8" spans="2:3">
      <c r="B8" s="20" t="s">
        <v>496</v>
      </c>
      <c r="C8" t="s">
        <v>241</v>
      </c>
    </row>
    <row r="9" spans="2:3">
      <c r="B9" s="20" t="s">
        <v>497</v>
      </c>
      <c r="C9" s="8" t="s">
        <v>498</v>
      </c>
    </row>
    <row r="10" spans="2:3">
      <c r="B10" s="20" t="s">
        <v>499</v>
      </c>
      <c r="C10" t="s">
        <v>125</v>
      </c>
    </row>
    <row r="11" spans="2:3">
      <c r="B11" s="20" t="s">
        <v>500</v>
      </c>
      <c r="C11" t="s">
        <v>123</v>
      </c>
    </row>
    <row r="12" spans="2:3">
      <c r="B12" s="20">
        <v>10</v>
      </c>
      <c r="C12" t="s">
        <v>137</v>
      </c>
    </row>
    <row r="13" spans="2:3">
      <c r="B13" s="20">
        <v>11</v>
      </c>
      <c r="C13" s="8" t="s">
        <v>501</v>
      </c>
    </row>
    <row r="14" spans="2:3">
      <c r="B14" s="20">
        <v>12</v>
      </c>
      <c r="C14" s="8" t="s">
        <v>502</v>
      </c>
    </row>
    <row r="15" spans="2:3">
      <c r="B15" s="20">
        <v>13</v>
      </c>
      <c r="C15" s="8" t="s">
        <v>135</v>
      </c>
    </row>
    <row r="16" spans="2:3">
      <c r="B16" s="20">
        <v>14</v>
      </c>
      <c r="C16" s="8" t="s">
        <v>503</v>
      </c>
    </row>
    <row r="17" spans="2:3">
      <c r="B17" s="20">
        <v>15</v>
      </c>
      <c r="C17" s="8" t="s">
        <v>504</v>
      </c>
    </row>
    <row r="18" spans="2:3">
      <c r="B18" s="20">
        <v>16</v>
      </c>
      <c r="C18" s="8" t="s">
        <v>505</v>
      </c>
    </row>
    <row r="19" spans="2:3">
      <c r="B19" s="20">
        <v>17</v>
      </c>
      <c r="C19" t="s">
        <v>205</v>
      </c>
    </row>
    <row r="20" spans="2:3">
      <c r="B20" s="20">
        <v>18</v>
      </c>
      <c r="C20" s="8" t="s">
        <v>506</v>
      </c>
    </row>
    <row r="21" spans="2:3">
      <c r="B21" s="20">
        <v>19</v>
      </c>
      <c r="C21" t="s">
        <v>265</v>
      </c>
    </row>
    <row r="22" spans="2:3">
      <c r="B22" s="20">
        <v>20</v>
      </c>
      <c r="C22" s="8" t="s">
        <v>507</v>
      </c>
    </row>
    <row r="23" spans="2:3">
      <c r="B23" s="20">
        <v>21</v>
      </c>
      <c r="C23" s="8" t="s">
        <v>508</v>
      </c>
    </row>
    <row r="24" spans="2:3">
      <c r="B24" s="20">
        <v>22</v>
      </c>
      <c r="C24" s="8" t="s">
        <v>509</v>
      </c>
    </row>
    <row r="25" spans="2:3">
      <c r="B25" s="20">
        <v>23</v>
      </c>
      <c r="C25" s="8" t="s">
        <v>510</v>
      </c>
    </row>
    <row r="26" spans="2:3">
      <c r="B26" s="20">
        <v>24</v>
      </c>
      <c r="C26" t="s">
        <v>7</v>
      </c>
    </row>
    <row r="27" spans="2:3">
      <c r="B27" s="20">
        <v>25</v>
      </c>
      <c r="C27" t="s">
        <v>143</v>
      </c>
    </row>
    <row r="28" spans="2:3">
      <c r="B28" s="20">
        <v>26</v>
      </c>
      <c r="C28" s="8" t="s">
        <v>511</v>
      </c>
    </row>
    <row r="29" spans="2:3">
      <c r="B29" s="20">
        <v>27</v>
      </c>
      <c r="C29" t="s">
        <v>121</v>
      </c>
    </row>
    <row r="30" spans="2:3">
      <c r="B30" s="20">
        <v>28</v>
      </c>
      <c r="C30" t="s">
        <v>165</v>
      </c>
    </row>
    <row r="31" spans="2:3">
      <c r="B31" s="20">
        <v>29</v>
      </c>
      <c r="C31" t="s">
        <v>74</v>
      </c>
    </row>
    <row r="32" spans="2:3">
      <c r="B32" s="20">
        <v>30</v>
      </c>
      <c r="C32" t="s">
        <v>167</v>
      </c>
    </row>
    <row r="33" spans="2:3">
      <c r="B33" s="20">
        <v>31</v>
      </c>
      <c r="C33" t="s">
        <v>54</v>
      </c>
    </row>
    <row r="34" spans="2:3">
      <c r="B34" s="20">
        <v>32</v>
      </c>
      <c r="C34" t="s">
        <v>52</v>
      </c>
    </row>
    <row r="35" spans="2:3">
      <c r="B35" s="20">
        <v>33</v>
      </c>
      <c r="C35" t="s">
        <v>50</v>
      </c>
    </row>
    <row r="36" spans="2:3">
      <c r="B36" s="20">
        <v>34</v>
      </c>
      <c r="C36" t="s">
        <v>19</v>
      </c>
    </row>
    <row r="37" spans="2:3">
      <c r="B37" s="20">
        <v>35</v>
      </c>
      <c r="C37" s="8" t="s">
        <v>512</v>
      </c>
    </row>
    <row r="38" spans="2:3">
      <c r="B38" s="20">
        <v>36</v>
      </c>
      <c r="C38" s="8" t="s">
        <v>513</v>
      </c>
    </row>
    <row r="39" spans="2:3">
      <c r="B39" s="20">
        <v>37</v>
      </c>
      <c r="C39" s="8" t="s">
        <v>514</v>
      </c>
    </row>
    <row r="40" spans="2:3">
      <c r="B40" s="20">
        <v>39</v>
      </c>
      <c r="C40" s="8" t="s">
        <v>515</v>
      </c>
    </row>
    <row r="41" spans="2:3">
      <c r="B41" s="20">
        <v>40</v>
      </c>
      <c r="C41" t="s">
        <v>249</v>
      </c>
    </row>
    <row r="42" spans="2:3">
      <c r="B42" s="20">
        <v>41</v>
      </c>
      <c r="C42" t="s">
        <v>233</v>
      </c>
    </row>
    <row r="43" spans="2:3">
      <c r="B43" s="20">
        <v>60</v>
      </c>
      <c r="C43" t="s">
        <v>147</v>
      </c>
    </row>
    <row r="44" spans="2:3">
      <c r="B44" s="20">
        <v>61</v>
      </c>
      <c r="C44" s="8" t="s">
        <v>516</v>
      </c>
    </row>
    <row r="45" spans="2:3">
      <c r="B45" s="20">
        <v>62</v>
      </c>
      <c r="C45" t="s">
        <v>90</v>
      </c>
    </row>
    <row r="46" spans="2:3">
      <c r="B46" s="20">
        <v>63</v>
      </c>
      <c r="C46" s="8" t="s">
        <v>517</v>
      </c>
    </row>
    <row r="47" spans="2:3">
      <c r="B47" s="20">
        <v>64</v>
      </c>
      <c r="C47" t="s">
        <v>27</v>
      </c>
    </row>
    <row r="48" spans="2:3">
      <c r="B48" s="20">
        <v>65</v>
      </c>
      <c r="C48" t="s">
        <v>29</v>
      </c>
    </row>
    <row r="49" spans="2:3">
      <c r="B49" s="20">
        <v>66</v>
      </c>
      <c r="C49" t="s">
        <v>207</v>
      </c>
    </row>
    <row r="50" spans="2:3">
      <c r="B50" s="20">
        <v>67</v>
      </c>
      <c r="C50" t="s">
        <v>34</v>
      </c>
    </row>
    <row r="51" spans="2:3">
      <c r="B51" s="20">
        <v>68</v>
      </c>
      <c r="C51" t="s">
        <v>32</v>
      </c>
    </row>
    <row r="52" spans="2:3">
      <c r="B52" s="20">
        <v>69</v>
      </c>
      <c r="C52" t="s">
        <v>176</v>
      </c>
    </row>
    <row r="53" spans="2:3">
      <c r="B53" s="20">
        <v>70</v>
      </c>
      <c r="C53" t="s">
        <v>243</v>
      </c>
    </row>
    <row r="54" spans="2:3">
      <c r="B54" s="20">
        <v>71</v>
      </c>
      <c r="C54" s="8" t="s">
        <v>518</v>
      </c>
    </row>
    <row r="55" spans="2:3">
      <c r="B55" s="20">
        <v>72</v>
      </c>
      <c r="C55" s="8" t="s">
        <v>519</v>
      </c>
    </row>
    <row r="56" spans="2:3">
      <c r="B56" s="20">
        <v>73</v>
      </c>
      <c r="C56" t="s">
        <v>76</v>
      </c>
    </row>
    <row r="57" spans="2:3">
      <c r="B57" s="20">
        <v>74</v>
      </c>
      <c r="C57" s="8" t="s">
        <v>520</v>
      </c>
    </row>
    <row r="58" spans="2:3">
      <c r="B58" s="20">
        <v>75</v>
      </c>
      <c r="C58" t="s">
        <v>270</v>
      </c>
    </row>
    <row r="59" spans="2:3">
      <c r="B59" s="20">
        <v>76</v>
      </c>
      <c r="C59" t="s">
        <v>272</v>
      </c>
    </row>
    <row r="60" spans="2:3">
      <c r="B60" s="20">
        <v>77</v>
      </c>
      <c r="C60" t="s">
        <v>274</v>
      </c>
    </row>
    <row r="61" spans="2:3">
      <c r="B61" s="20">
        <v>80</v>
      </c>
      <c r="C61" s="9" t="s">
        <v>521</v>
      </c>
    </row>
    <row r="62" spans="2:3">
      <c r="B62" s="20">
        <v>81</v>
      </c>
      <c r="C62" s="8" t="s">
        <v>522</v>
      </c>
    </row>
    <row r="63" spans="2:3">
      <c r="B63" s="20">
        <v>82</v>
      </c>
      <c r="C63" s="8" t="s">
        <v>523</v>
      </c>
    </row>
    <row r="64" spans="2:3">
      <c r="B64" s="20">
        <v>85</v>
      </c>
      <c r="C64" s="9" t="s">
        <v>521</v>
      </c>
    </row>
    <row r="65" spans="2:3">
      <c r="B65" s="20">
        <v>86</v>
      </c>
      <c r="C65" s="8" t="s">
        <v>522</v>
      </c>
    </row>
    <row r="66" spans="2:3">
      <c r="B66" s="20">
        <v>87</v>
      </c>
      <c r="C66" s="8" t="s">
        <v>523</v>
      </c>
    </row>
    <row r="67" spans="2:3">
      <c r="B67" s="20">
        <v>4200</v>
      </c>
      <c r="C67" t="s">
        <v>169</v>
      </c>
    </row>
    <row r="68" spans="2:3">
      <c r="B68" s="20">
        <v>4201</v>
      </c>
      <c r="C68" t="s">
        <v>9</v>
      </c>
    </row>
    <row r="69" spans="2:3">
      <c r="B69" s="20">
        <v>4202</v>
      </c>
      <c r="C69" t="s">
        <v>117</v>
      </c>
    </row>
    <row r="70" spans="2:3">
      <c r="B70" s="20">
        <v>4203</v>
      </c>
      <c r="C70" t="s">
        <v>11</v>
      </c>
    </row>
    <row r="71" spans="2:3">
      <c r="B71" s="20">
        <v>4300</v>
      </c>
      <c r="C71" t="s">
        <v>38</v>
      </c>
    </row>
    <row r="72" spans="2:3">
      <c r="B72" s="20">
        <v>4301</v>
      </c>
      <c r="C72" t="s">
        <v>40</v>
      </c>
    </row>
    <row r="73" spans="2:3">
      <c r="B73" s="20">
        <v>4302</v>
      </c>
      <c r="C73" t="s">
        <v>219</v>
      </c>
    </row>
    <row r="74" spans="2:3">
      <c r="B74" s="20">
        <v>4400</v>
      </c>
      <c r="C74" s="8" t="s">
        <v>524</v>
      </c>
    </row>
    <row r="75" spans="2:3">
      <c r="B75" s="20">
        <v>4401</v>
      </c>
      <c r="C75" t="s">
        <v>23</v>
      </c>
    </row>
    <row r="76" spans="2:3">
      <c r="B76" s="20">
        <v>4402</v>
      </c>
      <c r="C76" t="s">
        <v>207</v>
      </c>
    </row>
    <row r="77" spans="2:3">
      <c r="B77" s="20">
        <v>4403</v>
      </c>
      <c r="C77" t="s">
        <v>29</v>
      </c>
    </row>
    <row r="78" spans="2:3">
      <c r="B78" s="20">
        <v>4404</v>
      </c>
      <c r="C78" t="s">
        <v>177</v>
      </c>
    </row>
    <row r="79" spans="2:3">
      <c r="B79" s="20">
        <v>4500</v>
      </c>
      <c r="C79" s="8" t="s">
        <v>525</v>
      </c>
    </row>
    <row r="80" spans="2:3">
      <c r="B80" s="20">
        <v>4501</v>
      </c>
      <c r="C80" s="8" t="s">
        <v>526</v>
      </c>
    </row>
    <row r="81" spans="2:3">
      <c r="B81" s="20">
        <v>4502</v>
      </c>
      <c r="C81" t="s">
        <v>187</v>
      </c>
    </row>
    <row r="82" spans="2:3">
      <c r="B82" s="20">
        <v>4503</v>
      </c>
      <c r="C82" s="8" t="s">
        <v>527</v>
      </c>
    </row>
    <row r="83" spans="2:3">
      <c r="B83" s="20">
        <v>4600</v>
      </c>
      <c r="C83" t="s">
        <v>225</v>
      </c>
    </row>
    <row r="84" spans="2:3">
      <c r="B84" s="20">
        <v>4601</v>
      </c>
      <c r="C84" s="8" t="s">
        <v>528</v>
      </c>
    </row>
    <row r="85" spans="2:3">
      <c r="B85" s="20">
        <v>4602</v>
      </c>
      <c r="C85" t="s">
        <v>149</v>
      </c>
    </row>
    <row r="86" spans="2:3">
      <c r="B86" s="20">
        <v>4603</v>
      </c>
      <c r="C86" t="s">
        <v>157</v>
      </c>
    </row>
    <row r="87" spans="2:3">
      <c r="B87" s="20">
        <v>4604</v>
      </c>
      <c r="C87" s="8" t="s">
        <v>529</v>
      </c>
    </row>
    <row r="88" spans="2:3">
      <c r="B88" s="20">
        <v>4700</v>
      </c>
      <c r="C88" s="8" t="s">
        <v>530</v>
      </c>
    </row>
    <row r="89" spans="2:3">
      <c r="B89" s="20">
        <v>4701</v>
      </c>
      <c r="C89" t="s">
        <v>109</v>
      </c>
    </row>
    <row r="90" spans="2:3">
      <c r="B90" s="20">
        <v>4702</v>
      </c>
      <c r="C90" t="s">
        <v>44</v>
      </c>
    </row>
    <row r="91" spans="2:3">
      <c r="B91" s="20">
        <v>4703</v>
      </c>
      <c r="C91" t="s">
        <v>119</v>
      </c>
    </row>
    <row r="92" spans="2:3">
      <c r="B92" s="20">
        <v>4704</v>
      </c>
      <c r="C92" t="s">
        <v>99</v>
      </c>
    </row>
    <row r="93" spans="2:3">
      <c r="B93" s="20">
        <v>4800</v>
      </c>
      <c r="C93" s="8" t="s">
        <v>531</v>
      </c>
    </row>
    <row r="94" spans="2:3">
      <c r="B94" s="20">
        <v>4801</v>
      </c>
      <c r="C94" s="8" t="s">
        <v>532</v>
      </c>
    </row>
    <row r="95" spans="2:3">
      <c r="B95" s="20">
        <v>4802</v>
      </c>
      <c r="C95" s="8" t="s">
        <v>533</v>
      </c>
    </row>
    <row r="96" spans="2:3">
      <c r="B96" s="20">
        <v>4803</v>
      </c>
      <c r="C96" s="8" t="s">
        <v>534</v>
      </c>
    </row>
    <row r="97" spans="2:3">
      <c r="B97" s="20">
        <v>4804</v>
      </c>
      <c r="C97" s="8" t="s">
        <v>535</v>
      </c>
    </row>
    <row r="98" spans="2:3">
      <c r="B98" s="20">
        <v>4900</v>
      </c>
      <c r="C98" s="8" t="s">
        <v>536</v>
      </c>
    </row>
    <row r="99" spans="2:3">
      <c r="B99" s="20">
        <v>4901</v>
      </c>
      <c r="C99" t="s">
        <v>174</v>
      </c>
    </row>
    <row r="100" spans="2:3">
      <c r="B100" s="20">
        <v>4902</v>
      </c>
      <c r="C100" t="s">
        <v>173</v>
      </c>
    </row>
    <row r="101" spans="2:3">
      <c r="B101" s="20">
        <v>4903</v>
      </c>
      <c r="C101" s="8" t="s">
        <v>537</v>
      </c>
    </row>
    <row r="102" spans="2:3">
      <c r="B102" s="20">
        <v>4904</v>
      </c>
      <c r="C102" s="8" t="s">
        <v>538</v>
      </c>
    </row>
    <row r="103" spans="2:3">
      <c r="B103" s="20">
        <v>4905</v>
      </c>
      <c r="C103" t="s">
        <v>159</v>
      </c>
    </row>
    <row r="104" spans="2:3">
      <c r="B104" s="20">
        <v>5000</v>
      </c>
      <c r="C104" s="8" t="s">
        <v>539</v>
      </c>
    </row>
    <row r="105" spans="2:3">
      <c r="B105" s="20">
        <v>5001</v>
      </c>
      <c r="C105" t="s">
        <v>223</v>
      </c>
    </row>
    <row r="106" spans="2:3">
      <c r="B106" s="20">
        <v>5002</v>
      </c>
      <c r="C106" s="8" t="s">
        <v>540</v>
      </c>
    </row>
    <row r="107" spans="2:3">
      <c r="B107" s="20">
        <v>5003</v>
      </c>
      <c r="C107" t="s">
        <v>78</v>
      </c>
    </row>
    <row r="108" spans="2:3">
      <c r="B108" s="20">
        <v>5004</v>
      </c>
      <c r="C108" s="8" t="s">
        <v>541</v>
      </c>
    </row>
    <row r="109" spans="2:3">
      <c r="B109" s="20">
        <v>5100</v>
      </c>
      <c r="C109" s="8" t="s">
        <v>542</v>
      </c>
    </row>
    <row r="110" spans="2:3">
      <c r="B110" s="20">
        <v>5101</v>
      </c>
      <c r="C110" t="s">
        <v>209</v>
      </c>
    </row>
    <row r="111" spans="2:3">
      <c r="B111" s="20">
        <v>5102</v>
      </c>
      <c r="C111" t="s">
        <v>48</v>
      </c>
    </row>
    <row r="112" spans="2:3">
      <c r="B112" s="20">
        <v>5103</v>
      </c>
      <c r="C112" t="s">
        <v>70</v>
      </c>
    </row>
    <row r="113" spans="2:3">
      <c r="B113" s="20">
        <v>5104</v>
      </c>
      <c r="C113" s="8" t="s">
        <v>543</v>
      </c>
    </row>
    <row r="114" spans="2:3">
      <c r="B114" s="20">
        <v>5200</v>
      </c>
      <c r="C114" s="8" t="s">
        <v>544</v>
      </c>
    </row>
    <row r="115" spans="2:3">
      <c r="B115" s="20">
        <v>5201</v>
      </c>
      <c r="C115" s="8" t="s">
        <v>545</v>
      </c>
    </row>
    <row r="116" spans="2:3">
      <c r="B116" s="20">
        <v>5202</v>
      </c>
      <c r="C116" t="s">
        <v>58</v>
      </c>
    </row>
    <row r="117" spans="2:3">
      <c r="B117" s="20">
        <v>5203</v>
      </c>
      <c r="C117" t="s">
        <v>171</v>
      </c>
    </row>
    <row r="118" spans="2:3">
      <c r="B118" s="20">
        <v>5204</v>
      </c>
      <c r="C118" t="s">
        <v>277</v>
      </c>
    </row>
    <row r="119" spans="2:3">
      <c r="B119" s="20">
        <v>5302</v>
      </c>
      <c r="C119" t="s">
        <v>60</v>
      </c>
    </row>
    <row r="120" spans="2:3">
      <c r="B120" s="20">
        <v>5400</v>
      </c>
      <c r="C120" s="8" t="s">
        <v>546</v>
      </c>
    </row>
    <row r="121" spans="2:3">
      <c r="B121" s="20">
        <v>5401</v>
      </c>
      <c r="C121" t="s">
        <v>198</v>
      </c>
    </row>
    <row r="122" spans="2:3">
      <c r="B122" s="20">
        <v>5402</v>
      </c>
      <c r="C122" t="s">
        <v>62</v>
      </c>
    </row>
    <row r="123" spans="2:3">
      <c r="B123" s="20">
        <v>5403</v>
      </c>
      <c r="C123" s="8" t="s">
        <v>547</v>
      </c>
    </row>
    <row r="124" spans="2:3">
      <c r="B124" s="20">
        <v>5405</v>
      </c>
      <c r="C124" s="8" t="s">
        <v>548</v>
      </c>
    </row>
    <row r="125" spans="2:3">
      <c r="B125" s="20">
        <v>5500</v>
      </c>
      <c r="C125" t="s">
        <v>193</v>
      </c>
    </row>
    <row r="126" spans="2:3">
      <c r="B126" s="20">
        <v>5502</v>
      </c>
      <c r="C126" t="s">
        <v>181</v>
      </c>
    </row>
    <row r="127" spans="2:3">
      <c r="B127" s="20">
        <v>5503</v>
      </c>
      <c r="C127" s="8" t="s">
        <v>549</v>
      </c>
    </row>
    <row r="128" spans="2:3">
      <c r="B128" s="20">
        <v>5600</v>
      </c>
      <c r="C128" t="s">
        <v>82</v>
      </c>
    </row>
    <row r="129" spans="2:3">
      <c r="B129" s="20">
        <v>5601</v>
      </c>
      <c r="C129" t="s">
        <v>199</v>
      </c>
    </row>
    <row r="130" spans="2:3">
      <c r="B130" s="20">
        <v>5602</v>
      </c>
      <c r="C130" t="s">
        <v>183</v>
      </c>
    </row>
    <row r="131" spans="2:3">
      <c r="B131" s="20">
        <v>5700</v>
      </c>
      <c r="C131" s="8" t="s">
        <v>550</v>
      </c>
    </row>
    <row r="132" spans="2:3">
      <c r="B132" s="20">
        <v>5701</v>
      </c>
      <c r="C132" t="s">
        <v>189</v>
      </c>
    </row>
    <row r="133" spans="2:3">
      <c r="B133" s="20">
        <v>5702</v>
      </c>
      <c r="C133" s="8" t="s">
        <v>551</v>
      </c>
    </row>
    <row r="134" spans="2:3">
      <c r="B134" s="20">
        <v>5800</v>
      </c>
      <c r="C134" s="8" t="s">
        <v>552</v>
      </c>
    </row>
    <row r="135" spans="2:3">
      <c r="B135" s="20">
        <v>5801</v>
      </c>
      <c r="C135" t="s">
        <v>179</v>
      </c>
    </row>
    <row r="136" spans="2:3">
      <c r="B136" s="20">
        <v>5803</v>
      </c>
      <c r="C136" s="8" t="s">
        <v>553</v>
      </c>
    </row>
    <row r="137" spans="2:3">
      <c r="B137" s="20">
        <v>5300</v>
      </c>
      <c r="C137" s="8" t="s">
        <v>554</v>
      </c>
    </row>
    <row r="138" spans="2:3">
      <c r="B138" s="20">
        <v>5301</v>
      </c>
      <c r="C138" s="8" t="s">
        <v>555</v>
      </c>
    </row>
    <row r="139" spans="2:3">
      <c r="B139" s="20">
        <v>5404</v>
      </c>
      <c r="C139" s="8" t="s">
        <v>556</v>
      </c>
    </row>
    <row r="140" spans="2:3">
      <c r="B140" s="20">
        <v>5501</v>
      </c>
      <c r="C140" t="s">
        <v>185</v>
      </c>
    </row>
    <row r="141" spans="2:3">
      <c r="B141" s="20">
        <v>5303</v>
      </c>
      <c r="C141" t="s">
        <v>151</v>
      </c>
    </row>
    <row r="142" spans="2:3">
      <c r="B142" s="20">
        <v>5603</v>
      </c>
      <c r="C142" s="8" t="s">
        <v>557</v>
      </c>
    </row>
    <row r="143" spans="2:3">
      <c r="B143" s="20">
        <v>5703</v>
      </c>
      <c r="C143" s="8" t="s">
        <v>558</v>
      </c>
    </row>
    <row r="144" spans="2:3">
      <c r="B144" s="20">
        <v>5802</v>
      </c>
      <c r="C144" s="8" t="s">
        <v>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"/>
  <sheetViews>
    <sheetView workbookViewId="0"/>
  </sheetViews>
  <sheetFormatPr baseColWidth="10" defaultRowHeight="12.75"/>
  <sheetData>
    <row r="2" spans="3:5">
      <c r="C2" s="8" t="s">
        <v>560</v>
      </c>
    </row>
    <row r="3" spans="3:5">
      <c r="C3" s="8" t="s">
        <v>561</v>
      </c>
      <c r="E3" s="8" t="s">
        <v>560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0"/>
  <sheetViews>
    <sheetView workbookViewId="0"/>
  </sheetViews>
  <sheetFormatPr baseColWidth="10" defaultRowHeight="12.75"/>
  <sheetData>
    <row r="1" spans="3:5">
      <c r="C1" s="6" t="s">
        <v>562</v>
      </c>
      <c r="D1" s="6" t="s">
        <v>563</v>
      </c>
      <c r="E1" s="6" t="s">
        <v>562</v>
      </c>
    </row>
    <row r="2" spans="3:5">
      <c r="C2" s="21" t="s">
        <v>564</v>
      </c>
      <c r="D2" s="21" t="s">
        <v>565</v>
      </c>
      <c r="E2" s="21" t="s">
        <v>564</v>
      </c>
    </row>
    <row r="3" spans="3:5">
      <c r="C3" s="21" t="s">
        <v>566</v>
      </c>
      <c r="D3" s="21" t="s">
        <v>567</v>
      </c>
      <c r="E3" s="21" t="s">
        <v>566</v>
      </c>
    </row>
    <row r="4" spans="3:5">
      <c r="C4" s="21" t="s">
        <v>568</v>
      </c>
      <c r="D4" s="21" t="s">
        <v>1</v>
      </c>
      <c r="E4" s="21" t="s">
        <v>568</v>
      </c>
    </row>
    <row r="5" spans="3:5">
      <c r="C5" s="21" t="s">
        <v>569</v>
      </c>
      <c r="D5" s="21" t="s">
        <v>570</v>
      </c>
      <c r="E5" s="21" t="s">
        <v>569</v>
      </c>
    </row>
    <row r="6" spans="3:5">
      <c r="C6" s="21" t="s">
        <v>571</v>
      </c>
      <c r="D6" s="21" t="s">
        <v>572</v>
      </c>
      <c r="E6" s="21" t="s">
        <v>571</v>
      </c>
    </row>
    <row r="7" spans="3:5">
      <c r="C7" s="21" t="s">
        <v>573</v>
      </c>
      <c r="D7" s="21" t="s">
        <v>574</v>
      </c>
      <c r="E7" s="21" t="s">
        <v>573</v>
      </c>
    </row>
    <row r="8" spans="3:5">
      <c r="C8" s="21" t="s">
        <v>575</v>
      </c>
      <c r="D8" s="21" t="s">
        <v>576</v>
      </c>
      <c r="E8" s="21" t="s">
        <v>575</v>
      </c>
    </row>
    <row r="9" spans="3:5">
      <c r="C9" s="21" t="s">
        <v>0</v>
      </c>
      <c r="D9" s="21" t="s">
        <v>577</v>
      </c>
      <c r="E9" s="21" t="s">
        <v>0</v>
      </c>
    </row>
    <row r="10" spans="3:5">
      <c r="C10" s="21" t="s">
        <v>578</v>
      </c>
      <c r="D10" s="21" t="s">
        <v>578</v>
      </c>
      <c r="E10" s="21" t="s">
        <v>578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/>
  </sheetViews>
  <sheetFormatPr baseColWidth="10" defaultRowHeight="12.75"/>
  <sheetData>
    <row r="1" spans="1:5" ht="15">
      <c r="A1" s="5" t="s">
        <v>2</v>
      </c>
      <c r="B1" s="5" t="s">
        <v>3</v>
      </c>
      <c r="C1" s="5" t="s">
        <v>4</v>
      </c>
      <c r="D1" s="5" t="s">
        <v>5</v>
      </c>
      <c r="E1" s="5" t="s">
        <v>2</v>
      </c>
    </row>
    <row r="2" spans="1:5" ht="15">
      <c r="A2" s="5">
        <v>24</v>
      </c>
      <c r="B2" s="5" t="s">
        <v>6</v>
      </c>
      <c r="C2" s="5" t="s">
        <v>7</v>
      </c>
      <c r="D2" s="5" t="s">
        <v>8</v>
      </c>
      <c r="E2" s="5">
        <v>24</v>
      </c>
    </row>
    <row r="3" spans="1:5" ht="15">
      <c r="A3" s="5">
        <v>4201</v>
      </c>
      <c r="B3" s="5" t="s">
        <v>9</v>
      </c>
      <c r="C3" s="5" t="s">
        <v>9</v>
      </c>
      <c r="D3" s="5" t="s">
        <v>8</v>
      </c>
      <c r="E3" s="5">
        <v>4201</v>
      </c>
    </row>
    <row r="4" spans="1:5" ht="15">
      <c r="A4" s="5">
        <v>4203</v>
      </c>
      <c r="B4" s="5" t="s">
        <v>10</v>
      </c>
      <c r="C4" s="5" t="s">
        <v>11</v>
      </c>
      <c r="D4" s="5" t="s">
        <v>8</v>
      </c>
      <c r="E4" s="5">
        <v>4203</v>
      </c>
    </row>
    <row r="5" spans="1:5" ht="15">
      <c r="A5" s="5">
        <v>4800</v>
      </c>
      <c r="B5" s="5" t="s">
        <v>12</v>
      </c>
      <c r="C5" s="5" t="s">
        <v>13</v>
      </c>
      <c r="D5" s="5" t="s">
        <v>8</v>
      </c>
      <c r="E5" s="5">
        <v>4800</v>
      </c>
    </row>
    <row r="6" spans="1:5" ht="15">
      <c r="A6" s="5">
        <v>4801</v>
      </c>
      <c r="B6" s="5" t="s">
        <v>14</v>
      </c>
      <c r="C6" s="5" t="s">
        <v>15</v>
      </c>
      <c r="D6" s="5" t="s">
        <v>8</v>
      </c>
      <c r="E6" s="5">
        <v>4801</v>
      </c>
    </row>
    <row r="7" spans="1:5" ht="15">
      <c r="A7" s="5">
        <v>18</v>
      </c>
      <c r="B7" s="5" t="s">
        <v>16</v>
      </c>
      <c r="C7" s="5" t="s">
        <v>17</v>
      </c>
      <c r="D7" s="5" t="s">
        <v>8</v>
      </c>
      <c r="E7" s="5">
        <v>18</v>
      </c>
    </row>
    <row r="8" spans="1:5" ht="15">
      <c r="A8" s="5">
        <v>34</v>
      </c>
      <c r="B8" s="5" t="s">
        <v>18</v>
      </c>
      <c r="C8" s="5" t="s">
        <v>19</v>
      </c>
      <c r="D8" s="5" t="s">
        <v>8</v>
      </c>
      <c r="E8" s="5">
        <v>34</v>
      </c>
    </row>
    <row r="9" spans="1:5" ht="15">
      <c r="A9" s="5">
        <v>4501</v>
      </c>
      <c r="B9" s="5" t="s">
        <v>20</v>
      </c>
      <c r="C9" s="5" t="s">
        <v>21</v>
      </c>
      <c r="D9" s="5" t="s">
        <v>8</v>
      </c>
      <c r="E9" s="5">
        <v>4501</v>
      </c>
    </row>
    <row r="10" spans="1:5" ht="15">
      <c r="A10" s="5">
        <v>4401</v>
      </c>
      <c r="B10" s="5" t="s">
        <v>22</v>
      </c>
      <c r="C10" s="5" t="s">
        <v>23</v>
      </c>
      <c r="D10" s="5" t="s">
        <v>8</v>
      </c>
      <c r="E10" s="5">
        <v>4401</v>
      </c>
    </row>
    <row r="11" spans="1:5" ht="15">
      <c r="A11" s="5">
        <v>4400</v>
      </c>
      <c r="B11" s="5" t="s">
        <v>24</v>
      </c>
      <c r="C11" s="5" t="s">
        <v>25</v>
      </c>
      <c r="D11" s="5" t="s">
        <v>8</v>
      </c>
      <c r="E11" s="5">
        <v>4400</v>
      </c>
    </row>
    <row r="12" spans="1:5" ht="15">
      <c r="A12" s="5">
        <v>64</v>
      </c>
      <c r="B12" s="5" t="s">
        <v>26</v>
      </c>
      <c r="C12" s="5" t="s">
        <v>27</v>
      </c>
      <c r="D12" s="5" t="s">
        <v>8</v>
      </c>
      <c r="E12" s="5">
        <v>64</v>
      </c>
    </row>
    <row r="13" spans="1:5" ht="15">
      <c r="A13" s="5">
        <v>4403</v>
      </c>
      <c r="B13" s="5" t="s">
        <v>28</v>
      </c>
      <c r="C13" s="5" t="s">
        <v>29</v>
      </c>
      <c r="D13" s="5" t="s">
        <v>8</v>
      </c>
      <c r="E13" s="5">
        <v>4403</v>
      </c>
    </row>
    <row r="14" spans="1:5" ht="15">
      <c r="A14" s="5">
        <v>65</v>
      </c>
      <c r="B14" s="5" t="s">
        <v>30</v>
      </c>
      <c r="C14" s="5" t="s">
        <v>29</v>
      </c>
      <c r="D14" s="5" t="s">
        <v>8</v>
      </c>
      <c r="E14" s="5">
        <v>65</v>
      </c>
    </row>
    <row r="15" spans="1:5" ht="15">
      <c r="A15" s="5">
        <v>68</v>
      </c>
      <c r="B15" s="5" t="s">
        <v>31</v>
      </c>
      <c r="C15" s="5" t="s">
        <v>32</v>
      </c>
      <c r="D15" s="5" t="s">
        <v>8</v>
      </c>
      <c r="E15" s="5">
        <v>68</v>
      </c>
    </row>
    <row r="16" spans="1:5" ht="15">
      <c r="A16" s="5">
        <v>67</v>
      </c>
      <c r="B16" s="5" t="s">
        <v>33</v>
      </c>
      <c r="C16" s="5" t="s">
        <v>34</v>
      </c>
      <c r="D16" s="5" t="s">
        <v>8</v>
      </c>
      <c r="E16" s="5">
        <v>67</v>
      </c>
    </row>
    <row r="17" spans="1:5" ht="15">
      <c r="A17" s="5">
        <v>5405</v>
      </c>
      <c r="B17" s="5" t="s">
        <v>35</v>
      </c>
      <c r="C17" s="5" t="s">
        <v>36</v>
      </c>
      <c r="D17" s="5" t="s">
        <v>8</v>
      </c>
      <c r="E17" s="5">
        <v>5405</v>
      </c>
    </row>
    <row r="18" spans="1:5" ht="15">
      <c r="A18" s="5">
        <v>4300</v>
      </c>
      <c r="B18" s="5" t="s">
        <v>37</v>
      </c>
      <c r="C18" s="5" t="s">
        <v>38</v>
      </c>
      <c r="D18" s="5" t="s">
        <v>8</v>
      </c>
      <c r="E18" s="5">
        <v>4300</v>
      </c>
    </row>
    <row r="19" spans="1:5" ht="15">
      <c r="A19" s="5">
        <v>4301</v>
      </c>
      <c r="B19" s="5" t="s">
        <v>39</v>
      </c>
      <c r="C19" s="5" t="s">
        <v>40</v>
      </c>
      <c r="D19" s="5" t="s">
        <v>8</v>
      </c>
      <c r="E19" s="5">
        <v>4301</v>
      </c>
    </row>
    <row r="20" spans="1:5" ht="15">
      <c r="A20" s="5">
        <v>4604</v>
      </c>
      <c r="B20" s="5" t="s">
        <v>41</v>
      </c>
      <c r="C20" s="5" t="s">
        <v>42</v>
      </c>
      <c r="D20" s="5" t="s">
        <v>8</v>
      </c>
      <c r="E20" s="5">
        <v>4604</v>
      </c>
    </row>
    <row r="21" spans="1:5" ht="15">
      <c r="A21" s="5">
        <v>4702</v>
      </c>
      <c r="B21" s="5" t="s">
        <v>43</v>
      </c>
      <c r="C21" s="5" t="s">
        <v>44</v>
      </c>
      <c r="D21" s="5" t="s">
        <v>8</v>
      </c>
      <c r="E21" s="5">
        <v>4702</v>
      </c>
    </row>
    <row r="22" spans="1:5" ht="15">
      <c r="A22" s="5">
        <v>4700</v>
      </c>
      <c r="B22" s="5" t="s">
        <v>45</v>
      </c>
      <c r="C22" s="5" t="s">
        <v>46</v>
      </c>
      <c r="D22" s="5" t="s">
        <v>8</v>
      </c>
      <c r="E22" s="5">
        <v>4700</v>
      </c>
    </row>
    <row r="23" spans="1:5" ht="15">
      <c r="A23" s="5">
        <v>5102</v>
      </c>
      <c r="B23" s="5" t="s">
        <v>47</v>
      </c>
      <c r="C23" s="5" t="s">
        <v>48</v>
      </c>
      <c r="D23" s="5" t="s">
        <v>8</v>
      </c>
      <c r="E23" s="5">
        <v>5102</v>
      </c>
    </row>
    <row r="24" spans="1:5" ht="15">
      <c r="A24" s="5">
        <v>33</v>
      </c>
      <c r="B24" s="5" t="s">
        <v>49</v>
      </c>
      <c r="C24" s="5" t="s">
        <v>50</v>
      </c>
      <c r="D24" s="5" t="s">
        <v>8</v>
      </c>
      <c r="E24" s="5">
        <v>33</v>
      </c>
    </row>
    <row r="25" spans="1:5" ht="15">
      <c r="A25" s="5">
        <v>32</v>
      </c>
      <c r="B25" s="5" t="s">
        <v>51</v>
      </c>
      <c r="C25" s="5" t="s">
        <v>52</v>
      </c>
      <c r="D25" s="5" t="s">
        <v>8</v>
      </c>
      <c r="E25" s="5">
        <v>32</v>
      </c>
    </row>
    <row r="26" spans="1:5" ht="15">
      <c r="A26" s="5">
        <v>31</v>
      </c>
      <c r="B26" s="5" t="s">
        <v>53</v>
      </c>
      <c r="C26" s="5" t="s">
        <v>54</v>
      </c>
      <c r="D26" s="5" t="s">
        <v>8</v>
      </c>
      <c r="E26" s="5">
        <v>31</v>
      </c>
    </row>
    <row r="27" spans="1:5" ht="15">
      <c r="A27" s="5">
        <v>5702</v>
      </c>
      <c r="B27" s="5" t="s">
        <v>55</v>
      </c>
      <c r="C27" s="5" t="s">
        <v>56</v>
      </c>
      <c r="D27" s="5" t="s">
        <v>8</v>
      </c>
      <c r="E27" s="5">
        <v>5702</v>
      </c>
    </row>
    <row r="28" spans="1:5" ht="15">
      <c r="A28" s="5">
        <v>5202</v>
      </c>
      <c r="B28" s="5" t="s">
        <v>57</v>
      </c>
      <c r="C28" s="5" t="s">
        <v>58</v>
      </c>
      <c r="D28" s="5" t="s">
        <v>8</v>
      </c>
      <c r="E28" s="5">
        <v>5202</v>
      </c>
    </row>
    <row r="29" spans="1:5" ht="15">
      <c r="A29" s="5">
        <v>5302</v>
      </c>
      <c r="B29" s="5" t="s">
        <v>59</v>
      </c>
      <c r="C29" s="5" t="s">
        <v>60</v>
      </c>
      <c r="D29" s="5" t="s">
        <v>8</v>
      </c>
      <c r="E29" s="5">
        <v>5302</v>
      </c>
    </row>
    <row r="30" spans="1:5" ht="15">
      <c r="A30" s="5">
        <v>5402</v>
      </c>
      <c r="B30" s="5" t="s">
        <v>61</v>
      </c>
      <c r="C30" s="5" t="s">
        <v>62</v>
      </c>
      <c r="D30" s="5" t="s">
        <v>8</v>
      </c>
      <c r="E30" s="5">
        <v>5402</v>
      </c>
    </row>
    <row r="31" spans="1:5" ht="15">
      <c r="A31" s="5">
        <v>5503</v>
      </c>
      <c r="B31" s="5" t="s">
        <v>63</v>
      </c>
      <c r="C31" s="5" t="s">
        <v>64</v>
      </c>
      <c r="D31" s="5" t="s">
        <v>8</v>
      </c>
      <c r="E31" s="5">
        <v>5503</v>
      </c>
    </row>
    <row r="32" spans="1:5" ht="15">
      <c r="A32" s="5">
        <v>5002</v>
      </c>
      <c r="B32" s="5" t="s">
        <v>65</v>
      </c>
      <c r="C32" s="5" t="s">
        <v>66</v>
      </c>
      <c r="D32" s="5" t="s">
        <v>8</v>
      </c>
      <c r="E32" s="5">
        <v>5002</v>
      </c>
    </row>
    <row r="33" spans="1:5" ht="15">
      <c r="A33" s="5">
        <v>5004</v>
      </c>
      <c r="B33" s="5" t="s">
        <v>67</v>
      </c>
      <c r="C33" s="5" t="s">
        <v>68</v>
      </c>
      <c r="D33" s="5" t="s">
        <v>8</v>
      </c>
      <c r="E33" s="5">
        <v>5004</v>
      </c>
    </row>
    <row r="34" spans="1:5" ht="15">
      <c r="A34" s="5">
        <v>5103</v>
      </c>
      <c r="B34" s="5" t="s">
        <v>69</v>
      </c>
      <c r="C34" s="5" t="s">
        <v>70</v>
      </c>
      <c r="D34" s="5" t="s">
        <v>8</v>
      </c>
      <c r="E34" s="5">
        <v>5103</v>
      </c>
    </row>
    <row r="35" spans="1:5" ht="15">
      <c r="A35" s="5">
        <v>5104</v>
      </c>
      <c r="B35" s="5" t="s">
        <v>71</v>
      </c>
      <c r="C35" s="5" t="s">
        <v>72</v>
      </c>
      <c r="D35" s="5" t="s">
        <v>8</v>
      </c>
      <c r="E35" s="5">
        <v>5104</v>
      </c>
    </row>
    <row r="36" spans="1:5" ht="15">
      <c r="A36" s="5">
        <v>29</v>
      </c>
      <c r="B36" s="5" t="s">
        <v>73</v>
      </c>
      <c r="C36" s="5" t="s">
        <v>74</v>
      </c>
      <c r="D36" s="5" t="s">
        <v>8</v>
      </c>
      <c r="E36" s="5">
        <v>29</v>
      </c>
    </row>
    <row r="37" spans="1:5" ht="15">
      <c r="A37" s="5">
        <v>73</v>
      </c>
      <c r="B37" s="5" t="s">
        <v>75</v>
      </c>
      <c r="C37" s="5" t="s">
        <v>76</v>
      </c>
      <c r="D37" s="5" t="s">
        <v>8</v>
      </c>
      <c r="E37" s="5">
        <v>73</v>
      </c>
    </row>
    <row r="38" spans="1:5" ht="15">
      <c r="A38" s="5">
        <v>5003</v>
      </c>
      <c r="B38" s="5" t="s">
        <v>77</v>
      </c>
      <c r="C38" s="5" t="s">
        <v>78</v>
      </c>
      <c r="D38" s="5" t="s">
        <v>8</v>
      </c>
      <c r="E38" s="5">
        <v>5003</v>
      </c>
    </row>
    <row r="39" spans="1:5" ht="15">
      <c r="A39" s="5">
        <v>5400</v>
      </c>
      <c r="B39" s="5" t="s">
        <v>79</v>
      </c>
      <c r="C39" s="5" t="s">
        <v>80</v>
      </c>
      <c r="D39" s="5" t="s">
        <v>8</v>
      </c>
      <c r="E39" s="5">
        <v>5400</v>
      </c>
    </row>
    <row r="40" spans="1:5" ht="15">
      <c r="A40" s="5">
        <v>5600</v>
      </c>
      <c r="B40" s="5" t="s">
        <v>81</v>
      </c>
      <c r="C40" s="5" t="s">
        <v>82</v>
      </c>
      <c r="D40" s="5" t="s">
        <v>8</v>
      </c>
      <c r="E40" s="5">
        <v>5600</v>
      </c>
    </row>
    <row r="41" spans="1:5" ht="15">
      <c r="A41" s="5">
        <v>1</v>
      </c>
      <c r="B41" s="5" t="s">
        <v>83</v>
      </c>
      <c r="C41" s="5" t="s">
        <v>84</v>
      </c>
      <c r="D41" s="5" t="s">
        <v>8</v>
      </c>
      <c r="E41" s="5">
        <v>1</v>
      </c>
    </row>
    <row r="42" spans="1:5" ht="15">
      <c r="A42" s="5">
        <v>2</v>
      </c>
      <c r="B42" s="5" t="s">
        <v>85</v>
      </c>
      <c r="C42" s="5" t="s">
        <v>86</v>
      </c>
      <c r="D42" s="5" t="s">
        <v>8</v>
      </c>
      <c r="E42" s="5">
        <v>2</v>
      </c>
    </row>
    <row r="43" spans="1:5" ht="15">
      <c r="A43" s="5">
        <v>5404</v>
      </c>
      <c r="B43" s="5" t="s">
        <v>87</v>
      </c>
      <c r="C43" s="5" t="s">
        <v>88</v>
      </c>
      <c r="D43" s="5" t="s">
        <v>8</v>
      </c>
      <c r="E43" s="5">
        <v>5404</v>
      </c>
    </row>
    <row r="44" spans="1:5" ht="15">
      <c r="A44" s="5">
        <v>62</v>
      </c>
      <c r="B44" s="5" t="s">
        <v>89</v>
      </c>
      <c r="C44" s="5" t="s">
        <v>90</v>
      </c>
      <c r="D44" s="5" t="s">
        <v>8</v>
      </c>
      <c r="E44" s="5">
        <v>62</v>
      </c>
    </row>
    <row r="45" spans="1:5" ht="15">
      <c r="A45" s="5">
        <v>4601</v>
      </c>
      <c r="B45" s="5" t="s">
        <v>91</v>
      </c>
      <c r="C45" s="5" t="s">
        <v>92</v>
      </c>
      <c r="D45" s="5" t="s">
        <v>8</v>
      </c>
      <c r="E45" s="5">
        <v>4601</v>
      </c>
    </row>
    <row r="46" spans="1:5" ht="15">
      <c r="A46" s="5">
        <v>72</v>
      </c>
      <c r="B46" s="5" t="s">
        <v>93</v>
      </c>
      <c r="C46" s="5" t="s">
        <v>94</v>
      </c>
      <c r="D46" s="5" t="s">
        <v>8</v>
      </c>
      <c r="E46" s="5">
        <v>72</v>
      </c>
    </row>
    <row r="47" spans="1:5" ht="15">
      <c r="A47" s="5">
        <v>20</v>
      </c>
      <c r="B47" s="5" t="s">
        <v>95</v>
      </c>
      <c r="C47" s="5" t="s">
        <v>96</v>
      </c>
      <c r="D47" s="5" t="s">
        <v>8</v>
      </c>
      <c r="E47" s="5">
        <v>20</v>
      </c>
    </row>
    <row r="48" spans="1:5" ht="15">
      <c r="A48" s="5">
        <v>5201</v>
      </c>
      <c r="B48" s="5" t="s">
        <v>97</v>
      </c>
      <c r="C48" s="5" t="s">
        <v>98</v>
      </c>
      <c r="D48" s="5" t="s">
        <v>8</v>
      </c>
      <c r="E48" s="5">
        <v>5201</v>
      </c>
    </row>
    <row r="49" spans="1:5" ht="15">
      <c r="A49" s="5">
        <v>4704</v>
      </c>
      <c r="B49" s="5" t="s">
        <v>99</v>
      </c>
      <c r="C49" s="5" t="s">
        <v>99</v>
      </c>
      <c r="D49" s="5" t="s">
        <v>8</v>
      </c>
      <c r="E49" s="5">
        <v>4704</v>
      </c>
    </row>
    <row r="50" spans="1:5" ht="15">
      <c r="A50" s="5">
        <v>63</v>
      </c>
      <c r="B50" s="5" t="s">
        <v>100</v>
      </c>
      <c r="C50" s="5" t="s">
        <v>101</v>
      </c>
      <c r="D50" s="5" t="s">
        <v>8</v>
      </c>
      <c r="E50" s="5">
        <v>63</v>
      </c>
    </row>
    <row r="51" spans="1:5" ht="15">
      <c r="A51" s="5">
        <v>61</v>
      </c>
      <c r="B51" s="5" t="s">
        <v>102</v>
      </c>
      <c r="C51" s="5" t="s">
        <v>103</v>
      </c>
      <c r="D51" s="5" t="s">
        <v>8</v>
      </c>
      <c r="E51" s="5">
        <v>61</v>
      </c>
    </row>
    <row r="52" spans="1:5" ht="15">
      <c r="A52" s="5">
        <v>23</v>
      </c>
      <c r="B52" s="5" t="s">
        <v>104</v>
      </c>
      <c r="C52" s="5" t="s">
        <v>105</v>
      </c>
      <c r="D52" s="5" t="s">
        <v>8</v>
      </c>
      <c r="E52" s="5">
        <v>23</v>
      </c>
    </row>
    <row r="53" spans="1:5" ht="15">
      <c r="A53" s="5">
        <v>5403</v>
      </c>
      <c r="B53" s="5" t="s">
        <v>106</v>
      </c>
      <c r="C53" s="5" t="s">
        <v>107</v>
      </c>
      <c r="D53" s="5" t="s">
        <v>8</v>
      </c>
      <c r="E53" s="5">
        <v>5403</v>
      </c>
    </row>
    <row r="54" spans="1:5" ht="15">
      <c r="A54" s="5">
        <v>4701</v>
      </c>
      <c r="B54" s="5" t="s">
        <v>108</v>
      </c>
      <c r="C54" s="5" t="s">
        <v>109</v>
      </c>
      <c r="D54" s="5" t="s">
        <v>8</v>
      </c>
      <c r="E54" s="5">
        <v>4701</v>
      </c>
    </row>
    <row r="55" spans="1:5" ht="15">
      <c r="A55" s="5">
        <v>3</v>
      </c>
      <c r="B55" s="5" t="s">
        <v>110</v>
      </c>
      <c r="C55" s="5" t="s">
        <v>111</v>
      </c>
      <c r="D55" s="5" t="s">
        <v>8</v>
      </c>
      <c r="E55" s="5">
        <v>3</v>
      </c>
    </row>
    <row r="56" spans="1:5" ht="15">
      <c r="A56" s="5">
        <v>22</v>
      </c>
      <c r="B56" s="5" t="s">
        <v>112</v>
      </c>
      <c r="C56" s="5" t="s">
        <v>113</v>
      </c>
      <c r="D56" s="5" t="s">
        <v>8</v>
      </c>
      <c r="E56" s="5">
        <v>22</v>
      </c>
    </row>
    <row r="57" spans="1:5" ht="15">
      <c r="A57" s="5">
        <v>21</v>
      </c>
      <c r="B57" s="5" t="s">
        <v>114</v>
      </c>
      <c r="C57" s="5" t="s">
        <v>115</v>
      </c>
      <c r="D57" s="5" t="s">
        <v>8</v>
      </c>
      <c r="E57" s="5">
        <v>21</v>
      </c>
    </row>
    <row r="58" spans="1:5" ht="15">
      <c r="A58" s="5">
        <v>4202</v>
      </c>
      <c r="B58" s="5" t="s">
        <v>116</v>
      </c>
      <c r="C58" s="5" t="s">
        <v>117</v>
      </c>
      <c r="D58" s="5" t="s">
        <v>8</v>
      </c>
      <c r="E58" s="5">
        <v>4202</v>
      </c>
    </row>
    <row r="59" spans="1:5" ht="15">
      <c r="A59" s="5">
        <v>4703</v>
      </c>
      <c r="B59" s="5" t="s">
        <v>118</v>
      </c>
      <c r="C59" s="5" t="s">
        <v>119</v>
      </c>
      <c r="D59" s="5" t="s">
        <v>8</v>
      </c>
      <c r="E59" s="5">
        <v>4703</v>
      </c>
    </row>
    <row r="60" spans="1:5" ht="15">
      <c r="A60" s="5">
        <v>27</v>
      </c>
      <c r="B60" s="5" t="s">
        <v>120</v>
      </c>
      <c r="C60" s="5" t="s">
        <v>121</v>
      </c>
      <c r="D60" s="5" t="s">
        <v>8</v>
      </c>
      <c r="E60" s="5">
        <v>27</v>
      </c>
    </row>
    <row r="61" spans="1:5" ht="15">
      <c r="A61" s="5">
        <v>9</v>
      </c>
      <c r="B61" s="5" t="s">
        <v>122</v>
      </c>
      <c r="C61" s="5" t="s">
        <v>123</v>
      </c>
      <c r="D61" s="5" t="s">
        <v>8</v>
      </c>
      <c r="E61" s="5">
        <v>9</v>
      </c>
    </row>
    <row r="62" spans="1:5" ht="15">
      <c r="A62" s="5">
        <v>8</v>
      </c>
      <c r="B62" s="5" t="s">
        <v>124</v>
      </c>
      <c r="C62" s="5" t="s">
        <v>125</v>
      </c>
      <c r="D62" s="5" t="s">
        <v>8</v>
      </c>
      <c r="E62" s="5">
        <v>8</v>
      </c>
    </row>
    <row r="63" spans="1:5" ht="15">
      <c r="A63" s="5">
        <v>11</v>
      </c>
      <c r="B63" s="5" t="s">
        <v>126</v>
      </c>
      <c r="C63" s="5" t="s">
        <v>127</v>
      </c>
      <c r="D63" s="5" t="s">
        <v>8</v>
      </c>
      <c r="E63" s="5">
        <v>11</v>
      </c>
    </row>
    <row r="64" spans="1:5" ht="15">
      <c r="A64" s="5">
        <v>15</v>
      </c>
      <c r="B64" s="5" t="s">
        <v>128</v>
      </c>
      <c r="C64" s="5" t="s">
        <v>129</v>
      </c>
      <c r="D64" s="5" t="s">
        <v>8</v>
      </c>
      <c r="E64" s="5">
        <v>15</v>
      </c>
    </row>
    <row r="65" spans="1:5" ht="15">
      <c r="A65" s="5">
        <v>12</v>
      </c>
      <c r="B65" s="5" t="s">
        <v>130</v>
      </c>
      <c r="C65" s="5" t="s">
        <v>131</v>
      </c>
      <c r="D65" s="5" t="s">
        <v>8</v>
      </c>
      <c r="E65" s="5">
        <v>12</v>
      </c>
    </row>
    <row r="66" spans="1:5" ht="15">
      <c r="A66" s="5">
        <v>14</v>
      </c>
      <c r="B66" s="5" t="s">
        <v>132</v>
      </c>
      <c r="C66" s="5" t="s">
        <v>133</v>
      </c>
      <c r="D66" s="5" t="s">
        <v>8</v>
      </c>
      <c r="E66" s="5">
        <v>14</v>
      </c>
    </row>
    <row r="67" spans="1:5" ht="15">
      <c r="A67" s="5">
        <v>13</v>
      </c>
      <c r="B67" s="5" t="s">
        <v>134</v>
      </c>
      <c r="C67" s="5" t="s">
        <v>135</v>
      </c>
      <c r="D67" s="5" t="s">
        <v>8</v>
      </c>
      <c r="E67" s="5">
        <v>13</v>
      </c>
    </row>
    <row r="68" spans="1:5" ht="15">
      <c r="A68" s="5">
        <v>10</v>
      </c>
      <c r="B68" s="5" t="s">
        <v>136</v>
      </c>
      <c r="C68" s="5" t="s">
        <v>137</v>
      </c>
      <c r="D68" s="5" t="s">
        <v>8</v>
      </c>
      <c r="E68" s="5">
        <v>10</v>
      </c>
    </row>
    <row r="69" spans="1:5" ht="15">
      <c r="A69" s="5">
        <v>5200</v>
      </c>
      <c r="B69" s="5" t="s">
        <v>138</v>
      </c>
      <c r="C69" s="5" t="s">
        <v>139</v>
      </c>
      <c r="D69" s="5" t="s">
        <v>8</v>
      </c>
      <c r="E69" s="5">
        <v>5200</v>
      </c>
    </row>
    <row r="70" spans="1:5" ht="15">
      <c r="A70" s="5">
        <v>4503</v>
      </c>
      <c r="B70" s="5" t="s">
        <v>140</v>
      </c>
      <c r="C70" s="5" t="s">
        <v>141</v>
      </c>
      <c r="D70" s="5" t="s">
        <v>8</v>
      </c>
      <c r="E70" s="5">
        <v>4503</v>
      </c>
    </row>
    <row r="71" spans="1:5" ht="15">
      <c r="A71" s="5">
        <v>25</v>
      </c>
      <c r="B71" s="5" t="s">
        <v>142</v>
      </c>
      <c r="C71" s="5" t="s">
        <v>143</v>
      </c>
      <c r="D71" s="5" t="s">
        <v>8</v>
      </c>
      <c r="E71" s="5">
        <v>25</v>
      </c>
    </row>
    <row r="72" spans="1:5" ht="15">
      <c r="A72" s="5">
        <v>26</v>
      </c>
      <c r="B72" s="5" t="s">
        <v>144</v>
      </c>
      <c r="C72" s="5" t="s">
        <v>145</v>
      </c>
      <c r="D72" s="5" t="s">
        <v>8</v>
      </c>
      <c r="E72" s="5">
        <v>26</v>
      </c>
    </row>
    <row r="73" spans="1:5" ht="15">
      <c r="A73" s="5">
        <v>60</v>
      </c>
      <c r="B73" s="5" t="s">
        <v>146</v>
      </c>
      <c r="C73" s="5" t="s">
        <v>147</v>
      </c>
      <c r="D73" s="5" t="s">
        <v>8</v>
      </c>
      <c r="E73" s="5">
        <v>60</v>
      </c>
    </row>
    <row r="74" spans="1:5" ht="15">
      <c r="A74" s="5">
        <v>4602</v>
      </c>
      <c r="B74" s="5" t="s">
        <v>148</v>
      </c>
      <c r="C74" s="5" t="s">
        <v>149</v>
      </c>
      <c r="D74" s="5" t="s">
        <v>8</v>
      </c>
      <c r="E74" s="5">
        <v>4602</v>
      </c>
    </row>
    <row r="75" spans="1:5" ht="15">
      <c r="A75" s="5">
        <v>5303</v>
      </c>
      <c r="B75" s="5" t="s">
        <v>150</v>
      </c>
      <c r="C75" s="5" t="s">
        <v>151</v>
      </c>
      <c r="D75" s="5" t="s">
        <v>8</v>
      </c>
      <c r="E75" s="5">
        <v>5303</v>
      </c>
    </row>
    <row r="76" spans="1:5" ht="15">
      <c r="A76" s="5">
        <v>5301</v>
      </c>
      <c r="B76" s="5" t="s">
        <v>152</v>
      </c>
      <c r="C76" s="5" t="s">
        <v>153</v>
      </c>
      <c r="D76" s="5" t="s">
        <v>8</v>
      </c>
      <c r="E76" s="5">
        <v>5301</v>
      </c>
    </row>
    <row r="77" spans="1:5" ht="15">
      <c r="A77" s="5">
        <v>5300</v>
      </c>
      <c r="B77" s="5" t="s">
        <v>154</v>
      </c>
      <c r="C77" s="5" t="s">
        <v>155</v>
      </c>
      <c r="D77" s="5" t="s">
        <v>8</v>
      </c>
      <c r="E77" s="5">
        <v>5300</v>
      </c>
    </row>
    <row r="78" spans="1:5" ht="15">
      <c r="A78" s="5">
        <v>4603</v>
      </c>
      <c r="B78" s="5" t="s">
        <v>156</v>
      </c>
      <c r="C78" s="5" t="s">
        <v>157</v>
      </c>
      <c r="D78" s="5" t="s">
        <v>8</v>
      </c>
      <c r="E78" s="5">
        <v>4603</v>
      </c>
    </row>
    <row r="79" spans="1:5" ht="15">
      <c r="A79" s="5">
        <v>4905</v>
      </c>
      <c r="B79" s="5" t="s">
        <v>158</v>
      </c>
      <c r="C79" s="5" t="s">
        <v>159</v>
      </c>
      <c r="D79" s="5" t="s">
        <v>8</v>
      </c>
      <c r="E79" s="5">
        <v>4905</v>
      </c>
    </row>
    <row r="80" spans="1:5" ht="15">
      <c r="A80" s="5">
        <v>37</v>
      </c>
      <c r="B80" s="5" t="s">
        <v>160</v>
      </c>
      <c r="C80" s="5" t="s">
        <v>161</v>
      </c>
      <c r="D80" s="5" t="s">
        <v>8</v>
      </c>
      <c r="E80" s="5">
        <v>37</v>
      </c>
    </row>
    <row r="81" spans="1:5" ht="15">
      <c r="A81" s="5">
        <v>4500</v>
      </c>
      <c r="B81" s="5" t="s">
        <v>162</v>
      </c>
      <c r="C81" s="5" t="s">
        <v>163</v>
      </c>
      <c r="D81" s="5" t="s">
        <v>8</v>
      </c>
      <c r="E81" s="5">
        <v>4500</v>
      </c>
    </row>
    <row r="82" spans="1:5" ht="15">
      <c r="A82" s="5">
        <v>28</v>
      </c>
      <c r="B82" s="5" t="s">
        <v>164</v>
      </c>
      <c r="C82" s="5" t="s">
        <v>165</v>
      </c>
      <c r="D82" s="5" t="s">
        <v>8</v>
      </c>
      <c r="E82" s="5">
        <v>28</v>
      </c>
    </row>
    <row r="83" spans="1:5" ht="15">
      <c r="A83" s="5">
        <v>30</v>
      </c>
      <c r="B83" s="5" t="s">
        <v>166</v>
      </c>
      <c r="C83" s="5" t="s">
        <v>167</v>
      </c>
      <c r="D83" s="5" t="s">
        <v>8</v>
      </c>
      <c r="E83" s="5">
        <v>30</v>
      </c>
    </row>
    <row r="84" spans="1:5" ht="15">
      <c r="A84" s="5">
        <v>4200</v>
      </c>
      <c r="B84" s="5" t="s">
        <v>168</v>
      </c>
      <c r="C84" s="5" t="s">
        <v>169</v>
      </c>
      <c r="D84" s="5" t="s">
        <v>8</v>
      </c>
      <c r="E84" s="5">
        <v>4200</v>
      </c>
    </row>
    <row r="85" spans="1:5" ht="15">
      <c r="A85" s="5">
        <v>5203</v>
      </c>
      <c r="B85" s="5" t="s">
        <v>170</v>
      </c>
      <c r="C85" s="5" t="s">
        <v>171</v>
      </c>
      <c r="D85" s="5" t="s">
        <v>8</v>
      </c>
      <c r="E85" s="5">
        <v>5203</v>
      </c>
    </row>
    <row r="86" spans="1:5" ht="15">
      <c r="A86" s="5">
        <v>4902</v>
      </c>
      <c r="B86" s="5" t="s">
        <v>172</v>
      </c>
      <c r="C86" s="5" t="s">
        <v>173</v>
      </c>
      <c r="D86" s="5" t="s">
        <v>8</v>
      </c>
      <c r="E86" s="5">
        <v>4902</v>
      </c>
    </row>
    <row r="87" spans="1:5" ht="15">
      <c r="A87" s="5">
        <v>4901</v>
      </c>
      <c r="B87" s="5" t="s">
        <v>174</v>
      </c>
      <c r="C87" s="5" t="s">
        <v>174</v>
      </c>
      <c r="D87" s="5" t="s">
        <v>8</v>
      </c>
      <c r="E87" s="5">
        <v>4901</v>
      </c>
    </row>
    <row r="88" spans="1:5" ht="15">
      <c r="A88" s="5">
        <v>69</v>
      </c>
      <c r="B88" s="5" t="s">
        <v>175</v>
      </c>
      <c r="C88" s="5" t="s">
        <v>176</v>
      </c>
      <c r="D88" s="5" t="s">
        <v>8</v>
      </c>
      <c r="E88" s="5">
        <v>69</v>
      </c>
    </row>
    <row r="89" spans="1:5" ht="15">
      <c r="A89" s="5">
        <v>4404</v>
      </c>
      <c r="B89" s="5" t="s">
        <v>177</v>
      </c>
      <c r="C89" s="5" t="s">
        <v>177</v>
      </c>
      <c r="D89" s="5" t="s">
        <v>8</v>
      </c>
      <c r="E89" s="5">
        <v>4404</v>
      </c>
    </row>
    <row r="90" spans="1:5" ht="15">
      <c r="A90" s="5">
        <v>5801</v>
      </c>
      <c r="B90" s="5" t="s">
        <v>178</v>
      </c>
      <c r="C90" s="5" t="s">
        <v>179</v>
      </c>
      <c r="D90" s="5" t="s">
        <v>8</v>
      </c>
      <c r="E90" s="5">
        <v>5801</v>
      </c>
    </row>
    <row r="91" spans="1:5" ht="15">
      <c r="A91" s="5">
        <v>5502</v>
      </c>
      <c r="B91" s="5" t="s">
        <v>180</v>
      </c>
      <c r="C91" s="5" t="s">
        <v>181</v>
      </c>
      <c r="D91" s="5" t="s">
        <v>8</v>
      </c>
      <c r="E91" s="5">
        <v>5502</v>
      </c>
    </row>
    <row r="92" spans="1:5" ht="15">
      <c r="A92" s="5">
        <v>5602</v>
      </c>
      <c r="B92" s="5" t="s">
        <v>182</v>
      </c>
      <c r="C92" s="5" t="s">
        <v>183</v>
      </c>
      <c r="D92" s="5" t="s">
        <v>8</v>
      </c>
      <c r="E92" s="5">
        <v>5602</v>
      </c>
    </row>
    <row r="93" spans="1:5" ht="15">
      <c r="A93" s="5">
        <v>5501</v>
      </c>
      <c r="B93" s="5" t="s">
        <v>184</v>
      </c>
      <c r="C93" s="5" t="s">
        <v>185</v>
      </c>
      <c r="D93" s="5" t="s">
        <v>8</v>
      </c>
      <c r="E93" s="5">
        <v>5501</v>
      </c>
    </row>
    <row r="94" spans="1:5" ht="15">
      <c r="A94" s="5">
        <v>4502</v>
      </c>
      <c r="B94" s="5" t="s">
        <v>186</v>
      </c>
      <c r="C94" s="5" t="s">
        <v>187</v>
      </c>
      <c r="D94" s="5" t="s">
        <v>8</v>
      </c>
      <c r="E94" s="5">
        <v>4502</v>
      </c>
    </row>
    <row r="95" spans="1:5" ht="15">
      <c r="A95" s="5">
        <v>5701</v>
      </c>
      <c r="B95" s="5" t="s">
        <v>188</v>
      </c>
      <c r="C95" s="5" t="s">
        <v>189</v>
      </c>
      <c r="D95" s="5" t="s">
        <v>8</v>
      </c>
      <c r="E95" s="5">
        <v>5701</v>
      </c>
    </row>
    <row r="96" spans="1:5" ht="15">
      <c r="A96" s="5">
        <v>5100</v>
      </c>
      <c r="B96" s="5" t="s">
        <v>190</v>
      </c>
      <c r="C96" s="5" t="s">
        <v>191</v>
      </c>
      <c r="D96" s="5" t="s">
        <v>8</v>
      </c>
      <c r="E96" s="5">
        <v>5100</v>
      </c>
    </row>
    <row r="97" spans="1:5" ht="15">
      <c r="A97" s="5">
        <v>5500</v>
      </c>
      <c r="B97" s="5" t="s">
        <v>192</v>
      </c>
      <c r="C97" s="5" t="s">
        <v>193</v>
      </c>
      <c r="D97" s="5" t="s">
        <v>8</v>
      </c>
      <c r="E97" s="5">
        <v>5500</v>
      </c>
    </row>
    <row r="98" spans="1:5" ht="15">
      <c r="A98" s="5">
        <v>4900</v>
      </c>
      <c r="B98" s="5" t="s">
        <v>194</v>
      </c>
      <c r="C98" s="5" t="s">
        <v>195</v>
      </c>
      <c r="D98" s="5" t="s">
        <v>8</v>
      </c>
      <c r="E98" s="5">
        <v>4900</v>
      </c>
    </row>
    <row r="99" spans="1:5" ht="15">
      <c r="A99" s="5">
        <v>5000</v>
      </c>
      <c r="B99" s="5" t="s">
        <v>196</v>
      </c>
      <c r="C99" s="5" t="s">
        <v>197</v>
      </c>
      <c r="D99" s="5" t="s">
        <v>8</v>
      </c>
      <c r="E99" s="5">
        <v>5000</v>
      </c>
    </row>
    <row r="100" spans="1:5" ht="15">
      <c r="A100" s="5">
        <v>5401</v>
      </c>
      <c r="B100" s="5" t="s">
        <v>198</v>
      </c>
      <c r="C100" s="5" t="s">
        <v>198</v>
      </c>
      <c r="D100" s="5" t="s">
        <v>8</v>
      </c>
      <c r="E100" s="5">
        <v>5401</v>
      </c>
    </row>
    <row r="101" spans="1:5" ht="15">
      <c r="A101" s="5">
        <v>5601</v>
      </c>
      <c r="B101" s="5" t="s">
        <v>199</v>
      </c>
      <c r="C101" s="5" t="s">
        <v>199</v>
      </c>
      <c r="D101" s="5" t="s">
        <v>8</v>
      </c>
      <c r="E101" s="5">
        <v>5601</v>
      </c>
    </row>
    <row r="102" spans="1:5" ht="15">
      <c r="A102" s="5">
        <v>4904</v>
      </c>
      <c r="B102" s="5" t="s">
        <v>200</v>
      </c>
      <c r="C102" s="5" t="s">
        <v>201</v>
      </c>
      <c r="D102" s="5" t="s">
        <v>8</v>
      </c>
      <c r="E102" s="5">
        <v>4904</v>
      </c>
    </row>
    <row r="103" spans="1:5" ht="15">
      <c r="A103" s="5">
        <v>4803</v>
      </c>
      <c r="B103" s="5" t="s">
        <v>202</v>
      </c>
      <c r="C103" s="5" t="s">
        <v>203</v>
      </c>
      <c r="D103" s="5" t="s">
        <v>8</v>
      </c>
      <c r="E103" s="5">
        <v>4803</v>
      </c>
    </row>
    <row r="104" spans="1:5" ht="15">
      <c r="A104" s="5">
        <v>17</v>
      </c>
      <c r="B104" s="5" t="s">
        <v>204</v>
      </c>
      <c r="C104" s="5" t="s">
        <v>205</v>
      </c>
      <c r="D104" s="5" t="s">
        <v>8</v>
      </c>
      <c r="E104" s="5">
        <v>17</v>
      </c>
    </row>
    <row r="105" spans="1:5" ht="15">
      <c r="A105" s="5">
        <v>4402</v>
      </c>
      <c r="B105" s="5" t="s">
        <v>206</v>
      </c>
      <c r="C105" s="5" t="s">
        <v>207</v>
      </c>
      <c r="D105" s="5" t="s">
        <v>8</v>
      </c>
      <c r="E105" s="5">
        <v>4402</v>
      </c>
    </row>
    <row r="106" spans="1:5" ht="15">
      <c r="A106" s="5">
        <v>66</v>
      </c>
      <c r="B106" s="5" t="s">
        <v>206</v>
      </c>
      <c r="C106" s="5" t="s">
        <v>207</v>
      </c>
      <c r="D106" s="5" t="s">
        <v>8</v>
      </c>
      <c r="E106" s="5">
        <v>66</v>
      </c>
    </row>
    <row r="107" spans="1:5" ht="15">
      <c r="A107" s="5">
        <v>5101</v>
      </c>
      <c r="B107" s="5" t="s">
        <v>208</v>
      </c>
      <c r="C107" s="5" t="s">
        <v>209</v>
      </c>
      <c r="D107" s="5" t="s">
        <v>8</v>
      </c>
      <c r="E107" s="5">
        <v>5101</v>
      </c>
    </row>
    <row r="108" spans="1:5" ht="15">
      <c r="A108" s="5">
        <v>5603</v>
      </c>
      <c r="B108" s="5" t="s">
        <v>210</v>
      </c>
      <c r="C108" s="5" t="s">
        <v>211</v>
      </c>
      <c r="D108" s="5" t="s">
        <v>8</v>
      </c>
      <c r="E108" s="5">
        <v>5603</v>
      </c>
    </row>
    <row r="109" spans="1:5" ht="15">
      <c r="A109" s="5">
        <v>5802</v>
      </c>
      <c r="B109" s="5" t="s">
        <v>212</v>
      </c>
      <c r="C109" s="5" t="s">
        <v>213</v>
      </c>
      <c r="D109" s="5" t="s">
        <v>8</v>
      </c>
      <c r="E109" s="5">
        <v>5802</v>
      </c>
    </row>
    <row r="110" spans="1:5" ht="15">
      <c r="A110" s="5">
        <v>4903</v>
      </c>
      <c r="B110" s="5" t="s">
        <v>214</v>
      </c>
      <c r="C110" s="5" t="s">
        <v>215</v>
      </c>
      <c r="D110" s="5" t="s">
        <v>8</v>
      </c>
      <c r="E110" s="5">
        <v>4903</v>
      </c>
    </row>
    <row r="111" spans="1:5" ht="15">
      <c r="A111" s="5">
        <v>16</v>
      </c>
      <c r="B111" s="5" t="s">
        <v>216</v>
      </c>
      <c r="C111" s="5" t="s">
        <v>217</v>
      </c>
      <c r="D111" s="5" t="s">
        <v>8</v>
      </c>
      <c r="E111" s="5">
        <v>16</v>
      </c>
    </row>
    <row r="112" spans="1:5" ht="15">
      <c r="A112" s="5">
        <v>4302</v>
      </c>
      <c r="B112" s="5" t="s">
        <v>218</v>
      </c>
      <c r="C112" s="5" t="s">
        <v>219</v>
      </c>
      <c r="D112" s="5" t="s">
        <v>8</v>
      </c>
      <c r="E112" s="5">
        <v>4302</v>
      </c>
    </row>
    <row r="113" spans="1:5" ht="15">
      <c r="A113" s="5">
        <v>4802</v>
      </c>
      <c r="B113" s="5" t="s">
        <v>220</v>
      </c>
      <c r="C113" s="5" t="s">
        <v>221</v>
      </c>
      <c r="D113" s="5" t="s">
        <v>8</v>
      </c>
      <c r="E113" s="5">
        <v>4802</v>
      </c>
    </row>
    <row r="114" spans="1:5" ht="15">
      <c r="A114" s="5">
        <v>5001</v>
      </c>
      <c r="B114" s="5" t="s">
        <v>222</v>
      </c>
      <c r="C114" s="5" t="s">
        <v>223</v>
      </c>
      <c r="D114" s="5" t="s">
        <v>8</v>
      </c>
      <c r="E114" s="5">
        <v>5001</v>
      </c>
    </row>
    <row r="115" spans="1:5" ht="15">
      <c r="A115" s="5">
        <v>4600</v>
      </c>
      <c r="B115" s="5" t="s">
        <v>224</v>
      </c>
      <c r="C115" s="5" t="s">
        <v>225</v>
      </c>
      <c r="D115" s="5" t="s">
        <v>8</v>
      </c>
      <c r="E115" s="5">
        <v>4600</v>
      </c>
    </row>
    <row r="116" spans="1:5" ht="15">
      <c r="A116" s="5">
        <v>4</v>
      </c>
      <c r="B116" s="5" t="s">
        <v>226</v>
      </c>
      <c r="C116" s="5" t="s">
        <v>227</v>
      </c>
      <c r="D116" s="5" t="s">
        <v>8</v>
      </c>
      <c r="E116" s="5">
        <v>4</v>
      </c>
    </row>
    <row r="117" spans="1:5" ht="15">
      <c r="A117" s="5">
        <v>5803</v>
      </c>
      <c r="B117" s="5" t="s">
        <v>228</v>
      </c>
      <c r="C117" s="5" t="s">
        <v>229</v>
      </c>
      <c r="D117" s="5" t="s">
        <v>8</v>
      </c>
      <c r="E117" s="5">
        <v>5803</v>
      </c>
    </row>
    <row r="118" spans="1:5" ht="15">
      <c r="A118" s="5">
        <v>5703</v>
      </c>
      <c r="B118" s="5" t="s">
        <v>230</v>
      </c>
      <c r="C118" s="5" t="s">
        <v>231</v>
      </c>
      <c r="D118" s="5" t="s">
        <v>8</v>
      </c>
      <c r="E118" s="5">
        <v>5703</v>
      </c>
    </row>
    <row r="119" spans="1:5" ht="15">
      <c r="A119" s="5">
        <v>41</v>
      </c>
      <c r="B119" s="5" t="s">
        <v>232</v>
      </c>
      <c r="C119" s="5" t="s">
        <v>233</v>
      </c>
      <c r="D119" s="5" t="s">
        <v>234</v>
      </c>
      <c r="E119" s="5">
        <v>41</v>
      </c>
    </row>
    <row r="120" spans="1:5" ht="15">
      <c r="A120" s="5">
        <v>82</v>
      </c>
      <c r="B120" s="5" t="s">
        <v>235</v>
      </c>
      <c r="C120" s="5" t="s">
        <v>236</v>
      </c>
      <c r="D120" s="5" t="s">
        <v>8</v>
      </c>
      <c r="E120" s="5">
        <v>82</v>
      </c>
    </row>
    <row r="121" spans="1:5" ht="15">
      <c r="A121" s="5">
        <v>87</v>
      </c>
      <c r="B121" s="5" t="s">
        <v>237</v>
      </c>
      <c r="C121" s="5" t="s">
        <v>236</v>
      </c>
      <c r="D121" s="5" t="s">
        <v>8</v>
      </c>
      <c r="E121" s="5">
        <v>87</v>
      </c>
    </row>
    <row r="122" spans="1:5" ht="15">
      <c r="A122" s="5">
        <v>5700</v>
      </c>
      <c r="B122" s="5" t="s">
        <v>238</v>
      </c>
      <c r="C122" s="5" t="s">
        <v>239</v>
      </c>
      <c r="D122" s="5" t="s">
        <v>8</v>
      </c>
      <c r="E122" s="5">
        <v>5700</v>
      </c>
    </row>
    <row r="123" spans="1:5" ht="15">
      <c r="A123" s="5">
        <v>6</v>
      </c>
      <c r="B123" s="5" t="s">
        <v>240</v>
      </c>
      <c r="C123" s="5" t="s">
        <v>241</v>
      </c>
      <c r="D123" s="5" t="s">
        <v>8</v>
      </c>
      <c r="E123" s="5">
        <v>6</v>
      </c>
    </row>
    <row r="124" spans="1:5" ht="15">
      <c r="A124" s="5">
        <v>70</v>
      </c>
      <c r="B124" s="5" t="s">
        <v>242</v>
      </c>
      <c r="C124" s="5" t="s">
        <v>243</v>
      </c>
      <c r="D124" s="5" t="s">
        <v>8</v>
      </c>
      <c r="E124" s="5">
        <v>70</v>
      </c>
    </row>
    <row r="125" spans="1:5" ht="15">
      <c r="A125" s="5">
        <v>71</v>
      </c>
      <c r="B125" s="5" t="s">
        <v>244</v>
      </c>
      <c r="C125" s="5" t="s">
        <v>245</v>
      </c>
      <c r="D125" s="5" t="s">
        <v>8</v>
      </c>
      <c r="E125" s="5">
        <v>71</v>
      </c>
    </row>
    <row r="126" spans="1:5" ht="15">
      <c r="A126" s="5">
        <v>7</v>
      </c>
      <c r="B126" s="5" t="s">
        <v>246</v>
      </c>
      <c r="C126" s="5" t="s">
        <v>247</v>
      </c>
      <c r="D126" s="5" t="s">
        <v>8</v>
      </c>
      <c r="E126" s="5">
        <v>7</v>
      </c>
    </row>
    <row r="127" spans="1:5" ht="15">
      <c r="A127" s="5">
        <v>40</v>
      </c>
      <c r="B127" s="5" t="s">
        <v>248</v>
      </c>
      <c r="C127" s="5" t="s">
        <v>249</v>
      </c>
      <c r="D127" s="5" t="s">
        <v>234</v>
      </c>
      <c r="E127" s="5">
        <v>40</v>
      </c>
    </row>
    <row r="128" spans="1:5" ht="15">
      <c r="A128" s="5">
        <v>81</v>
      </c>
      <c r="B128" s="5" t="s">
        <v>250</v>
      </c>
      <c r="C128" s="5" t="s">
        <v>251</v>
      </c>
      <c r="D128" s="5" t="s">
        <v>8</v>
      </c>
      <c r="E128" s="5">
        <v>81</v>
      </c>
    </row>
    <row r="129" spans="1:5" ht="15">
      <c r="A129" s="5">
        <v>86</v>
      </c>
      <c r="B129" s="5" t="s">
        <v>252</v>
      </c>
      <c r="C129" s="5" t="s">
        <v>251</v>
      </c>
      <c r="D129" s="5" t="s">
        <v>8</v>
      </c>
      <c r="E129" s="5">
        <v>86</v>
      </c>
    </row>
    <row r="130" spans="1:5" ht="15">
      <c r="A130" s="5">
        <v>5</v>
      </c>
      <c r="B130" s="5" t="s">
        <v>253</v>
      </c>
      <c r="C130" s="5" t="s">
        <v>254</v>
      </c>
      <c r="D130" s="5" t="s">
        <v>8</v>
      </c>
      <c r="E130" s="5">
        <v>5</v>
      </c>
    </row>
    <row r="131" spans="1:5" ht="15">
      <c r="A131" s="5">
        <v>74</v>
      </c>
      <c r="B131" s="5" t="s">
        <v>255</v>
      </c>
      <c r="C131" s="5" t="s">
        <v>256</v>
      </c>
      <c r="D131" s="5" t="s">
        <v>8</v>
      </c>
      <c r="E131" s="5">
        <v>74</v>
      </c>
    </row>
    <row r="132" spans="1:5" ht="15">
      <c r="A132" s="5">
        <v>80</v>
      </c>
      <c r="B132" s="5" t="s">
        <v>257</v>
      </c>
      <c r="C132" s="5" t="s">
        <v>258</v>
      </c>
      <c r="D132" s="5" t="s">
        <v>8</v>
      </c>
      <c r="E132" s="5">
        <v>80</v>
      </c>
    </row>
    <row r="133" spans="1:5" ht="15">
      <c r="A133" s="5">
        <v>85</v>
      </c>
      <c r="B133" s="5" t="s">
        <v>259</v>
      </c>
      <c r="C133" s="5" t="s">
        <v>258</v>
      </c>
      <c r="D133" s="5" t="s">
        <v>8</v>
      </c>
      <c r="E133" s="5">
        <v>85</v>
      </c>
    </row>
    <row r="134" spans="1:5" ht="15">
      <c r="A134" s="5">
        <v>39</v>
      </c>
      <c r="B134" s="5" t="s">
        <v>260</v>
      </c>
      <c r="C134" s="5" t="s">
        <v>261</v>
      </c>
      <c r="D134" s="5" t="s">
        <v>234</v>
      </c>
      <c r="E134" s="5">
        <v>39</v>
      </c>
    </row>
    <row r="135" spans="1:5" ht="15">
      <c r="A135" s="5">
        <v>5800</v>
      </c>
      <c r="B135" s="5" t="s">
        <v>262</v>
      </c>
      <c r="C135" s="5" t="s">
        <v>263</v>
      </c>
      <c r="D135" s="5" t="s">
        <v>8</v>
      </c>
      <c r="E135" s="5">
        <v>5800</v>
      </c>
    </row>
    <row r="136" spans="1:5" ht="15">
      <c r="A136" s="5">
        <v>19</v>
      </c>
      <c r="B136" s="5" t="s">
        <v>264</v>
      </c>
      <c r="C136" s="5" t="s">
        <v>265</v>
      </c>
      <c r="D136" s="5" t="s">
        <v>8</v>
      </c>
      <c r="E136" s="5">
        <v>19</v>
      </c>
    </row>
    <row r="137" spans="1:5" ht="15">
      <c r="A137" s="5">
        <v>35</v>
      </c>
      <c r="B137" s="5" t="s">
        <v>266</v>
      </c>
      <c r="C137" s="5" t="s">
        <v>267</v>
      </c>
      <c r="D137" s="5" t="s">
        <v>8</v>
      </c>
      <c r="E137" s="5">
        <v>35</v>
      </c>
    </row>
    <row r="138" spans="1:5" ht="15">
      <c r="A138" s="5">
        <v>36</v>
      </c>
      <c r="B138" s="5" t="s">
        <v>268</v>
      </c>
      <c r="C138" s="5" t="s">
        <v>269</v>
      </c>
      <c r="D138" s="5" t="s">
        <v>8</v>
      </c>
      <c r="E138" s="5">
        <v>36</v>
      </c>
    </row>
    <row r="139" spans="1:5" ht="15">
      <c r="A139" s="5">
        <v>75</v>
      </c>
      <c r="B139" s="5" t="s">
        <v>270</v>
      </c>
      <c r="C139" s="5" t="s">
        <v>270</v>
      </c>
      <c r="D139" s="5" t="s">
        <v>8</v>
      </c>
      <c r="E139" s="5">
        <v>75</v>
      </c>
    </row>
    <row r="140" spans="1:5" ht="15">
      <c r="A140" s="5">
        <v>76</v>
      </c>
      <c r="B140" s="5" t="s">
        <v>271</v>
      </c>
      <c r="C140" s="5" t="s">
        <v>272</v>
      </c>
      <c r="D140" s="5" t="s">
        <v>8</v>
      </c>
      <c r="E140" s="5">
        <v>76</v>
      </c>
    </row>
    <row r="141" spans="1:5" ht="15">
      <c r="A141" s="5">
        <v>77</v>
      </c>
      <c r="B141" s="5" t="s">
        <v>273</v>
      </c>
      <c r="C141" s="5" t="s">
        <v>274</v>
      </c>
      <c r="D141" s="5" t="s">
        <v>8</v>
      </c>
      <c r="E141" s="5">
        <v>77</v>
      </c>
    </row>
    <row r="142" spans="1:5" ht="15">
      <c r="A142" s="5">
        <v>4804</v>
      </c>
      <c r="B142" s="5" t="s">
        <v>275</v>
      </c>
      <c r="C142" s="5" t="s">
        <v>276</v>
      </c>
      <c r="D142" s="5" t="s">
        <v>8</v>
      </c>
      <c r="E142" s="5">
        <v>4804</v>
      </c>
    </row>
    <row r="143" spans="1:5" ht="15">
      <c r="A143" s="5">
        <v>5204</v>
      </c>
      <c r="B143" s="5" t="s">
        <v>277</v>
      </c>
      <c r="C143" s="5" t="s">
        <v>277</v>
      </c>
      <c r="D143" s="5" t="s">
        <v>8</v>
      </c>
      <c r="E143" s="5">
        <v>5204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zoomScale="35" zoomScaleNormal="35" workbookViewId="0">
      <selection activeCell="G48" sqref="G48"/>
    </sheetView>
  </sheetViews>
  <sheetFormatPr baseColWidth="10" defaultRowHeight="12.75"/>
  <cols>
    <col min="2" max="2" width="46.85546875" customWidth="1"/>
  </cols>
  <sheetData>
    <row r="1" spans="1:22" ht="15">
      <c r="B1" s="11" t="s">
        <v>278</v>
      </c>
      <c r="C1" s="16"/>
      <c r="D1" s="16"/>
      <c r="E1" s="16"/>
      <c r="F1" s="16"/>
      <c r="G1" s="16"/>
      <c r="H1" s="16"/>
      <c r="I1" s="186" t="s">
        <v>279</v>
      </c>
      <c r="J1" s="187"/>
      <c r="K1" s="187"/>
      <c r="L1" s="187"/>
      <c r="M1" s="187"/>
      <c r="N1" s="187"/>
    </row>
    <row r="2" spans="1:22" ht="15">
      <c r="B2" s="11" t="s">
        <v>605</v>
      </c>
      <c r="C2" s="22"/>
      <c r="D2" s="22"/>
      <c r="E2" s="16"/>
      <c r="F2" s="16"/>
      <c r="G2" s="16"/>
      <c r="H2" s="16"/>
      <c r="I2" s="22"/>
      <c r="J2" s="22"/>
      <c r="K2" s="22"/>
      <c r="L2" s="22"/>
      <c r="M2" s="22"/>
      <c r="N2" s="22"/>
    </row>
    <row r="3" spans="1:22" ht="15">
      <c r="B3" s="11"/>
      <c r="C3" s="16"/>
      <c r="D3" s="16"/>
      <c r="E3" s="16"/>
      <c r="F3" s="16"/>
      <c r="G3" s="16"/>
      <c r="H3" s="16"/>
      <c r="I3" s="186"/>
      <c r="J3" s="186"/>
      <c r="K3" s="186"/>
      <c r="L3" s="186"/>
      <c r="M3" s="186"/>
      <c r="N3" s="186"/>
    </row>
    <row r="4" spans="1:22">
      <c r="B4" s="12"/>
      <c r="C4" s="14"/>
      <c r="D4" s="15"/>
      <c r="E4" s="23"/>
      <c r="F4" s="23"/>
      <c r="G4" s="23"/>
      <c r="H4" s="23"/>
      <c r="I4" s="23"/>
      <c r="J4" s="13"/>
      <c r="K4" s="13"/>
      <c r="L4" s="13"/>
      <c r="M4" s="13"/>
      <c r="N4" s="13"/>
    </row>
    <row r="5" spans="1:22">
      <c r="B5" s="12"/>
      <c r="C5" s="16"/>
      <c r="D5" s="16"/>
      <c r="E5" s="23"/>
      <c r="F5" s="23"/>
      <c r="G5" s="23"/>
      <c r="H5" s="23"/>
      <c r="I5" s="23"/>
      <c r="J5" s="16"/>
      <c r="K5" s="16"/>
      <c r="L5" s="16"/>
      <c r="M5" s="16"/>
      <c r="N5" s="16"/>
    </row>
    <row r="6" spans="1:22" ht="51">
      <c r="A6" s="188" t="s">
        <v>280</v>
      </c>
      <c r="B6" s="189" t="s">
        <v>281</v>
      </c>
      <c r="C6" s="189" t="s">
        <v>282</v>
      </c>
      <c r="D6" s="189" t="s">
        <v>283</v>
      </c>
      <c r="E6" s="190" t="s">
        <v>284</v>
      </c>
      <c r="F6" s="192" t="s">
        <v>285</v>
      </c>
      <c r="G6" s="194" t="s">
        <v>286</v>
      </c>
      <c r="H6" s="208" t="s">
        <v>287</v>
      </c>
      <c r="I6" s="196" t="s">
        <v>288</v>
      </c>
      <c r="J6" s="197"/>
      <c r="K6" s="198"/>
      <c r="L6" s="198" t="s">
        <v>289</v>
      </c>
      <c r="M6" s="199"/>
      <c r="N6" s="119"/>
    </row>
    <row r="7" spans="1:22" ht="33.75">
      <c r="A7" s="188"/>
      <c r="B7" s="189"/>
      <c r="C7" s="189"/>
      <c r="D7" s="189"/>
      <c r="E7" s="191"/>
      <c r="F7" s="193"/>
      <c r="G7" s="195"/>
      <c r="H7" s="209"/>
      <c r="I7" s="196"/>
      <c r="J7" s="120" t="s">
        <v>290</v>
      </c>
      <c r="K7" s="121" t="s">
        <v>291</v>
      </c>
      <c r="L7" s="122" t="s">
        <v>292</v>
      </c>
      <c r="M7" s="123" t="s">
        <v>293</v>
      </c>
      <c r="N7" s="124" t="s">
        <v>294</v>
      </c>
      <c r="O7" s="200" t="s">
        <v>295</v>
      </c>
      <c r="P7" s="226"/>
      <c r="Q7" s="226"/>
      <c r="R7" s="226"/>
      <c r="S7" s="226"/>
      <c r="T7" s="226"/>
      <c r="U7" s="226"/>
      <c r="V7" s="227"/>
    </row>
    <row r="8" spans="1:22" ht="33.75">
      <c r="A8" s="188"/>
      <c r="B8" s="189"/>
      <c r="C8" s="189"/>
      <c r="D8" s="189"/>
      <c r="E8" s="228"/>
      <c r="F8" s="229"/>
      <c r="G8" s="230"/>
      <c r="H8" s="231"/>
      <c r="I8" s="196"/>
      <c r="J8" s="125" t="s">
        <v>296</v>
      </c>
      <c r="K8" s="125" t="s">
        <v>296</v>
      </c>
      <c r="L8" s="125" t="s">
        <v>296</v>
      </c>
      <c r="M8" s="125" t="s">
        <v>297</v>
      </c>
      <c r="N8" s="126" t="s">
        <v>298</v>
      </c>
      <c r="O8" s="201" t="s">
        <v>299</v>
      </c>
      <c r="P8" s="201"/>
      <c r="Q8" s="201"/>
      <c r="R8" s="201"/>
      <c r="S8" s="202" t="s">
        <v>300</v>
      </c>
      <c r="T8" s="202"/>
      <c r="U8" s="202"/>
      <c r="V8" s="202"/>
    </row>
    <row r="9" spans="1:22">
      <c r="A9" s="232"/>
      <c r="B9" s="50" t="s">
        <v>301</v>
      </c>
      <c r="C9" s="63"/>
      <c r="D9" s="63">
        <v>30</v>
      </c>
      <c r="E9" s="63"/>
      <c r="F9" s="50"/>
      <c r="G9" s="50"/>
      <c r="H9" s="50"/>
      <c r="I9" s="128"/>
      <c r="J9" s="128"/>
      <c r="K9" s="128"/>
      <c r="L9" s="128"/>
      <c r="M9" s="128"/>
      <c r="N9" s="128"/>
      <c r="O9" s="33" t="s">
        <v>302</v>
      </c>
      <c r="P9" s="33" t="s">
        <v>303</v>
      </c>
      <c r="Q9" s="33" t="s">
        <v>304</v>
      </c>
      <c r="R9" s="33" t="s">
        <v>305</v>
      </c>
      <c r="S9" s="34" t="s">
        <v>306</v>
      </c>
      <c r="T9" s="34" t="s">
        <v>303</v>
      </c>
      <c r="U9" s="34" t="s">
        <v>304</v>
      </c>
      <c r="V9" s="34" t="s">
        <v>305</v>
      </c>
    </row>
    <row r="10" spans="1:22" ht="137.25">
      <c r="A10" s="210" t="s">
        <v>307</v>
      </c>
      <c r="B10" s="69" t="s">
        <v>308</v>
      </c>
      <c r="C10" s="116" t="s">
        <v>309</v>
      </c>
      <c r="D10" s="115"/>
      <c r="E10" s="56">
        <v>0.5</v>
      </c>
      <c r="F10" s="56">
        <v>0.5</v>
      </c>
      <c r="G10" s="56">
        <v>0.5</v>
      </c>
      <c r="H10" s="117">
        <f t="shared" ref="H10:H29" si="0">SUM(E10:G10)</f>
        <v>1.5</v>
      </c>
      <c r="I10" s="129"/>
      <c r="J10" s="79">
        <v>3</v>
      </c>
      <c r="K10" s="79">
        <v>10.5</v>
      </c>
      <c r="L10" s="79">
        <v>10.5</v>
      </c>
      <c r="M10" s="79"/>
      <c r="N10" s="47">
        <v>24</v>
      </c>
      <c r="O10" s="35">
        <v>100</v>
      </c>
      <c r="P10" s="35" t="s">
        <v>310</v>
      </c>
      <c r="Q10" s="38" t="s">
        <v>311</v>
      </c>
      <c r="R10" s="38" t="s">
        <v>312</v>
      </c>
      <c r="S10" s="36">
        <v>100</v>
      </c>
      <c r="T10" s="36"/>
      <c r="U10" s="36"/>
      <c r="V10" s="36"/>
    </row>
    <row r="11" spans="1:22" ht="51">
      <c r="A11" s="211"/>
      <c r="B11" s="69" t="s">
        <v>313</v>
      </c>
      <c r="C11" s="116" t="s">
        <v>309</v>
      </c>
      <c r="D11" s="115"/>
      <c r="E11" s="56">
        <v>0.5</v>
      </c>
      <c r="F11" s="56">
        <v>0.5</v>
      </c>
      <c r="G11" s="56">
        <v>0.5</v>
      </c>
      <c r="H11" s="117">
        <f t="shared" si="0"/>
        <v>1.5</v>
      </c>
      <c r="I11" s="129"/>
      <c r="J11" s="79">
        <v>3</v>
      </c>
      <c r="K11" s="79">
        <v>10.5</v>
      </c>
      <c r="L11" s="79">
        <v>10.5</v>
      </c>
      <c r="M11" s="79"/>
      <c r="N11" s="47">
        <v>24</v>
      </c>
      <c r="O11" s="35">
        <v>100</v>
      </c>
      <c r="P11" s="35" t="s">
        <v>310</v>
      </c>
      <c r="Q11" s="38" t="s">
        <v>311</v>
      </c>
      <c r="R11" s="38" t="s">
        <v>312</v>
      </c>
      <c r="S11" s="36">
        <v>100</v>
      </c>
      <c r="T11" s="36"/>
      <c r="U11" s="36"/>
      <c r="V11" s="36"/>
    </row>
    <row r="12" spans="1:22" ht="51">
      <c r="A12" s="211"/>
      <c r="B12" s="69" t="s">
        <v>314</v>
      </c>
      <c r="C12" s="116" t="s">
        <v>309</v>
      </c>
      <c r="D12" s="115"/>
      <c r="E12" s="56">
        <v>0.5</v>
      </c>
      <c r="F12" s="56">
        <v>0.5</v>
      </c>
      <c r="G12" s="56">
        <v>0.5</v>
      </c>
      <c r="H12" s="117">
        <f t="shared" si="0"/>
        <v>1.5</v>
      </c>
      <c r="I12" s="129"/>
      <c r="J12" s="79">
        <v>3</v>
      </c>
      <c r="K12" s="79">
        <v>10.5</v>
      </c>
      <c r="L12" s="79">
        <v>10.5</v>
      </c>
      <c r="M12" s="79"/>
      <c r="N12" s="47">
        <v>24</v>
      </c>
      <c r="O12" s="35">
        <v>100</v>
      </c>
      <c r="P12" s="35" t="s">
        <v>310</v>
      </c>
      <c r="Q12" s="38" t="s">
        <v>311</v>
      </c>
      <c r="R12" s="38" t="s">
        <v>312</v>
      </c>
      <c r="S12" s="36">
        <v>100</v>
      </c>
      <c r="T12" s="36"/>
      <c r="U12" s="36"/>
      <c r="V12" s="36"/>
    </row>
    <row r="13" spans="1:22" ht="51">
      <c r="A13" s="211"/>
      <c r="B13" s="69" t="s">
        <v>315</v>
      </c>
      <c r="C13" s="116" t="s">
        <v>309</v>
      </c>
      <c r="D13" s="115"/>
      <c r="E13" s="56">
        <v>0.5</v>
      </c>
      <c r="F13" s="56">
        <v>0.5</v>
      </c>
      <c r="G13" s="56">
        <v>0.5</v>
      </c>
      <c r="H13" s="117">
        <f t="shared" si="0"/>
        <v>1.5</v>
      </c>
      <c r="I13" s="129"/>
      <c r="J13" s="79">
        <v>6</v>
      </c>
      <c r="K13" s="79">
        <v>15</v>
      </c>
      <c r="L13" s="79">
        <v>6</v>
      </c>
      <c r="M13" s="79"/>
      <c r="N13" s="47">
        <v>24</v>
      </c>
      <c r="O13" s="35">
        <v>100</v>
      </c>
      <c r="P13" s="35" t="s">
        <v>310</v>
      </c>
      <c r="Q13" s="38" t="s">
        <v>311</v>
      </c>
      <c r="R13" s="38" t="s">
        <v>312</v>
      </c>
      <c r="S13" s="36">
        <v>100</v>
      </c>
      <c r="T13" s="36"/>
      <c r="U13" s="36"/>
      <c r="V13" s="36"/>
    </row>
    <row r="14" spans="1:22" ht="51">
      <c r="A14" s="211"/>
      <c r="B14" s="69" t="s">
        <v>316</v>
      </c>
      <c r="C14" s="116" t="s">
        <v>309</v>
      </c>
      <c r="D14" s="115"/>
      <c r="E14" s="56">
        <v>0.5</v>
      </c>
      <c r="F14" s="56">
        <v>0.5</v>
      </c>
      <c r="G14" s="56">
        <v>0.5</v>
      </c>
      <c r="H14" s="117">
        <f t="shared" si="0"/>
        <v>1.5</v>
      </c>
      <c r="I14" s="129"/>
      <c r="J14" s="79">
        <v>6</v>
      </c>
      <c r="K14" s="79">
        <v>7.5</v>
      </c>
      <c r="L14" s="79">
        <v>10.5</v>
      </c>
      <c r="M14" s="79"/>
      <c r="N14" s="47">
        <v>24</v>
      </c>
      <c r="O14" s="35">
        <v>100</v>
      </c>
      <c r="P14" s="35" t="s">
        <v>310</v>
      </c>
      <c r="Q14" s="38" t="s">
        <v>311</v>
      </c>
      <c r="R14" s="38" t="s">
        <v>312</v>
      </c>
      <c r="S14" s="36">
        <v>100</v>
      </c>
      <c r="T14" s="36"/>
      <c r="U14" s="36"/>
      <c r="V14" s="36"/>
    </row>
    <row r="15" spans="1:22" ht="51">
      <c r="A15" s="211"/>
      <c r="B15" s="69" t="s">
        <v>317</v>
      </c>
      <c r="C15" s="116" t="s">
        <v>309</v>
      </c>
      <c r="D15" s="115"/>
      <c r="E15" s="56">
        <v>0.5</v>
      </c>
      <c r="F15" s="56">
        <v>0.5</v>
      </c>
      <c r="G15" s="56">
        <v>0.5</v>
      </c>
      <c r="H15" s="117">
        <f t="shared" si="0"/>
        <v>1.5</v>
      </c>
      <c r="I15" s="129"/>
      <c r="J15" s="79"/>
      <c r="K15" s="79">
        <v>4.5</v>
      </c>
      <c r="L15" s="79">
        <v>3</v>
      </c>
      <c r="M15" s="79">
        <v>9</v>
      </c>
      <c r="N15" s="47">
        <v>7.5</v>
      </c>
      <c r="O15" s="35">
        <v>100</v>
      </c>
      <c r="P15" s="35" t="s">
        <v>310</v>
      </c>
      <c r="Q15" s="38" t="s">
        <v>311</v>
      </c>
      <c r="R15" s="38" t="s">
        <v>312</v>
      </c>
      <c r="S15" s="36">
        <v>100</v>
      </c>
      <c r="T15" s="36"/>
      <c r="U15" s="36"/>
      <c r="V15" s="36"/>
    </row>
    <row r="16" spans="1:22" ht="51">
      <c r="A16" s="211"/>
      <c r="B16" s="70" t="s">
        <v>318</v>
      </c>
      <c r="C16" s="116" t="s">
        <v>309</v>
      </c>
      <c r="D16" s="115"/>
      <c r="E16" s="56">
        <v>1.5</v>
      </c>
      <c r="F16" s="56"/>
      <c r="G16" s="56"/>
      <c r="H16" s="117">
        <f t="shared" si="0"/>
        <v>1.5</v>
      </c>
      <c r="I16" s="130"/>
      <c r="J16" s="79">
        <v>6</v>
      </c>
      <c r="K16" s="79">
        <v>9</v>
      </c>
      <c r="L16" s="79">
        <v>9</v>
      </c>
      <c r="M16" s="79"/>
      <c r="N16" s="47">
        <v>24</v>
      </c>
      <c r="O16" s="35">
        <v>100</v>
      </c>
      <c r="P16" s="35" t="s">
        <v>310</v>
      </c>
      <c r="Q16" s="38" t="s">
        <v>311</v>
      </c>
      <c r="R16" s="38" t="s">
        <v>312</v>
      </c>
      <c r="S16" s="36">
        <v>100</v>
      </c>
      <c r="T16" s="36"/>
      <c r="U16" s="36"/>
      <c r="V16" s="36"/>
    </row>
    <row r="17" spans="1:22" ht="51">
      <c r="A17" s="211"/>
      <c r="B17" s="70" t="s">
        <v>319</v>
      </c>
      <c r="C17" s="116" t="s">
        <v>309</v>
      </c>
      <c r="D17" s="115"/>
      <c r="E17" s="56">
        <v>1.5</v>
      </c>
      <c r="F17" s="56"/>
      <c r="G17" s="56"/>
      <c r="H17" s="117">
        <f t="shared" si="0"/>
        <v>1.5</v>
      </c>
      <c r="I17" s="130"/>
      <c r="J17" s="79">
        <v>6</v>
      </c>
      <c r="K17" s="79">
        <v>9</v>
      </c>
      <c r="L17" s="79">
        <v>9</v>
      </c>
      <c r="M17" s="79"/>
      <c r="N17" s="47">
        <v>24</v>
      </c>
      <c r="O17" s="35">
        <v>100</v>
      </c>
      <c r="P17" s="35" t="s">
        <v>310</v>
      </c>
      <c r="Q17" s="38" t="s">
        <v>311</v>
      </c>
      <c r="R17" s="38" t="s">
        <v>312</v>
      </c>
      <c r="S17" s="36">
        <v>100</v>
      </c>
      <c r="T17" s="36"/>
      <c r="U17" s="36"/>
      <c r="V17" s="36"/>
    </row>
    <row r="18" spans="1:22" ht="51">
      <c r="A18" s="211"/>
      <c r="B18" s="71" t="s">
        <v>320</v>
      </c>
      <c r="C18" s="116" t="s">
        <v>309</v>
      </c>
      <c r="D18" s="115"/>
      <c r="E18" s="56"/>
      <c r="F18" s="56">
        <v>1.5</v>
      </c>
      <c r="G18" s="56"/>
      <c r="H18" s="117">
        <f t="shared" si="0"/>
        <v>1.5</v>
      </c>
      <c r="I18" s="130"/>
      <c r="J18" s="79">
        <v>1.5</v>
      </c>
      <c r="K18" s="79">
        <v>7.5</v>
      </c>
      <c r="L18" s="79">
        <v>12</v>
      </c>
      <c r="M18" s="79"/>
      <c r="N18" s="47">
        <v>21</v>
      </c>
      <c r="O18" s="35">
        <v>100</v>
      </c>
      <c r="P18" s="35" t="s">
        <v>310</v>
      </c>
      <c r="Q18" s="38" t="s">
        <v>311</v>
      </c>
      <c r="R18" s="38" t="s">
        <v>312</v>
      </c>
      <c r="S18" s="36">
        <v>100</v>
      </c>
      <c r="T18" s="36"/>
      <c r="U18" s="36"/>
      <c r="V18" s="36"/>
    </row>
    <row r="19" spans="1:22" ht="51">
      <c r="A19" s="211"/>
      <c r="B19" s="71" t="s">
        <v>321</v>
      </c>
      <c r="C19" s="116" t="s">
        <v>309</v>
      </c>
      <c r="D19" s="115"/>
      <c r="E19" s="56"/>
      <c r="F19" s="56">
        <v>1.5</v>
      </c>
      <c r="G19" s="56"/>
      <c r="H19" s="117">
        <f t="shared" si="0"/>
        <v>1.5</v>
      </c>
      <c r="I19" s="131"/>
      <c r="J19" s="79">
        <v>6</v>
      </c>
      <c r="K19" s="79">
        <v>6</v>
      </c>
      <c r="L19" s="79">
        <v>12</v>
      </c>
      <c r="M19" s="79"/>
      <c r="N19" s="47">
        <v>24</v>
      </c>
      <c r="O19" s="35">
        <v>100</v>
      </c>
      <c r="P19" s="35" t="s">
        <v>310</v>
      </c>
      <c r="Q19" s="38" t="s">
        <v>311</v>
      </c>
      <c r="R19" s="38" t="s">
        <v>312</v>
      </c>
      <c r="S19" s="36">
        <v>100</v>
      </c>
      <c r="T19" s="36"/>
      <c r="U19" s="36"/>
      <c r="V19" s="36"/>
    </row>
    <row r="20" spans="1:22" ht="51">
      <c r="A20" s="211"/>
      <c r="B20" s="72" t="s">
        <v>322</v>
      </c>
      <c r="C20" s="116" t="s">
        <v>309</v>
      </c>
      <c r="D20" s="115"/>
      <c r="E20" s="56"/>
      <c r="F20" s="56"/>
      <c r="G20" s="56">
        <v>1.5</v>
      </c>
      <c r="H20" s="117">
        <f t="shared" si="0"/>
        <v>1.5</v>
      </c>
      <c r="I20" s="131"/>
      <c r="J20" s="79">
        <v>6</v>
      </c>
      <c r="K20" s="79">
        <v>6</v>
      </c>
      <c r="L20" s="79">
        <v>12</v>
      </c>
      <c r="M20" s="79"/>
      <c r="N20" s="47">
        <v>24</v>
      </c>
      <c r="O20" s="35">
        <v>100</v>
      </c>
      <c r="P20" s="35" t="s">
        <v>310</v>
      </c>
      <c r="Q20" s="38" t="s">
        <v>311</v>
      </c>
      <c r="R20" s="38" t="s">
        <v>312</v>
      </c>
      <c r="S20" s="36">
        <v>100</v>
      </c>
      <c r="T20" s="36"/>
      <c r="U20" s="36"/>
      <c r="V20" s="36"/>
    </row>
    <row r="21" spans="1:22" ht="51">
      <c r="A21" s="211"/>
      <c r="B21" s="72" t="s">
        <v>323</v>
      </c>
      <c r="C21" s="116" t="s">
        <v>309</v>
      </c>
      <c r="D21" s="115"/>
      <c r="E21" s="56"/>
      <c r="F21" s="56"/>
      <c r="G21" s="56">
        <v>1.5</v>
      </c>
      <c r="H21" s="117">
        <f t="shared" si="0"/>
        <v>1.5</v>
      </c>
      <c r="I21" s="131"/>
      <c r="J21" s="79">
        <v>6</v>
      </c>
      <c r="K21" s="79">
        <v>6</v>
      </c>
      <c r="L21" s="79">
        <v>12</v>
      </c>
      <c r="M21" s="79"/>
      <c r="N21" s="47">
        <v>24</v>
      </c>
      <c r="O21" s="35">
        <v>100</v>
      </c>
      <c r="P21" s="35" t="s">
        <v>310</v>
      </c>
      <c r="Q21" s="38" t="s">
        <v>311</v>
      </c>
      <c r="R21" s="38" t="s">
        <v>312</v>
      </c>
      <c r="S21" s="36">
        <v>100</v>
      </c>
      <c r="T21" s="36"/>
      <c r="U21" s="36"/>
      <c r="V21" s="36"/>
    </row>
    <row r="22" spans="1:22" ht="51">
      <c r="A22" s="211"/>
      <c r="B22" s="74" t="s">
        <v>324</v>
      </c>
      <c r="C22" s="116" t="s">
        <v>325</v>
      </c>
      <c r="D22" s="115"/>
      <c r="E22" s="56">
        <v>2</v>
      </c>
      <c r="F22" s="56"/>
      <c r="G22" s="56"/>
      <c r="H22" s="117">
        <f t="shared" si="0"/>
        <v>2</v>
      </c>
      <c r="I22" s="75"/>
      <c r="J22" s="79"/>
      <c r="K22" s="79">
        <v>22</v>
      </c>
      <c r="L22" s="79">
        <v>16</v>
      </c>
      <c r="M22" s="79"/>
      <c r="N22" s="47">
        <v>38</v>
      </c>
      <c r="O22" s="35">
        <v>100</v>
      </c>
      <c r="P22" s="38" t="s">
        <v>326</v>
      </c>
      <c r="Q22" s="37" t="s">
        <v>327</v>
      </c>
      <c r="R22" s="38" t="s">
        <v>328</v>
      </c>
      <c r="S22" s="36">
        <v>100</v>
      </c>
      <c r="T22" s="36"/>
      <c r="U22" s="36"/>
      <c r="V22" s="36"/>
    </row>
    <row r="23" spans="1:22" ht="51">
      <c r="A23" s="211"/>
      <c r="B23" s="74" t="s">
        <v>329</v>
      </c>
      <c r="C23" s="116" t="s">
        <v>325</v>
      </c>
      <c r="D23" s="115"/>
      <c r="E23" s="56"/>
      <c r="F23" s="56">
        <v>2</v>
      </c>
      <c r="G23" s="56"/>
      <c r="H23" s="117">
        <f t="shared" si="0"/>
        <v>2</v>
      </c>
      <c r="I23" s="75"/>
      <c r="J23" s="79"/>
      <c r="K23" s="79">
        <v>22</v>
      </c>
      <c r="L23" s="79">
        <v>16</v>
      </c>
      <c r="M23" s="79"/>
      <c r="N23" s="47">
        <v>38</v>
      </c>
      <c r="O23" s="35">
        <v>100</v>
      </c>
      <c r="P23" s="38" t="s">
        <v>326</v>
      </c>
      <c r="Q23" s="37" t="s">
        <v>327</v>
      </c>
      <c r="R23" s="38" t="s">
        <v>328</v>
      </c>
      <c r="S23" s="36">
        <v>100</v>
      </c>
      <c r="T23" s="36"/>
      <c r="U23" s="36"/>
      <c r="V23" s="36"/>
    </row>
    <row r="24" spans="1:22" ht="51">
      <c r="A24" s="211"/>
      <c r="B24" s="74" t="s">
        <v>330</v>
      </c>
      <c r="C24" s="116" t="s">
        <v>325</v>
      </c>
      <c r="D24" s="115"/>
      <c r="E24" s="56"/>
      <c r="F24" s="56"/>
      <c r="G24" s="56">
        <v>2</v>
      </c>
      <c r="H24" s="117">
        <f t="shared" si="0"/>
        <v>2</v>
      </c>
      <c r="I24" s="75"/>
      <c r="J24" s="79"/>
      <c r="K24" s="79">
        <v>22</v>
      </c>
      <c r="L24" s="79">
        <v>16</v>
      </c>
      <c r="M24" s="79"/>
      <c r="N24" s="47">
        <v>38</v>
      </c>
      <c r="O24" s="35">
        <v>100</v>
      </c>
      <c r="P24" s="38" t="s">
        <v>326</v>
      </c>
      <c r="Q24" s="37" t="s">
        <v>327</v>
      </c>
      <c r="R24" s="38" t="s">
        <v>328</v>
      </c>
      <c r="S24" s="36">
        <v>100</v>
      </c>
      <c r="T24" s="36"/>
      <c r="U24" s="36"/>
      <c r="V24" s="36"/>
    </row>
    <row r="25" spans="1:22" ht="51">
      <c r="A25" s="211"/>
      <c r="B25" s="74" t="s">
        <v>331</v>
      </c>
      <c r="C25" s="116" t="s">
        <v>325</v>
      </c>
      <c r="D25" s="115"/>
      <c r="E25" s="56">
        <v>2</v>
      </c>
      <c r="F25" s="56"/>
      <c r="G25" s="56"/>
      <c r="H25" s="117">
        <f t="shared" si="0"/>
        <v>2</v>
      </c>
      <c r="I25" s="130"/>
      <c r="J25" s="79"/>
      <c r="K25" s="79"/>
      <c r="L25" s="79"/>
      <c r="M25" s="79"/>
      <c r="N25" s="47"/>
      <c r="O25" s="35">
        <v>100</v>
      </c>
      <c r="P25" s="38" t="s">
        <v>326</v>
      </c>
      <c r="Q25" s="37" t="s">
        <v>327</v>
      </c>
      <c r="R25" s="38" t="s">
        <v>328</v>
      </c>
      <c r="S25" s="36">
        <v>100</v>
      </c>
      <c r="T25" s="36"/>
      <c r="U25" s="36"/>
      <c r="V25" s="36"/>
    </row>
    <row r="26" spans="1:22" ht="51">
      <c r="A26" s="211"/>
      <c r="B26" s="74" t="s">
        <v>332</v>
      </c>
      <c r="C26" s="116" t="s">
        <v>325</v>
      </c>
      <c r="D26" s="115"/>
      <c r="E26" s="56"/>
      <c r="F26" s="56">
        <v>2</v>
      </c>
      <c r="G26" s="56"/>
      <c r="H26" s="117">
        <f t="shared" si="0"/>
        <v>2</v>
      </c>
      <c r="I26" s="130"/>
      <c r="J26" s="79"/>
      <c r="K26" s="79"/>
      <c r="L26" s="79"/>
      <c r="M26" s="79"/>
      <c r="N26" s="47"/>
      <c r="O26" s="35">
        <v>100</v>
      </c>
      <c r="P26" s="38" t="s">
        <v>326</v>
      </c>
      <c r="Q26" s="37" t="s">
        <v>327</v>
      </c>
      <c r="R26" s="38" t="s">
        <v>328</v>
      </c>
      <c r="S26" s="36">
        <v>100</v>
      </c>
      <c r="T26" s="36"/>
      <c r="U26" s="36"/>
      <c r="V26" s="36"/>
    </row>
    <row r="27" spans="1:22" ht="51">
      <c r="A27" s="211"/>
      <c r="B27" s="74" t="s">
        <v>333</v>
      </c>
      <c r="C27" s="116" t="s">
        <v>325</v>
      </c>
      <c r="D27" s="115"/>
      <c r="E27" s="56"/>
      <c r="F27" s="56"/>
      <c r="G27" s="56">
        <v>2</v>
      </c>
      <c r="H27" s="117">
        <f t="shared" si="0"/>
        <v>2</v>
      </c>
      <c r="I27" s="132"/>
      <c r="J27" s="79"/>
      <c r="K27" s="79"/>
      <c r="L27" s="79"/>
      <c r="M27" s="79"/>
      <c r="N27" s="47"/>
      <c r="O27" s="84">
        <v>100</v>
      </c>
      <c r="P27" s="85" t="s">
        <v>326</v>
      </c>
      <c r="Q27" s="86" t="s">
        <v>327</v>
      </c>
      <c r="R27" s="85" t="s">
        <v>328</v>
      </c>
      <c r="S27" s="87">
        <v>100</v>
      </c>
      <c r="T27" s="83"/>
      <c r="U27" s="83"/>
      <c r="V27" s="83"/>
    </row>
    <row r="28" spans="1:22" ht="51">
      <c r="A28" s="211"/>
      <c r="B28" s="8" t="s">
        <v>334</v>
      </c>
      <c r="C28" s="116" t="s">
        <v>325</v>
      </c>
      <c r="D28" s="115"/>
      <c r="E28" s="56"/>
      <c r="F28" s="56"/>
      <c r="G28" s="56"/>
      <c r="H28" s="117">
        <f t="shared" si="0"/>
        <v>0</v>
      </c>
      <c r="I28" s="131"/>
      <c r="J28" s="79"/>
      <c r="K28" s="79"/>
      <c r="L28" s="79"/>
      <c r="M28" s="79">
        <v>15</v>
      </c>
      <c r="N28" s="47"/>
      <c r="O28" s="35">
        <v>100</v>
      </c>
      <c r="P28" s="38" t="s">
        <v>326</v>
      </c>
      <c r="Q28" s="37" t="s">
        <v>327</v>
      </c>
      <c r="R28" s="38" t="s">
        <v>328</v>
      </c>
      <c r="S28" s="36">
        <v>100</v>
      </c>
      <c r="T28" s="36"/>
      <c r="U28" s="36"/>
      <c r="V28" s="36"/>
    </row>
    <row r="29" spans="1:22" ht="15">
      <c r="A29" s="211"/>
      <c r="B29" s="133" t="s">
        <v>335</v>
      </c>
      <c r="C29" s="116" t="s">
        <v>336</v>
      </c>
      <c r="D29" s="115"/>
      <c r="E29" s="113"/>
      <c r="F29" s="113"/>
      <c r="G29" s="113"/>
      <c r="H29" s="117">
        <f t="shared" si="0"/>
        <v>0</v>
      </c>
      <c r="I29" s="131"/>
      <c r="J29" s="79"/>
      <c r="K29" s="79">
        <v>6</v>
      </c>
      <c r="L29" s="79"/>
      <c r="M29" s="79"/>
      <c r="N29" s="47"/>
      <c r="O29" s="35"/>
      <c r="P29" s="38"/>
      <c r="Q29" s="37"/>
      <c r="R29" s="38"/>
      <c r="S29" s="36"/>
      <c r="T29" s="36"/>
      <c r="U29" s="36"/>
      <c r="V29" s="36"/>
    </row>
    <row r="30" spans="1:22" ht="15">
      <c r="A30" s="211"/>
      <c r="B30" s="40"/>
      <c r="C30" s="48"/>
      <c r="D30" s="115"/>
      <c r="E30" s="41"/>
      <c r="F30" s="42"/>
      <c r="G30" s="41"/>
      <c r="H30" s="41"/>
      <c r="I30" s="45"/>
      <c r="J30" s="79"/>
      <c r="K30" s="79"/>
      <c r="L30" s="79"/>
      <c r="M30" s="79"/>
      <c r="N30" s="47"/>
      <c r="O30" s="35"/>
      <c r="P30" s="38"/>
      <c r="Q30" s="37"/>
      <c r="R30" s="38"/>
      <c r="S30" s="36"/>
      <c r="T30" s="36"/>
      <c r="U30" s="36"/>
      <c r="V30" s="36"/>
    </row>
    <row r="31" spans="1:22" ht="15">
      <c r="A31" s="211"/>
      <c r="B31" s="134"/>
      <c r="C31" s="76"/>
      <c r="D31" s="115"/>
      <c r="E31" s="43"/>
      <c r="F31" s="135"/>
      <c r="G31" s="43"/>
      <c r="H31" s="43"/>
      <c r="I31" s="75"/>
      <c r="J31" s="137"/>
      <c r="K31" s="137"/>
      <c r="L31" s="137"/>
      <c r="M31" s="137"/>
      <c r="N31" s="138"/>
      <c r="O31" s="35"/>
      <c r="P31" s="38"/>
      <c r="Q31" s="37"/>
      <c r="R31" s="38"/>
      <c r="S31" s="36"/>
      <c r="T31" s="36"/>
      <c r="U31" s="36"/>
      <c r="V31" s="36"/>
    </row>
    <row r="32" spans="1:22" ht="15">
      <c r="A32" s="211"/>
      <c r="B32" s="134"/>
      <c r="C32" s="76"/>
      <c r="D32" s="115"/>
      <c r="E32" s="43"/>
      <c r="F32" s="135"/>
      <c r="G32" s="43"/>
      <c r="H32" s="43"/>
      <c r="I32" s="75"/>
      <c r="J32" s="137"/>
      <c r="K32" s="137"/>
      <c r="L32" s="137"/>
      <c r="M32" s="137"/>
      <c r="N32" s="138"/>
      <c r="O32" s="35"/>
      <c r="P32" s="38"/>
      <c r="Q32" s="37"/>
      <c r="R32" s="38"/>
      <c r="S32" s="36"/>
      <c r="T32" s="36"/>
      <c r="U32" s="36"/>
      <c r="V32" s="36"/>
    </row>
    <row r="33" spans="1:22" ht="15">
      <c r="A33" s="211"/>
      <c r="B33" s="40"/>
      <c r="C33" s="48"/>
      <c r="D33" s="115"/>
      <c r="E33" s="41"/>
      <c r="F33" s="42"/>
      <c r="G33" s="43"/>
      <c r="H33" s="43"/>
      <c r="I33" s="45"/>
      <c r="J33" s="46"/>
      <c r="K33" s="46"/>
      <c r="L33" s="46"/>
      <c r="M33" s="46"/>
      <c r="N33" s="47"/>
      <c r="O33" s="35"/>
      <c r="P33" s="38"/>
      <c r="Q33" s="37"/>
      <c r="R33" s="38"/>
      <c r="S33" s="36"/>
      <c r="T33" s="36"/>
      <c r="U33" s="36"/>
      <c r="V33" s="36"/>
    </row>
    <row r="34" spans="1:22" ht="15">
      <c r="A34" s="211"/>
      <c r="B34" s="65"/>
      <c r="C34" s="90"/>
      <c r="D34" s="115"/>
      <c r="E34" s="65"/>
      <c r="F34" s="65"/>
      <c r="G34" s="65"/>
      <c r="H34" s="65"/>
      <c r="I34" s="80"/>
      <c r="J34" s="139"/>
      <c r="K34" s="140"/>
      <c r="L34" s="140"/>
      <c r="M34" s="140"/>
      <c r="N34" s="141"/>
      <c r="O34" s="35"/>
      <c r="P34" s="38"/>
      <c r="Q34" s="37"/>
      <c r="R34" s="38"/>
      <c r="S34" s="36"/>
      <c r="T34" s="36"/>
      <c r="U34" s="36"/>
      <c r="V34" s="36"/>
    </row>
    <row r="35" spans="1:22" ht="15">
      <c r="A35" s="211"/>
      <c r="B35" s="51"/>
      <c r="C35" s="44"/>
      <c r="D35" s="115"/>
      <c r="E35" s="51"/>
      <c r="F35" s="51"/>
      <c r="G35" s="51"/>
      <c r="H35" s="51"/>
      <c r="I35" s="95" t="s">
        <v>337</v>
      </c>
      <c r="J35" s="142">
        <f>SUM(J10:J34)</f>
        <v>52.5</v>
      </c>
      <c r="K35" s="142">
        <f>SUM(K10:K34)</f>
        <v>174</v>
      </c>
      <c r="L35" s="142">
        <f>SUM(L10:L34)</f>
        <v>165</v>
      </c>
      <c r="M35" s="142">
        <f>SUM(M10:M34)</f>
        <v>24</v>
      </c>
      <c r="N35" s="102">
        <f>SUM(J35:M35)</f>
        <v>415.5</v>
      </c>
      <c r="O35" s="35"/>
      <c r="P35" s="35"/>
      <c r="Q35" s="37"/>
      <c r="R35" s="38"/>
      <c r="S35" s="36"/>
      <c r="T35" s="36"/>
      <c r="U35" s="36"/>
      <c r="V35" s="36"/>
    </row>
    <row r="36" spans="1:22" ht="15">
      <c r="A36" s="211"/>
      <c r="B36" s="51"/>
      <c r="C36" s="94"/>
      <c r="D36" s="115"/>
      <c r="E36" s="51"/>
      <c r="F36" s="24"/>
      <c r="G36" s="25"/>
      <c r="H36" s="25"/>
      <c r="I36" s="95"/>
      <c r="J36" s="142"/>
      <c r="K36" s="142"/>
      <c r="L36" s="142"/>
      <c r="M36" s="142"/>
      <c r="N36" s="102"/>
      <c r="O36" s="35"/>
      <c r="P36" s="35"/>
      <c r="Q36" s="35"/>
      <c r="R36" s="35"/>
      <c r="S36" s="36"/>
      <c r="T36" s="36"/>
      <c r="U36" s="36"/>
      <c r="V36" s="36"/>
    </row>
    <row r="37" spans="1:22" ht="15">
      <c r="A37" s="211"/>
      <c r="B37" s="96" t="s">
        <v>338</v>
      </c>
      <c r="C37" s="96"/>
      <c r="D37" s="96"/>
      <c r="E37" s="96"/>
      <c r="F37" s="203" t="s">
        <v>339</v>
      </c>
      <c r="G37" s="204"/>
      <c r="H37" s="204"/>
      <c r="I37" s="207"/>
      <c r="J37" s="207"/>
      <c r="K37" s="207"/>
      <c r="L37" s="207"/>
      <c r="M37" s="207"/>
      <c r="N37" s="207"/>
      <c r="O37" s="35"/>
      <c r="P37" s="35"/>
      <c r="Q37" s="35"/>
      <c r="R37" s="35"/>
      <c r="S37" s="36"/>
      <c r="T37" s="36"/>
      <c r="U37" s="36"/>
      <c r="V37" s="36"/>
    </row>
    <row r="38" spans="1:22" ht="15">
      <c r="A38" s="211"/>
      <c r="B38" s="96" t="s">
        <v>340</v>
      </c>
      <c r="C38" s="66"/>
      <c r="D38" s="66"/>
      <c r="E38" s="203"/>
      <c r="F38" s="204"/>
      <c r="G38" s="27"/>
      <c r="H38" s="27"/>
      <c r="I38" s="212"/>
      <c r="J38" s="213"/>
      <c r="K38" s="213"/>
      <c r="L38" s="213"/>
      <c r="M38" s="213"/>
      <c r="N38" s="213"/>
      <c r="O38" s="35"/>
      <c r="P38" s="35"/>
      <c r="Q38" s="35"/>
      <c r="R38" s="35"/>
      <c r="S38" s="36"/>
      <c r="T38" s="36"/>
      <c r="U38" s="36"/>
      <c r="V38" s="36"/>
    </row>
    <row r="39" spans="1:22" ht="15">
      <c r="A39" s="211"/>
      <c r="B39" s="143"/>
      <c r="C39" s="144"/>
      <c r="D39" s="144"/>
      <c r="E39" s="143"/>
      <c r="F39" s="30"/>
      <c r="G39" s="31"/>
      <c r="H39" s="31"/>
      <c r="I39" s="144"/>
      <c r="J39" s="144"/>
      <c r="K39" s="144"/>
      <c r="L39" s="144"/>
      <c r="M39" s="144"/>
      <c r="N39" s="144"/>
      <c r="O39" s="35"/>
      <c r="P39" s="35"/>
      <c r="Q39" s="35"/>
      <c r="R39" s="35"/>
      <c r="S39" s="36"/>
      <c r="T39" s="36"/>
      <c r="U39" s="36"/>
      <c r="V39" s="36"/>
    </row>
    <row r="40" spans="1:22" ht="15">
      <c r="A40" s="211"/>
      <c r="B40" s="50" t="s">
        <v>341</v>
      </c>
      <c r="C40" s="63"/>
      <c r="D40" s="63">
        <v>30</v>
      </c>
      <c r="E40" s="50"/>
      <c r="F40" s="50"/>
      <c r="G40" s="50"/>
      <c r="H40" s="50"/>
      <c r="I40" s="128"/>
      <c r="J40" s="128"/>
      <c r="K40" s="128"/>
      <c r="L40" s="128"/>
      <c r="M40" s="128"/>
      <c r="N40" s="128"/>
      <c r="O40" s="35"/>
      <c r="P40" s="35"/>
      <c r="Q40" s="35"/>
      <c r="R40" s="35"/>
      <c r="S40" s="36"/>
      <c r="T40" s="36"/>
      <c r="U40" s="36"/>
      <c r="V40" s="36"/>
    </row>
    <row r="41" spans="1:22" ht="51">
      <c r="A41" s="211"/>
      <c r="B41" s="69" t="s">
        <v>342</v>
      </c>
      <c r="C41" s="116" t="s">
        <v>309</v>
      </c>
      <c r="D41" s="115"/>
      <c r="E41" s="56">
        <v>0.5</v>
      </c>
      <c r="F41" s="56">
        <v>0.5</v>
      </c>
      <c r="G41" s="56">
        <v>0.5</v>
      </c>
      <c r="H41" s="56">
        <f t="shared" ref="H41:H58" si="1">SUM(E41:G41)</f>
        <v>1.5</v>
      </c>
      <c r="I41" s="129"/>
      <c r="J41" s="145">
        <v>4.5</v>
      </c>
      <c r="K41" s="145">
        <v>10.5</v>
      </c>
      <c r="L41" s="145">
        <v>9</v>
      </c>
      <c r="M41" s="145"/>
      <c r="N41" s="146">
        <v>24</v>
      </c>
      <c r="O41" s="35">
        <v>100</v>
      </c>
      <c r="P41" s="35" t="s">
        <v>310</v>
      </c>
      <c r="Q41" s="38" t="s">
        <v>311</v>
      </c>
      <c r="R41" s="38" t="s">
        <v>312</v>
      </c>
      <c r="S41" s="36">
        <v>100</v>
      </c>
      <c r="T41" s="36"/>
      <c r="U41" s="36"/>
      <c r="V41" s="36"/>
    </row>
    <row r="42" spans="1:22" ht="51">
      <c r="A42" s="211"/>
      <c r="B42" s="69" t="s">
        <v>343</v>
      </c>
      <c r="C42" s="116" t="s">
        <v>309</v>
      </c>
      <c r="D42" s="115"/>
      <c r="E42" s="56">
        <v>0.5</v>
      </c>
      <c r="F42" s="56">
        <v>0.5</v>
      </c>
      <c r="G42" s="56">
        <v>0.5</v>
      </c>
      <c r="H42" s="56">
        <f t="shared" si="1"/>
        <v>1.5</v>
      </c>
      <c r="I42" s="129"/>
      <c r="J42" s="145">
        <v>4.5</v>
      </c>
      <c r="K42" s="145">
        <v>10.5</v>
      </c>
      <c r="L42" s="145">
        <v>9</v>
      </c>
      <c r="M42" s="145"/>
      <c r="N42" s="146">
        <v>24</v>
      </c>
      <c r="O42" s="35">
        <v>100</v>
      </c>
      <c r="P42" s="35" t="s">
        <v>310</v>
      </c>
      <c r="Q42" s="38" t="s">
        <v>311</v>
      </c>
      <c r="R42" s="38" t="s">
        <v>312</v>
      </c>
      <c r="S42" s="36">
        <v>100</v>
      </c>
      <c r="T42" s="36"/>
      <c r="U42" s="36"/>
      <c r="V42" s="36"/>
    </row>
    <row r="43" spans="1:22" ht="51">
      <c r="A43" s="211"/>
      <c r="B43" s="69" t="s">
        <v>344</v>
      </c>
      <c r="C43" s="116" t="s">
        <v>309</v>
      </c>
      <c r="D43" s="115"/>
      <c r="E43" s="56">
        <v>0.5</v>
      </c>
      <c r="F43" s="56">
        <v>0.5</v>
      </c>
      <c r="G43" s="56">
        <v>0.5</v>
      </c>
      <c r="H43" s="56">
        <f t="shared" si="1"/>
        <v>1.5</v>
      </c>
      <c r="I43" s="129"/>
      <c r="J43" s="145">
        <v>4.5</v>
      </c>
      <c r="K43" s="145">
        <v>10.5</v>
      </c>
      <c r="L43" s="145">
        <v>9</v>
      </c>
      <c r="M43" s="145"/>
      <c r="N43" s="146">
        <v>24</v>
      </c>
      <c r="O43" s="35">
        <v>100</v>
      </c>
      <c r="P43" s="35" t="s">
        <v>310</v>
      </c>
      <c r="Q43" s="38" t="s">
        <v>311</v>
      </c>
      <c r="R43" s="38" t="s">
        <v>312</v>
      </c>
      <c r="S43" s="36">
        <v>100</v>
      </c>
      <c r="T43" s="36"/>
      <c r="U43" s="36"/>
      <c r="V43" s="36"/>
    </row>
    <row r="44" spans="1:22" ht="51">
      <c r="A44" s="211"/>
      <c r="B44" s="69" t="s">
        <v>345</v>
      </c>
      <c r="C44" s="116" t="s">
        <v>309</v>
      </c>
      <c r="D44" s="115"/>
      <c r="E44" s="56">
        <v>0.5</v>
      </c>
      <c r="F44" s="56">
        <v>0.5</v>
      </c>
      <c r="G44" s="56">
        <v>0.5</v>
      </c>
      <c r="H44" s="56">
        <f t="shared" si="1"/>
        <v>1.5</v>
      </c>
      <c r="I44" s="129"/>
      <c r="J44" s="145">
        <v>4.5</v>
      </c>
      <c r="K44" s="145">
        <v>10.5</v>
      </c>
      <c r="L44" s="145">
        <v>9</v>
      </c>
      <c r="M44" s="145"/>
      <c r="N44" s="146">
        <v>24</v>
      </c>
      <c r="O44" s="35">
        <v>100</v>
      </c>
      <c r="P44" s="35" t="s">
        <v>310</v>
      </c>
      <c r="Q44" s="38" t="s">
        <v>311</v>
      </c>
      <c r="R44" s="38" t="s">
        <v>312</v>
      </c>
      <c r="S44" s="36">
        <v>100</v>
      </c>
      <c r="T44" s="36"/>
      <c r="U44" s="36"/>
      <c r="V44" s="36"/>
    </row>
    <row r="45" spans="1:22" ht="51">
      <c r="A45" s="211"/>
      <c r="B45" s="69" t="s">
        <v>346</v>
      </c>
      <c r="C45" s="116" t="s">
        <v>309</v>
      </c>
      <c r="D45" s="115"/>
      <c r="E45" s="56">
        <v>0.5</v>
      </c>
      <c r="F45" s="56">
        <v>0.5</v>
      </c>
      <c r="G45" s="56">
        <v>0.5</v>
      </c>
      <c r="H45" s="56">
        <f t="shared" si="1"/>
        <v>1.5</v>
      </c>
      <c r="I45" s="129"/>
      <c r="J45" s="145">
        <v>4.5</v>
      </c>
      <c r="K45" s="145">
        <v>10.5</v>
      </c>
      <c r="L45" s="145">
        <v>9</v>
      </c>
      <c r="M45" s="145"/>
      <c r="N45" s="146">
        <v>24</v>
      </c>
      <c r="O45" s="35">
        <v>100</v>
      </c>
      <c r="P45" s="35" t="s">
        <v>310</v>
      </c>
      <c r="Q45" s="38" t="s">
        <v>311</v>
      </c>
      <c r="R45" s="38" t="s">
        <v>312</v>
      </c>
      <c r="S45" s="36">
        <v>100</v>
      </c>
      <c r="T45" s="36"/>
      <c r="U45" s="36"/>
      <c r="V45" s="36"/>
    </row>
    <row r="46" spans="1:22" ht="51">
      <c r="A46" s="211"/>
      <c r="B46" s="69" t="s">
        <v>347</v>
      </c>
      <c r="C46" s="116" t="s">
        <v>309</v>
      </c>
      <c r="D46" s="115"/>
      <c r="E46" s="56">
        <v>0.5</v>
      </c>
      <c r="F46" s="56">
        <v>0.5</v>
      </c>
      <c r="G46" s="56">
        <v>0.5</v>
      </c>
      <c r="H46" s="56">
        <f t="shared" si="1"/>
        <v>1.5</v>
      </c>
      <c r="I46" s="129"/>
      <c r="J46" s="145"/>
      <c r="K46" s="145">
        <v>3</v>
      </c>
      <c r="L46" s="145">
        <v>3</v>
      </c>
      <c r="M46" s="145">
        <v>9</v>
      </c>
      <c r="N46" s="146">
        <v>6</v>
      </c>
      <c r="O46" s="35">
        <v>100</v>
      </c>
      <c r="P46" s="35" t="s">
        <v>310</v>
      </c>
      <c r="Q46" s="38" t="s">
        <v>311</v>
      </c>
      <c r="R46" s="38" t="s">
        <v>312</v>
      </c>
      <c r="S46" s="36">
        <v>100</v>
      </c>
      <c r="T46" s="36"/>
      <c r="U46" s="36"/>
      <c r="V46" s="36"/>
    </row>
    <row r="47" spans="1:22" ht="51">
      <c r="A47" s="211"/>
      <c r="B47" s="70" t="s">
        <v>348</v>
      </c>
      <c r="C47" s="116" t="s">
        <v>309</v>
      </c>
      <c r="D47" s="115"/>
      <c r="E47" s="56">
        <v>1.5</v>
      </c>
      <c r="F47" s="56"/>
      <c r="G47" s="56"/>
      <c r="H47" s="56">
        <f t="shared" si="1"/>
        <v>1.5</v>
      </c>
      <c r="I47" s="130"/>
      <c r="J47" s="145">
        <v>4.5</v>
      </c>
      <c r="K47" s="145">
        <v>10.5</v>
      </c>
      <c r="L47" s="145">
        <v>9</v>
      </c>
      <c r="M47" s="145"/>
      <c r="N47" s="146">
        <v>24</v>
      </c>
      <c r="O47" s="35">
        <v>100</v>
      </c>
      <c r="P47" s="35" t="s">
        <v>310</v>
      </c>
      <c r="Q47" s="38" t="s">
        <v>311</v>
      </c>
      <c r="R47" s="38" t="s">
        <v>312</v>
      </c>
      <c r="S47" s="36">
        <v>100</v>
      </c>
      <c r="T47" s="36"/>
      <c r="U47" s="36"/>
      <c r="V47" s="36"/>
    </row>
    <row r="48" spans="1:22" ht="51">
      <c r="A48" s="211"/>
      <c r="B48" s="70" t="s">
        <v>349</v>
      </c>
      <c r="C48" s="116" t="s">
        <v>309</v>
      </c>
      <c r="D48" s="115"/>
      <c r="E48" s="56">
        <v>1.5</v>
      </c>
      <c r="F48" s="56"/>
      <c r="G48" s="56"/>
      <c r="H48" s="56">
        <f t="shared" si="1"/>
        <v>1.5</v>
      </c>
      <c r="I48" s="130"/>
      <c r="J48" s="145"/>
      <c r="K48" s="145">
        <v>13.5</v>
      </c>
      <c r="L48" s="145">
        <v>10.5</v>
      </c>
      <c r="M48" s="145"/>
      <c r="N48" s="146">
        <v>24</v>
      </c>
      <c r="O48" s="35">
        <v>100</v>
      </c>
      <c r="P48" s="35" t="s">
        <v>310</v>
      </c>
      <c r="Q48" s="38" t="s">
        <v>311</v>
      </c>
      <c r="R48" s="38" t="s">
        <v>312</v>
      </c>
      <c r="S48" s="36">
        <v>100</v>
      </c>
      <c r="T48" s="36"/>
      <c r="U48" s="36"/>
      <c r="V48" s="36"/>
    </row>
    <row r="49" spans="1:22" ht="51">
      <c r="A49" s="211"/>
      <c r="B49" s="71" t="s">
        <v>350</v>
      </c>
      <c r="C49" s="116" t="s">
        <v>309</v>
      </c>
      <c r="D49" s="115"/>
      <c r="E49" s="56"/>
      <c r="F49" s="56">
        <v>1.5</v>
      </c>
      <c r="G49" s="56"/>
      <c r="H49" s="56">
        <f t="shared" si="1"/>
        <v>1.5</v>
      </c>
      <c r="I49" s="130"/>
      <c r="J49" s="145">
        <v>4.5</v>
      </c>
      <c r="K49" s="145">
        <v>4.5</v>
      </c>
      <c r="L49" s="145">
        <v>12</v>
      </c>
      <c r="M49" s="145"/>
      <c r="N49" s="146">
        <v>21</v>
      </c>
      <c r="O49" s="35">
        <v>100</v>
      </c>
      <c r="P49" s="35" t="s">
        <v>310</v>
      </c>
      <c r="Q49" s="38" t="s">
        <v>311</v>
      </c>
      <c r="R49" s="38" t="s">
        <v>312</v>
      </c>
      <c r="S49" s="36">
        <v>100</v>
      </c>
      <c r="T49" s="36"/>
      <c r="U49" s="36"/>
      <c r="V49" s="36"/>
    </row>
    <row r="50" spans="1:22" ht="51">
      <c r="A50" s="211"/>
      <c r="B50" s="71" t="s">
        <v>351</v>
      </c>
      <c r="C50" s="116" t="s">
        <v>309</v>
      </c>
      <c r="D50" s="115"/>
      <c r="E50" s="56"/>
      <c r="F50" s="56">
        <v>1.5</v>
      </c>
      <c r="G50" s="56"/>
      <c r="H50" s="56">
        <f t="shared" si="1"/>
        <v>1.5</v>
      </c>
      <c r="I50" s="131"/>
      <c r="J50" s="145">
        <v>6</v>
      </c>
      <c r="K50" s="145">
        <v>6</v>
      </c>
      <c r="L50" s="145">
        <v>12</v>
      </c>
      <c r="M50" s="145"/>
      <c r="N50" s="146">
        <v>24</v>
      </c>
      <c r="O50" s="35">
        <v>100</v>
      </c>
      <c r="P50" s="35" t="s">
        <v>310</v>
      </c>
      <c r="Q50" s="38" t="s">
        <v>311</v>
      </c>
      <c r="R50" s="38" t="s">
        <v>312</v>
      </c>
      <c r="S50" s="36">
        <v>100</v>
      </c>
      <c r="T50" s="36"/>
      <c r="U50" s="36"/>
      <c r="V50" s="36"/>
    </row>
    <row r="51" spans="1:22" ht="51">
      <c r="A51" s="211"/>
      <c r="B51" s="72" t="s">
        <v>352</v>
      </c>
      <c r="C51" s="116" t="s">
        <v>309</v>
      </c>
      <c r="D51" s="115"/>
      <c r="E51" s="56"/>
      <c r="F51" s="56"/>
      <c r="G51" s="56">
        <v>1.5</v>
      </c>
      <c r="H51" s="56">
        <f t="shared" si="1"/>
        <v>1.5</v>
      </c>
      <c r="I51" s="131"/>
      <c r="J51" s="145">
        <v>6</v>
      </c>
      <c r="K51" s="145">
        <v>6</v>
      </c>
      <c r="L51" s="145">
        <v>12</v>
      </c>
      <c r="M51" s="145"/>
      <c r="N51" s="146">
        <v>24</v>
      </c>
      <c r="O51" s="35">
        <v>100</v>
      </c>
      <c r="P51" s="35" t="s">
        <v>310</v>
      </c>
      <c r="Q51" s="38" t="s">
        <v>311</v>
      </c>
      <c r="R51" s="38" t="s">
        <v>312</v>
      </c>
      <c r="S51" s="36">
        <v>100</v>
      </c>
      <c r="T51" s="36"/>
      <c r="U51" s="36"/>
      <c r="V51" s="36"/>
    </row>
    <row r="52" spans="1:22" ht="51">
      <c r="A52" s="211"/>
      <c r="B52" s="72" t="s">
        <v>353</v>
      </c>
      <c r="C52" s="116" t="s">
        <v>309</v>
      </c>
      <c r="D52" s="115"/>
      <c r="E52" s="56"/>
      <c r="F52" s="56"/>
      <c r="G52" s="56">
        <v>1.5</v>
      </c>
      <c r="H52" s="56">
        <f t="shared" si="1"/>
        <v>1.5</v>
      </c>
      <c r="I52" s="131"/>
      <c r="J52" s="145">
        <v>6</v>
      </c>
      <c r="K52" s="145">
        <v>6</v>
      </c>
      <c r="L52" s="145">
        <v>12</v>
      </c>
      <c r="M52" s="145"/>
      <c r="N52" s="146">
        <v>24</v>
      </c>
      <c r="O52" s="35">
        <v>100</v>
      </c>
      <c r="P52" s="35" t="s">
        <v>310</v>
      </c>
      <c r="Q52" s="38" t="s">
        <v>311</v>
      </c>
      <c r="R52" s="38" t="s">
        <v>312</v>
      </c>
      <c r="S52" s="36">
        <v>100</v>
      </c>
      <c r="T52" s="36"/>
      <c r="U52" s="36"/>
      <c r="V52" s="36"/>
    </row>
    <row r="53" spans="1:22" ht="51">
      <c r="A53" s="211"/>
      <c r="B53" s="82" t="s">
        <v>354</v>
      </c>
      <c r="C53" s="116" t="s">
        <v>325</v>
      </c>
      <c r="D53" s="115"/>
      <c r="E53" s="56">
        <v>1</v>
      </c>
      <c r="F53" s="56">
        <v>1</v>
      </c>
      <c r="G53" s="56">
        <v>1</v>
      </c>
      <c r="H53" s="56">
        <f t="shared" si="1"/>
        <v>3</v>
      </c>
      <c r="I53" s="132"/>
      <c r="J53" s="145"/>
      <c r="K53" s="145">
        <v>20</v>
      </c>
      <c r="L53" s="145">
        <v>15</v>
      </c>
      <c r="M53" s="145"/>
      <c r="N53" s="146">
        <v>35</v>
      </c>
      <c r="O53" s="84">
        <v>100</v>
      </c>
      <c r="P53" s="85" t="s">
        <v>326</v>
      </c>
      <c r="Q53" s="86" t="s">
        <v>327</v>
      </c>
      <c r="R53" s="85" t="s">
        <v>328</v>
      </c>
      <c r="S53" s="87">
        <v>100</v>
      </c>
      <c r="T53" s="83"/>
      <c r="U53" s="83"/>
      <c r="V53" s="83"/>
    </row>
    <row r="54" spans="1:22" ht="51">
      <c r="A54" s="211"/>
      <c r="B54" s="74" t="s">
        <v>355</v>
      </c>
      <c r="C54" s="116" t="s">
        <v>325</v>
      </c>
      <c r="D54" s="115"/>
      <c r="E54" s="56">
        <v>2</v>
      </c>
      <c r="F54" s="56"/>
      <c r="G54" s="56"/>
      <c r="H54" s="56">
        <f t="shared" si="1"/>
        <v>2</v>
      </c>
      <c r="I54" s="75"/>
      <c r="J54" s="145"/>
      <c r="K54" s="145">
        <v>20</v>
      </c>
      <c r="L54" s="145">
        <v>15</v>
      </c>
      <c r="M54" s="145"/>
      <c r="N54" s="146">
        <v>35</v>
      </c>
      <c r="O54" s="35">
        <v>100</v>
      </c>
      <c r="P54" s="38" t="s">
        <v>326</v>
      </c>
      <c r="Q54" s="37" t="s">
        <v>327</v>
      </c>
      <c r="R54" s="38" t="s">
        <v>328</v>
      </c>
      <c r="S54" s="36">
        <v>100</v>
      </c>
      <c r="T54" s="36"/>
      <c r="U54" s="36"/>
      <c r="V54" s="36"/>
    </row>
    <row r="55" spans="1:22" ht="51">
      <c r="A55" s="211"/>
      <c r="B55" s="74" t="s">
        <v>356</v>
      </c>
      <c r="C55" s="116" t="s">
        <v>325</v>
      </c>
      <c r="D55" s="115"/>
      <c r="E55" s="56"/>
      <c r="F55" s="56">
        <v>2</v>
      </c>
      <c r="G55" s="56"/>
      <c r="H55" s="56">
        <f t="shared" si="1"/>
        <v>2</v>
      </c>
      <c r="I55" s="75"/>
      <c r="J55" s="145"/>
      <c r="K55" s="145">
        <v>20</v>
      </c>
      <c r="L55" s="145">
        <v>15</v>
      </c>
      <c r="M55" s="145"/>
      <c r="N55" s="146">
        <v>35</v>
      </c>
      <c r="O55" s="35">
        <v>100</v>
      </c>
      <c r="P55" s="38" t="s">
        <v>326</v>
      </c>
      <c r="Q55" s="37" t="s">
        <v>327</v>
      </c>
      <c r="R55" s="38" t="s">
        <v>328</v>
      </c>
      <c r="S55" s="36">
        <v>100</v>
      </c>
      <c r="T55" s="36"/>
      <c r="U55" s="36"/>
      <c r="V55" s="36"/>
    </row>
    <row r="56" spans="1:22" ht="51">
      <c r="A56" s="211"/>
      <c r="B56" s="74" t="s">
        <v>357</v>
      </c>
      <c r="C56" s="116" t="s">
        <v>325</v>
      </c>
      <c r="D56" s="115"/>
      <c r="E56" s="56"/>
      <c r="F56" s="56"/>
      <c r="G56" s="56">
        <v>2</v>
      </c>
      <c r="H56" s="56">
        <f t="shared" si="1"/>
        <v>2</v>
      </c>
      <c r="I56" s="130"/>
      <c r="J56" s="145"/>
      <c r="K56" s="145">
        <v>20</v>
      </c>
      <c r="L56" s="145">
        <v>15</v>
      </c>
      <c r="M56" s="145"/>
      <c r="N56" s="146">
        <v>35</v>
      </c>
      <c r="O56" s="35">
        <v>100</v>
      </c>
      <c r="P56" s="38" t="s">
        <v>326</v>
      </c>
      <c r="Q56" s="37" t="s">
        <v>327</v>
      </c>
      <c r="R56" s="38" t="s">
        <v>328</v>
      </c>
      <c r="S56" s="36">
        <v>100</v>
      </c>
      <c r="T56" s="36"/>
      <c r="U56" s="36"/>
      <c r="V56" s="36"/>
    </row>
    <row r="57" spans="1:22" ht="51">
      <c r="A57" s="211"/>
      <c r="B57" s="8" t="s">
        <v>358</v>
      </c>
      <c r="C57" s="116" t="s">
        <v>325</v>
      </c>
      <c r="D57" s="115"/>
      <c r="E57" s="56"/>
      <c r="F57" s="56"/>
      <c r="G57" s="56"/>
      <c r="H57" s="56">
        <f t="shared" si="1"/>
        <v>0</v>
      </c>
      <c r="I57" s="130"/>
      <c r="J57" s="145"/>
      <c r="K57" s="145"/>
      <c r="L57" s="29"/>
      <c r="M57" s="145">
        <v>15</v>
      </c>
      <c r="N57" s="146"/>
      <c r="O57" s="35">
        <v>100</v>
      </c>
      <c r="P57" s="38" t="s">
        <v>326</v>
      </c>
      <c r="Q57" s="37" t="s">
        <v>327</v>
      </c>
      <c r="R57" s="38" t="s">
        <v>328</v>
      </c>
      <c r="S57" s="36">
        <v>100</v>
      </c>
      <c r="T57" s="36"/>
      <c r="U57" s="36"/>
      <c r="V57" s="36"/>
    </row>
    <row r="58" spans="1:22" ht="15">
      <c r="A58" s="211"/>
      <c r="B58" s="40" t="s">
        <v>335</v>
      </c>
      <c r="C58" s="116" t="s">
        <v>336</v>
      </c>
      <c r="D58" s="115"/>
      <c r="E58" s="276">
        <v>1</v>
      </c>
      <c r="F58" s="276">
        <v>1</v>
      </c>
      <c r="G58" s="276">
        <v>1</v>
      </c>
      <c r="H58" s="276">
        <f t="shared" si="1"/>
        <v>3</v>
      </c>
      <c r="I58" s="45"/>
      <c r="J58" s="79"/>
      <c r="K58" s="79">
        <v>12</v>
      </c>
      <c r="L58" s="79"/>
      <c r="M58" s="79"/>
      <c r="N58" s="47">
        <v>12</v>
      </c>
      <c r="O58" s="35"/>
      <c r="P58" s="38"/>
      <c r="Q58" s="37"/>
      <c r="R58" s="38"/>
      <c r="S58" s="36"/>
      <c r="T58" s="36"/>
      <c r="U58" s="36"/>
      <c r="V58" s="36"/>
    </row>
    <row r="59" spans="1:22" ht="15">
      <c r="A59" s="211"/>
      <c r="B59" s="133"/>
      <c r="C59" s="88"/>
      <c r="D59" s="89"/>
      <c r="E59" s="113"/>
      <c r="F59" s="113"/>
      <c r="G59" s="113"/>
      <c r="H59" s="113"/>
      <c r="I59" s="131"/>
      <c r="J59" s="79"/>
      <c r="K59" s="79"/>
      <c r="M59" s="79"/>
      <c r="N59" s="47"/>
      <c r="O59" s="35"/>
      <c r="P59" s="38"/>
      <c r="Q59" s="37"/>
      <c r="R59" s="38"/>
      <c r="S59" s="36"/>
      <c r="T59" s="36"/>
      <c r="U59" s="36"/>
      <c r="V59" s="36"/>
    </row>
    <row r="60" spans="1:22" ht="15">
      <c r="A60" s="211"/>
      <c r="B60" s="133"/>
      <c r="C60" s="88"/>
      <c r="D60" s="89"/>
      <c r="E60" s="113"/>
      <c r="F60" s="113"/>
      <c r="G60" s="113"/>
      <c r="H60" s="113"/>
      <c r="I60" s="131"/>
      <c r="J60" s="147"/>
      <c r="K60" s="147"/>
      <c r="L60" s="147"/>
      <c r="M60" s="147"/>
      <c r="N60" s="148"/>
      <c r="O60" s="35"/>
      <c r="P60" s="38"/>
      <c r="Q60" s="37"/>
      <c r="R60" s="38"/>
      <c r="S60" s="36"/>
      <c r="T60" s="36"/>
      <c r="U60" s="36"/>
      <c r="V60" s="36"/>
    </row>
    <row r="61" spans="1:22" ht="15">
      <c r="A61" s="211"/>
      <c r="B61" s="40"/>
      <c r="C61" s="48"/>
      <c r="D61" s="49"/>
      <c r="E61" s="41"/>
      <c r="F61" s="42"/>
      <c r="G61" s="41"/>
      <c r="H61" s="41"/>
      <c r="I61" s="45"/>
      <c r="J61" s="46"/>
      <c r="K61" s="46"/>
      <c r="L61" s="46"/>
      <c r="M61" s="46"/>
      <c r="N61" s="47"/>
      <c r="O61" s="35"/>
      <c r="P61" s="38"/>
      <c r="Q61" s="37"/>
      <c r="R61" s="38"/>
      <c r="S61" s="36"/>
      <c r="T61" s="36"/>
      <c r="U61" s="36"/>
      <c r="V61" s="36"/>
    </row>
    <row r="62" spans="1:22" ht="15">
      <c r="A62" s="211"/>
      <c r="B62" s="134"/>
      <c r="C62" s="76"/>
      <c r="D62" s="77"/>
      <c r="E62" s="43"/>
      <c r="F62" s="135"/>
      <c r="G62" s="43"/>
      <c r="H62" s="43"/>
      <c r="I62" s="75"/>
      <c r="J62" s="137"/>
      <c r="K62" s="137"/>
      <c r="L62" s="137"/>
      <c r="M62" s="137"/>
      <c r="N62" s="138"/>
      <c r="O62" s="35"/>
      <c r="P62" s="38"/>
      <c r="Q62" s="37"/>
      <c r="R62" s="38"/>
      <c r="S62" s="36"/>
      <c r="T62" s="36"/>
      <c r="U62" s="36"/>
      <c r="V62" s="36"/>
    </row>
    <row r="63" spans="1:22" ht="15">
      <c r="A63" s="211"/>
      <c r="B63" s="134"/>
      <c r="C63" s="76"/>
      <c r="D63" s="77"/>
      <c r="E63" s="43"/>
      <c r="F63" s="135"/>
      <c r="G63" s="43"/>
      <c r="H63" s="43"/>
      <c r="I63" s="75"/>
      <c r="J63" s="137"/>
      <c r="K63" s="137"/>
      <c r="L63" s="137"/>
      <c r="M63" s="137"/>
      <c r="N63" s="138"/>
      <c r="O63" s="35"/>
      <c r="P63" s="38"/>
      <c r="Q63" s="37"/>
      <c r="R63" s="38"/>
      <c r="S63" s="36"/>
      <c r="T63" s="36"/>
      <c r="U63" s="36"/>
      <c r="V63" s="36"/>
    </row>
    <row r="64" spans="1:22" ht="15">
      <c r="A64" s="211"/>
      <c r="B64" s="40"/>
      <c r="C64" s="48"/>
      <c r="D64" s="49"/>
      <c r="E64" s="41"/>
      <c r="F64" s="42"/>
      <c r="G64" s="43"/>
      <c r="H64" s="43"/>
      <c r="I64" s="45"/>
      <c r="J64" s="46"/>
      <c r="K64" s="46"/>
      <c r="L64" s="46"/>
      <c r="M64" s="46"/>
      <c r="N64" s="47"/>
      <c r="O64" s="35"/>
      <c r="P64" s="38"/>
      <c r="Q64" s="37"/>
      <c r="R64" s="38"/>
      <c r="S64" s="36"/>
      <c r="T64" s="36"/>
      <c r="U64" s="36"/>
      <c r="V64" s="36"/>
    </row>
    <row r="65" spans="1:22" ht="15">
      <c r="A65" s="211"/>
      <c r="B65" s="65"/>
      <c r="C65" s="90"/>
      <c r="D65" s="90"/>
      <c r="E65" s="65"/>
      <c r="F65" s="65"/>
      <c r="G65" s="65"/>
      <c r="H65" s="65"/>
      <c r="I65" s="80"/>
      <c r="J65" s="139"/>
      <c r="K65" s="140"/>
      <c r="L65" s="140"/>
      <c r="M65" s="140"/>
      <c r="N65" s="141"/>
      <c r="O65" s="35"/>
      <c r="P65" s="38"/>
      <c r="Q65" s="37"/>
      <c r="R65" s="38"/>
      <c r="S65" s="36"/>
      <c r="T65" s="36"/>
      <c r="U65" s="36"/>
      <c r="V65" s="36"/>
    </row>
    <row r="66" spans="1:22" ht="15">
      <c r="A66" s="211"/>
      <c r="B66" s="149"/>
      <c r="C66" s="91"/>
      <c r="D66" s="91"/>
      <c r="E66" s="68"/>
      <c r="F66" s="68"/>
      <c r="G66" s="68"/>
      <c r="H66" s="68"/>
      <c r="I66" s="151"/>
      <c r="J66" s="152"/>
      <c r="K66" s="153"/>
      <c r="L66" s="153"/>
      <c r="M66" s="153"/>
      <c r="N66" s="154"/>
      <c r="O66" s="35"/>
      <c r="P66" s="38"/>
      <c r="Q66" s="37"/>
      <c r="R66" s="38"/>
      <c r="S66" s="36"/>
      <c r="T66" s="36"/>
      <c r="U66" s="36"/>
      <c r="V66" s="36"/>
    </row>
    <row r="67" spans="1:22" ht="15">
      <c r="A67" s="211"/>
      <c r="B67" s="41"/>
      <c r="C67" s="44"/>
      <c r="D67" s="44"/>
      <c r="E67" s="41"/>
      <c r="F67" s="41"/>
      <c r="G67" s="41"/>
      <c r="H67" s="41"/>
      <c r="I67" s="45"/>
      <c r="J67" s="47"/>
      <c r="K67" s="46"/>
      <c r="L67" s="46"/>
      <c r="M67" s="46"/>
      <c r="N67" s="47"/>
      <c r="O67" s="35"/>
      <c r="P67" s="38"/>
      <c r="Q67" s="37"/>
      <c r="R67" s="38"/>
      <c r="S67" s="36"/>
      <c r="T67" s="36"/>
      <c r="U67" s="36"/>
      <c r="V67" s="36"/>
    </row>
    <row r="68" spans="1:22" ht="15">
      <c r="A68" s="211"/>
      <c r="B68" s="51"/>
      <c r="C68" s="44"/>
      <c r="D68" s="44"/>
      <c r="E68" s="41"/>
      <c r="F68" s="41"/>
      <c r="G68" s="41"/>
      <c r="H68" s="41"/>
      <c r="I68" s="95" t="s">
        <v>337</v>
      </c>
      <c r="J68" s="142">
        <f>SUM(J41:J67)</f>
        <v>49.5</v>
      </c>
      <c r="K68" s="142">
        <f>SUM(K41:K67)</f>
        <v>194</v>
      </c>
      <c r="L68" s="142">
        <f>SUM(L41:L67)</f>
        <v>175.5</v>
      </c>
      <c r="M68" s="142">
        <f>SUM(M41:M67)</f>
        <v>24</v>
      </c>
      <c r="N68" s="102">
        <f>SUM(J68:M68)</f>
        <v>443</v>
      </c>
      <c r="O68" s="2"/>
      <c r="P68" s="2"/>
      <c r="Q68" s="2"/>
      <c r="R68" s="2"/>
      <c r="S68" s="2"/>
      <c r="T68" s="2"/>
      <c r="U68" s="2"/>
      <c r="V68" s="2"/>
    </row>
    <row r="69" spans="1:22" ht="15">
      <c r="A69" s="211"/>
      <c r="B69" s="51"/>
      <c r="C69" s="92"/>
      <c r="D69" s="93"/>
      <c r="E69" s="41"/>
      <c r="F69" s="41"/>
      <c r="G69" s="41"/>
      <c r="H69" s="41"/>
      <c r="I69" s="95"/>
      <c r="J69" s="155"/>
      <c r="K69" s="155"/>
      <c r="L69" s="155"/>
      <c r="M69" s="155"/>
      <c r="N69" s="102"/>
      <c r="O69" s="2"/>
      <c r="P69" s="2"/>
      <c r="Q69" s="2"/>
      <c r="R69" s="2"/>
      <c r="S69" s="2"/>
      <c r="T69" s="2"/>
      <c r="U69" s="2"/>
      <c r="V69" s="2"/>
    </row>
    <row r="70" spans="1:22" ht="25.5">
      <c r="A70" s="211"/>
      <c r="B70" s="51"/>
      <c r="C70" s="92"/>
      <c r="D70" s="93"/>
      <c r="E70" s="51"/>
      <c r="F70" s="51"/>
      <c r="G70" s="51"/>
      <c r="H70" s="51"/>
      <c r="I70" s="101" t="s">
        <v>359</v>
      </c>
      <c r="J70" s="156">
        <f>J35+J68</f>
        <v>102</v>
      </c>
      <c r="K70" s="156">
        <f>K35+K68</f>
        <v>368</v>
      </c>
      <c r="L70" s="156">
        <f>L35+L68</f>
        <v>340.5</v>
      </c>
      <c r="M70" s="156">
        <f>M35+M68</f>
        <v>48</v>
      </c>
      <c r="N70" s="102">
        <f>SUM(J70:M70)</f>
        <v>858.5</v>
      </c>
      <c r="O70" s="2"/>
      <c r="P70" s="2"/>
      <c r="Q70" s="2"/>
      <c r="R70" s="2"/>
      <c r="S70" s="2"/>
      <c r="T70" s="2"/>
      <c r="U70" s="2"/>
      <c r="V70" s="2"/>
    </row>
    <row r="71" spans="1:22" ht="25.5">
      <c r="A71" s="99"/>
      <c r="B71" s="103" t="s">
        <v>360</v>
      </c>
      <c r="C71" s="104" t="s">
        <v>361</v>
      </c>
      <c r="D71" s="105"/>
      <c r="E71" s="106"/>
      <c r="F71" s="106"/>
      <c r="G71" s="106"/>
      <c r="H71" s="106"/>
      <c r="I71" s="106"/>
      <c r="J71" s="114"/>
      <c r="K71" s="114"/>
      <c r="L71" s="114"/>
      <c r="M71" s="114"/>
      <c r="N71" s="102"/>
      <c r="O71" s="2"/>
      <c r="P71" s="2"/>
      <c r="Q71" s="2"/>
      <c r="R71" s="2"/>
      <c r="S71" s="2"/>
      <c r="T71" s="2"/>
      <c r="U71" s="2"/>
      <c r="V71" s="2"/>
    </row>
    <row r="72" spans="1:22" ht="15">
      <c r="A72" s="99"/>
      <c r="B72" s="107" t="s">
        <v>362</v>
      </c>
      <c r="C72" s="104" t="s">
        <v>0</v>
      </c>
      <c r="D72" s="108">
        <v>10</v>
      </c>
      <c r="E72" s="106"/>
      <c r="F72" s="106"/>
      <c r="G72" s="106"/>
      <c r="H72" s="106"/>
      <c r="I72" s="106"/>
      <c r="J72" s="114"/>
      <c r="K72" s="114"/>
      <c r="L72" s="114"/>
      <c r="M72" s="114"/>
      <c r="N72" s="102"/>
      <c r="O72" s="2"/>
      <c r="P72" s="2"/>
      <c r="Q72" s="2"/>
      <c r="R72" s="2"/>
      <c r="S72" s="2"/>
      <c r="T72" s="2"/>
      <c r="U72" s="2"/>
      <c r="V72" s="2"/>
    </row>
    <row r="73" spans="1:22" ht="15">
      <c r="A73" s="99"/>
      <c r="B73" s="107" t="s">
        <v>363</v>
      </c>
      <c r="C73" s="104" t="s">
        <v>0</v>
      </c>
      <c r="D73" s="108">
        <v>10</v>
      </c>
      <c r="E73" s="106"/>
      <c r="F73" s="106"/>
      <c r="G73" s="106"/>
      <c r="H73" s="106"/>
      <c r="I73" s="106"/>
      <c r="J73" s="114"/>
      <c r="K73" s="114"/>
      <c r="L73" s="114"/>
      <c r="M73" s="114"/>
      <c r="N73" s="102"/>
      <c r="O73" s="2"/>
      <c r="P73" s="2"/>
      <c r="Q73" s="2"/>
      <c r="R73" s="2"/>
      <c r="S73" s="2"/>
      <c r="T73" s="2"/>
      <c r="U73" s="2"/>
      <c r="V73" s="2"/>
    </row>
    <row r="74" spans="1:22" ht="15">
      <c r="A74" s="99"/>
      <c r="B74" s="107" t="s">
        <v>364</v>
      </c>
      <c r="C74" s="104" t="s">
        <v>361</v>
      </c>
      <c r="D74" s="105"/>
      <c r="E74" s="106"/>
      <c r="F74" s="106"/>
      <c r="G74" s="106"/>
      <c r="H74" s="106"/>
      <c r="I74" s="106"/>
      <c r="J74" s="114"/>
      <c r="K74" s="114"/>
      <c r="L74" s="114"/>
      <c r="M74" s="114"/>
      <c r="N74" s="102"/>
      <c r="O74" s="2"/>
      <c r="P74" s="2"/>
      <c r="Q74" s="2"/>
      <c r="R74" s="2"/>
      <c r="S74" s="2"/>
      <c r="T74" s="2"/>
      <c r="U74" s="2"/>
      <c r="V74" s="2"/>
    </row>
    <row r="75" spans="1:22" ht="15">
      <c r="A75" s="99"/>
      <c r="B75" s="107" t="s">
        <v>365</v>
      </c>
      <c r="C75" s="104" t="s">
        <v>0</v>
      </c>
      <c r="D75" s="108">
        <v>10</v>
      </c>
      <c r="E75" s="106"/>
      <c r="F75" s="106"/>
      <c r="G75" s="106"/>
      <c r="H75" s="106"/>
      <c r="I75" s="106"/>
      <c r="J75" s="114"/>
      <c r="K75" s="114"/>
      <c r="L75" s="114"/>
      <c r="M75" s="114"/>
      <c r="N75" s="102"/>
      <c r="O75" s="2"/>
      <c r="P75" s="2"/>
      <c r="Q75" s="2"/>
      <c r="R75" s="2"/>
      <c r="S75" s="2"/>
      <c r="T75" s="2"/>
      <c r="U75" s="2"/>
      <c r="V75" s="2"/>
    </row>
    <row r="76" spans="1:22" ht="15">
      <c r="A76" s="99"/>
      <c r="B76" s="107" t="s">
        <v>366</v>
      </c>
      <c r="C76" s="104" t="s">
        <v>0</v>
      </c>
      <c r="D76" s="108">
        <v>10</v>
      </c>
      <c r="E76" s="106"/>
      <c r="F76" s="106"/>
      <c r="G76" s="106"/>
      <c r="H76" s="106"/>
      <c r="I76" s="106"/>
      <c r="J76" s="114"/>
      <c r="K76" s="114"/>
      <c r="L76" s="114"/>
      <c r="M76" s="114"/>
      <c r="N76" s="102"/>
      <c r="O76" s="2"/>
      <c r="P76" s="2"/>
      <c r="Q76" s="2"/>
      <c r="R76" s="2"/>
      <c r="S76" s="2"/>
      <c r="T76" s="2"/>
      <c r="U76" s="2"/>
      <c r="V76" s="2"/>
    </row>
    <row r="77" spans="1:22" ht="25.5">
      <c r="A77" s="99"/>
      <c r="B77" s="103" t="s">
        <v>367</v>
      </c>
      <c r="C77" s="104" t="s">
        <v>361</v>
      </c>
      <c r="D77" s="105"/>
      <c r="E77" s="106"/>
      <c r="F77" s="106"/>
      <c r="G77" s="106"/>
      <c r="H77" s="106"/>
      <c r="I77" s="106"/>
      <c r="J77" s="114"/>
      <c r="K77" s="114"/>
      <c r="L77" s="114"/>
      <c r="M77" s="114"/>
      <c r="N77" s="102"/>
      <c r="O77" s="2"/>
      <c r="P77" s="2"/>
      <c r="Q77" s="2"/>
      <c r="R77" s="2"/>
      <c r="S77" s="2"/>
      <c r="T77" s="2"/>
      <c r="U77" s="2"/>
      <c r="V77" s="2"/>
    </row>
    <row r="78" spans="1:22" ht="15">
      <c r="A78" s="99"/>
      <c r="B78" s="107" t="s">
        <v>368</v>
      </c>
      <c r="C78" s="104" t="s">
        <v>0</v>
      </c>
      <c r="D78" s="108">
        <v>10</v>
      </c>
      <c r="E78" s="106"/>
      <c r="F78" s="106"/>
      <c r="G78" s="106"/>
      <c r="H78" s="106"/>
      <c r="I78" s="106"/>
      <c r="J78" s="114"/>
      <c r="K78" s="114"/>
      <c r="L78" s="114"/>
      <c r="M78" s="114"/>
      <c r="N78" s="102"/>
      <c r="O78" s="2"/>
      <c r="P78" s="2"/>
      <c r="Q78" s="2"/>
      <c r="R78" s="2"/>
      <c r="S78" s="2"/>
      <c r="T78" s="2"/>
      <c r="U78" s="2"/>
      <c r="V78" s="2"/>
    </row>
    <row r="79" spans="1:22" ht="15">
      <c r="A79" s="99"/>
      <c r="B79" s="107" t="s">
        <v>369</v>
      </c>
      <c r="C79" s="104" t="s">
        <v>0</v>
      </c>
      <c r="D79" s="108">
        <v>10</v>
      </c>
      <c r="E79" s="106"/>
      <c r="F79" s="106"/>
      <c r="G79" s="106"/>
      <c r="H79" s="106"/>
      <c r="I79" s="106"/>
      <c r="J79" s="114"/>
      <c r="K79" s="114"/>
      <c r="L79" s="114"/>
      <c r="M79" s="114"/>
      <c r="N79" s="102"/>
      <c r="O79" s="2"/>
      <c r="P79" s="2"/>
      <c r="Q79" s="2"/>
      <c r="R79" s="2"/>
      <c r="S79" s="2"/>
      <c r="T79" s="2"/>
      <c r="U79" s="2"/>
      <c r="V79" s="2"/>
    </row>
    <row r="80" spans="1:22" ht="15">
      <c r="A80" s="99"/>
      <c r="B80" s="109" t="s">
        <v>370</v>
      </c>
      <c r="C80" s="110"/>
      <c r="D80" s="111">
        <f>SUM(D69:D79)</f>
        <v>60</v>
      </c>
      <c r="E80" s="106"/>
      <c r="F80" s="106"/>
      <c r="G80" s="106"/>
      <c r="H80" s="106"/>
      <c r="I80" s="106"/>
      <c r="J80" s="114"/>
      <c r="K80" s="114"/>
      <c r="L80" s="114"/>
      <c r="M80" s="114"/>
      <c r="N80" s="102"/>
      <c r="O80" s="2"/>
      <c r="P80" s="2"/>
      <c r="Q80" s="2"/>
      <c r="R80" s="2"/>
      <c r="S80" s="2"/>
      <c r="T80" s="2"/>
      <c r="U80" s="2"/>
      <c r="V80" s="2"/>
    </row>
    <row r="81" spans="2:22">
      <c r="B81" s="96" t="s">
        <v>371</v>
      </c>
      <c r="C81" s="96"/>
      <c r="D81" s="96"/>
      <c r="E81" s="96"/>
      <c r="F81" s="203" t="s">
        <v>372</v>
      </c>
      <c r="G81" s="204"/>
      <c r="H81" s="204"/>
      <c r="I81" s="207"/>
      <c r="J81" s="207"/>
      <c r="K81" s="207"/>
      <c r="L81" s="207"/>
      <c r="M81" s="207"/>
      <c r="N81" s="207"/>
    </row>
    <row r="82" spans="2:22" ht="15">
      <c r="B82" s="96" t="s">
        <v>373</v>
      </c>
      <c r="C82" s="112"/>
      <c r="D82" s="112"/>
      <c r="E82" s="203"/>
      <c r="F82" s="204"/>
      <c r="G82" s="204"/>
      <c r="H82" s="204"/>
      <c r="I82" s="206"/>
      <c r="J82" s="206"/>
      <c r="K82" s="206"/>
      <c r="L82" s="206"/>
      <c r="M82" s="206"/>
      <c r="N82" s="206"/>
    </row>
    <row r="83" spans="2:22">
      <c r="J83" s="2"/>
      <c r="K83" s="2"/>
      <c r="L83" s="2"/>
      <c r="M83" s="2"/>
      <c r="N83" s="2"/>
    </row>
    <row r="84" spans="2:22">
      <c r="J84" s="2"/>
      <c r="K84" s="2"/>
      <c r="L84" s="2"/>
      <c r="M84" s="2"/>
      <c r="N84" s="2"/>
    </row>
    <row r="85" spans="2:22">
      <c r="J85" s="2"/>
      <c r="K85" s="2"/>
      <c r="L85" s="2"/>
      <c r="M85" s="2"/>
      <c r="N85" s="2"/>
    </row>
    <row r="86" spans="2:22">
      <c r="J86" s="2"/>
      <c r="K86" s="2"/>
      <c r="L86" s="2"/>
      <c r="M86" s="2"/>
      <c r="N86" s="2"/>
    </row>
    <row r="87" spans="2:22">
      <c r="J87" s="2"/>
      <c r="K87" s="2"/>
      <c r="L87" s="2"/>
      <c r="M87" s="2"/>
      <c r="N87" s="2"/>
    </row>
    <row r="88" spans="2:22">
      <c r="O88" s="2"/>
      <c r="P88" s="2"/>
      <c r="Q88" s="2"/>
      <c r="R88" s="2"/>
      <c r="S88" s="2"/>
      <c r="T88" s="2"/>
      <c r="U88" s="2"/>
      <c r="V88" s="2"/>
    </row>
    <row r="90" spans="2:22">
      <c r="O90" s="1"/>
      <c r="P90" s="1"/>
      <c r="Q90" s="1"/>
      <c r="R90" s="1"/>
      <c r="S90" s="1"/>
      <c r="T90" s="1"/>
      <c r="U90" s="1"/>
      <c r="V90" s="1"/>
    </row>
    <row r="92" spans="2:22">
      <c r="O92" s="4"/>
      <c r="P92" s="4"/>
      <c r="Q92" s="4"/>
      <c r="R92" s="4"/>
      <c r="S92" s="4"/>
      <c r="T92" s="4"/>
      <c r="U92" s="4"/>
      <c r="V92" s="4"/>
    </row>
    <row r="93" spans="2:22">
      <c r="O93" s="1"/>
      <c r="P93" s="1"/>
      <c r="Q93" s="1"/>
      <c r="R93" s="1"/>
      <c r="S93" s="1"/>
      <c r="T93" s="1"/>
      <c r="U93" s="1"/>
      <c r="V93" s="1"/>
    </row>
    <row r="129" spans="10:22">
      <c r="J129" s="2"/>
      <c r="K129" s="2"/>
      <c r="L129" s="2"/>
      <c r="M129" s="2"/>
      <c r="N129" s="2"/>
    </row>
    <row r="130" spans="10:22">
      <c r="J130" s="2"/>
      <c r="K130" s="2"/>
      <c r="L130" s="2"/>
      <c r="M130" s="2"/>
      <c r="N130" s="2"/>
    </row>
    <row r="131" spans="10:22">
      <c r="J131" s="2"/>
      <c r="K131" s="2"/>
      <c r="L131" s="2"/>
      <c r="M131" s="2"/>
      <c r="N131" s="2"/>
    </row>
    <row r="132" spans="10:22">
      <c r="J132" s="2"/>
      <c r="K132" s="2"/>
      <c r="L132" s="2"/>
      <c r="M132" s="2"/>
      <c r="N132" s="2"/>
    </row>
    <row r="133" spans="10:22">
      <c r="J133" s="2"/>
      <c r="K133" s="2"/>
      <c r="L133" s="2"/>
      <c r="M133" s="2"/>
      <c r="N133" s="2"/>
    </row>
    <row r="134" spans="10:22">
      <c r="J134" s="2"/>
      <c r="K134" s="2"/>
      <c r="L134" s="2"/>
      <c r="M134" s="2"/>
      <c r="N134" s="2"/>
    </row>
    <row r="135" spans="10:22">
      <c r="J135" s="2"/>
      <c r="K135" s="2"/>
      <c r="L135" s="2"/>
      <c r="M135" s="2"/>
      <c r="N135" s="2"/>
    </row>
    <row r="136" spans="10:22">
      <c r="J136" s="2"/>
      <c r="K136" s="2"/>
      <c r="L136" s="2"/>
      <c r="M136" s="2"/>
      <c r="N136" s="2"/>
    </row>
    <row r="137" spans="10:22">
      <c r="J137" s="2"/>
      <c r="K137" s="2"/>
      <c r="L137" s="2"/>
      <c r="M137" s="2"/>
      <c r="N137" s="2"/>
    </row>
    <row r="138" spans="10:22">
      <c r="J138" s="2"/>
      <c r="K138" s="2"/>
      <c r="L138" s="2"/>
      <c r="M138" s="2"/>
      <c r="N138" s="2"/>
    </row>
    <row r="139" spans="10:22">
      <c r="J139" s="2"/>
      <c r="K139" s="2"/>
      <c r="L139" s="2"/>
      <c r="M139" s="2"/>
      <c r="N139" s="2"/>
    </row>
    <row r="140" spans="10:22">
      <c r="J140" s="2"/>
      <c r="K140" s="2"/>
      <c r="L140" s="2"/>
      <c r="M140" s="2"/>
      <c r="N140" s="2"/>
    </row>
    <row r="141" spans="10:22">
      <c r="J141" s="2"/>
      <c r="K141" s="2"/>
      <c r="L141" s="2"/>
      <c r="M141" s="2"/>
      <c r="N141" s="2"/>
    </row>
    <row r="142" spans="10:22">
      <c r="O142" s="2"/>
      <c r="P142" s="2"/>
      <c r="Q142" s="2"/>
      <c r="R142" s="2"/>
      <c r="S142" s="2"/>
      <c r="T142" s="2"/>
      <c r="U142" s="2"/>
      <c r="V142" s="2"/>
    </row>
    <row r="143" spans="10:22">
      <c r="O143" s="2"/>
      <c r="P143" s="2"/>
      <c r="Q143" s="2"/>
      <c r="R143" s="2"/>
      <c r="S143" s="2"/>
      <c r="T143" s="2"/>
      <c r="U143" s="2"/>
      <c r="V143" s="2"/>
    </row>
    <row r="144" spans="10:22">
      <c r="O144" s="2"/>
      <c r="P144" s="2"/>
      <c r="Q144" s="2"/>
      <c r="R144" s="2"/>
      <c r="S144" s="2"/>
      <c r="T144" s="2"/>
      <c r="U144" s="2"/>
      <c r="V144" s="2"/>
    </row>
    <row r="145" spans="10:22">
      <c r="O145" s="2"/>
      <c r="P145" s="2"/>
      <c r="Q145" s="2"/>
      <c r="R145" s="2"/>
      <c r="S145" s="2"/>
      <c r="T145" s="2"/>
      <c r="U145" s="2"/>
      <c r="V145" s="2"/>
    </row>
    <row r="146" spans="10:22">
      <c r="O146" s="2"/>
      <c r="P146" s="2"/>
      <c r="Q146" s="2"/>
      <c r="R146" s="2"/>
      <c r="S146" s="2"/>
      <c r="T146" s="2"/>
      <c r="U146" s="2"/>
      <c r="V146" s="2"/>
    </row>
    <row r="147" spans="10:22">
      <c r="O147" s="2"/>
      <c r="P147" s="2"/>
      <c r="Q147" s="2"/>
      <c r="R147" s="2"/>
      <c r="S147" s="2"/>
      <c r="T147" s="2"/>
      <c r="U147" s="2"/>
      <c r="V147" s="2"/>
    </row>
    <row r="148" spans="10:22">
      <c r="O148" s="2"/>
      <c r="P148" s="2"/>
      <c r="Q148" s="2"/>
      <c r="R148" s="2"/>
      <c r="S148" s="2"/>
      <c r="T148" s="2"/>
      <c r="U148" s="2"/>
      <c r="V148" s="2"/>
    </row>
    <row r="149" spans="10:22">
      <c r="O149" s="2"/>
      <c r="P149" s="2"/>
      <c r="Q149" s="2"/>
      <c r="R149" s="2"/>
      <c r="S149" s="2"/>
      <c r="T149" s="2"/>
      <c r="U149" s="2"/>
      <c r="V149" s="2"/>
    </row>
    <row r="150" spans="10:22">
      <c r="O150" s="2"/>
      <c r="P150" s="2"/>
      <c r="Q150" s="2"/>
      <c r="R150" s="2"/>
      <c r="S150" s="2"/>
      <c r="T150" s="2"/>
      <c r="U150" s="2"/>
      <c r="V150" s="2"/>
    </row>
    <row r="151" spans="10:22">
      <c r="J151" s="2"/>
      <c r="K151" s="2"/>
      <c r="L151" s="2"/>
      <c r="M151" s="2"/>
      <c r="N151" s="2"/>
      <c r="O151" s="7"/>
      <c r="P151" s="7"/>
      <c r="Q151" s="7"/>
      <c r="R151" s="7"/>
      <c r="S151" s="7"/>
      <c r="T151" s="7"/>
      <c r="U151" s="7"/>
      <c r="V151" s="7"/>
    </row>
    <row r="152" spans="10:22">
      <c r="J152" s="2"/>
      <c r="K152" s="2"/>
      <c r="L152" s="2"/>
      <c r="M152" s="2"/>
      <c r="N152" s="2"/>
      <c r="O152" s="7"/>
      <c r="P152" s="7"/>
      <c r="Q152" s="7"/>
      <c r="R152" s="7"/>
      <c r="S152" s="7"/>
      <c r="T152" s="7"/>
      <c r="U152" s="7"/>
      <c r="V152" s="7"/>
    </row>
    <row r="153" spans="10:22">
      <c r="J153" s="2"/>
      <c r="K153" s="2"/>
      <c r="L153" s="2"/>
      <c r="M153" s="2"/>
      <c r="N153" s="2"/>
      <c r="O153" s="7"/>
      <c r="P153" s="7"/>
      <c r="Q153" s="7"/>
      <c r="R153" s="7"/>
      <c r="S153" s="7"/>
      <c r="T153" s="7"/>
      <c r="U153" s="7"/>
      <c r="V153" s="7"/>
    </row>
    <row r="154" spans="10:22">
      <c r="J154" s="2"/>
      <c r="K154" s="2"/>
      <c r="L154" s="2"/>
      <c r="M154" s="2"/>
      <c r="N154" s="2"/>
      <c r="O154" s="7"/>
      <c r="P154" s="7"/>
      <c r="Q154" s="7"/>
      <c r="R154" s="7"/>
      <c r="S154" s="7"/>
      <c r="T154" s="7"/>
      <c r="U154" s="7"/>
      <c r="V154" s="7"/>
    </row>
    <row r="155" spans="10:22">
      <c r="J155" s="2"/>
      <c r="K155" s="2"/>
      <c r="L155" s="2"/>
      <c r="M155" s="2"/>
      <c r="N155" s="2"/>
      <c r="O155" s="7"/>
      <c r="P155" s="7"/>
      <c r="Q155" s="7"/>
      <c r="R155" s="7"/>
      <c r="S155" s="7"/>
      <c r="T155" s="7"/>
      <c r="U155" s="7"/>
      <c r="V155" s="7"/>
    </row>
    <row r="156" spans="10:22">
      <c r="J156" s="2"/>
      <c r="K156" s="2"/>
      <c r="L156" s="2"/>
      <c r="M156" s="2"/>
      <c r="N156" s="2"/>
    </row>
    <row r="157" spans="10:22">
      <c r="J157" s="2"/>
      <c r="K157" s="2"/>
      <c r="L157" s="2"/>
      <c r="M157" s="2"/>
      <c r="N157" s="2"/>
    </row>
    <row r="158" spans="10:22">
      <c r="J158" s="2"/>
      <c r="K158" s="2"/>
      <c r="L158" s="2"/>
      <c r="M158" s="2"/>
      <c r="N158" s="2"/>
    </row>
    <row r="159" spans="10:22">
      <c r="J159" s="2"/>
      <c r="K159" s="2"/>
      <c r="L159" s="2"/>
      <c r="M159" s="2"/>
      <c r="N159" s="2"/>
    </row>
    <row r="160" spans="10:22">
      <c r="J160" s="2"/>
      <c r="K160" s="2"/>
      <c r="L160" s="2"/>
      <c r="M160" s="2"/>
      <c r="N160" s="2"/>
    </row>
    <row r="193" spans="10:22">
      <c r="J193" s="2"/>
      <c r="K193" s="2"/>
      <c r="L193" s="2"/>
      <c r="M193" s="2"/>
      <c r="N193" s="2"/>
    </row>
    <row r="194" spans="10:22">
      <c r="J194" s="2"/>
      <c r="K194" s="2"/>
      <c r="L194" s="2"/>
      <c r="M194" s="2"/>
      <c r="N194" s="2"/>
    </row>
    <row r="195" spans="10:22">
      <c r="J195" s="2"/>
      <c r="K195" s="2"/>
      <c r="L195" s="2"/>
      <c r="M195" s="2"/>
      <c r="N195" s="2"/>
    </row>
    <row r="196" spans="10:22">
      <c r="J196" s="2"/>
      <c r="K196" s="2"/>
      <c r="L196" s="2"/>
      <c r="M196" s="2"/>
      <c r="N196" s="2"/>
    </row>
    <row r="197" spans="10:22">
      <c r="J197" s="2"/>
      <c r="K197" s="2"/>
      <c r="L197" s="2"/>
      <c r="M197" s="2"/>
      <c r="N197" s="2"/>
    </row>
    <row r="198" spans="10:22">
      <c r="J198" s="2"/>
      <c r="K198" s="2"/>
      <c r="L198" s="2"/>
      <c r="M198" s="2"/>
      <c r="N198" s="2"/>
    </row>
    <row r="199" spans="10:22">
      <c r="J199" s="2"/>
      <c r="K199" s="2"/>
      <c r="L199" s="2"/>
      <c r="M199" s="2"/>
      <c r="N199" s="2"/>
    </row>
    <row r="200" spans="10:22">
      <c r="J200" s="2"/>
      <c r="K200" s="2"/>
      <c r="L200" s="2"/>
      <c r="M200" s="2"/>
      <c r="N200" s="2"/>
    </row>
    <row r="201" spans="10:22">
      <c r="J201" s="2"/>
      <c r="K201" s="2"/>
      <c r="L201" s="2"/>
      <c r="M201" s="2"/>
      <c r="N201" s="2"/>
    </row>
    <row r="202" spans="10:22">
      <c r="J202" s="2"/>
      <c r="K202" s="2"/>
      <c r="L202" s="2"/>
      <c r="M202" s="2"/>
      <c r="N202" s="2"/>
    </row>
    <row r="203" spans="10:22">
      <c r="J203" s="2"/>
      <c r="K203" s="2"/>
      <c r="L203" s="2"/>
      <c r="M203" s="2"/>
      <c r="N203" s="2"/>
    </row>
    <row r="204" spans="10:22">
      <c r="O204" s="2"/>
      <c r="P204" s="2"/>
      <c r="Q204" s="2"/>
      <c r="R204" s="2"/>
      <c r="S204" s="2"/>
      <c r="T204" s="2"/>
      <c r="U204" s="2"/>
      <c r="V204" s="2"/>
    </row>
    <row r="205" spans="10:22">
      <c r="O205" s="2"/>
      <c r="P205" s="2"/>
      <c r="Q205" s="2"/>
      <c r="R205" s="2"/>
      <c r="S205" s="2"/>
      <c r="T205" s="2"/>
      <c r="U205" s="2"/>
      <c r="V205" s="2"/>
    </row>
    <row r="206" spans="10:22">
      <c r="O206" s="2"/>
      <c r="P206" s="2"/>
      <c r="Q206" s="2"/>
      <c r="R206" s="2"/>
      <c r="S206" s="2"/>
      <c r="T206" s="2"/>
      <c r="U206" s="2"/>
      <c r="V206" s="2"/>
    </row>
    <row r="207" spans="10:22">
      <c r="O207" s="2"/>
      <c r="P207" s="2"/>
      <c r="Q207" s="2"/>
      <c r="R207" s="2"/>
      <c r="S207" s="2"/>
      <c r="T207" s="2"/>
      <c r="U207" s="2"/>
      <c r="V207" s="2"/>
    </row>
    <row r="208" spans="10:22">
      <c r="O208" s="2"/>
      <c r="P208" s="2"/>
      <c r="Q208" s="2"/>
      <c r="R208" s="2"/>
      <c r="S208" s="2"/>
      <c r="T208" s="2"/>
      <c r="U208" s="2"/>
      <c r="V20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opLeftCell="G21" workbookViewId="0">
      <selection activeCell="N24" sqref="N24:R29"/>
    </sheetView>
  </sheetViews>
  <sheetFormatPr baseColWidth="10" defaultRowHeight="12.75"/>
  <cols>
    <col min="2" max="2" width="44.7109375" customWidth="1"/>
  </cols>
  <sheetData>
    <row r="1" spans="1:26" ht="135">
      <c r="B1" s="273" t="s">
        <v>604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218" t="s">
        <v>580</v>
      </c>
      <c r="N1" s="219"/>
      <c r="O1" s="219"/>
      <c r="P1" s="219"/>
      <c r="Q1" s="219"/>
      <c r="R1" s="219"/>
    </row>
    <row r="2" spans="1:26" ht="3" customHeight="1">
      <c r="B2" s="11"/>
      <c r="C2" s="22"/>
      <c r="D2" s="22"/>
      <c r="E2" s="16"/>
      <c r="F2" s="16"/>
      <c r="G2" s="16"/>
      <c r="H2" s="16"/>
      <c r="I2" s="16"/>
      <c r="J2" s="16"/>
      <c r="K2" s="16"/>
      <c r="L2" s="16"/>
      <c r="M2" s="22"/>
      <c r="N2" s="22"/>
      <c r="O2" s="39"/>
      <c r="P2" s="22"/>
      <c r="Q2" s="22"/>
      <c r="R2" s="22"/>
    </row>
    <row r="3" spans="1:26" ht="15" hidden="1"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86"/>
      <c r="N3" s="186"/>
      <c r="O3" s="186"/>
      <c r="P3" s="186"/>
      <c r="Q3" s="186"/>
      <c r="R3" s="186"/>
    </row>
    <row r="4" spans="1:26" hidden="1">
      <c r="B4" s="12"/>
      <c r="C4" s="14"/>
      <c r="D4" s="15"/>
      <c r="E4" s="23"/>
      <c r="F4" s="23"/>
      <c r="G4" s="23"/>
      <c r="H4" s="23"/>
      <c r="I4" s="23"/>
      <c r="J4" s="23"/>
      <c r="K4" s="23"/>
      <c r="L4" s="23"/>
      <c r="M4" s="23"/>
      <c r="N4" s="13"/>
      <c r="O4" s="13"/>
      <c r="P4" s="13"/>
      <c r="Q4" s="13"/>
      <c r="R4" s="13"/>
    </row>
    <row r="5" spans="1:26" hidden="1">
      <c r="B5" s="12"/>
      <c r="C5" s="16"/>
      <c r="D5" s="16"/>
      <c r="E5" s="23"/>
      <c r="F5" s="23"/>
      <c r="G5" s="23"/>
      <c r="H5" s="23"/>
      <c r="I5" s="23"/>
      <c r="J5" s="23"/>
      <c r="K5" s="23"/>
      <c r="L5" s="23"/>
      <c r="M5" s="23"/>
      <c r="N5" s="16"/>
      <c r="O5" s="16"/>
      <c r="P5" s="16"/>
      <c r="Q5" s="16"/>
      <c r="R5" s="16"/>
    </row>
    <row r="6" spans="1:26" ht="51">
      <c r="A6" s="188" t="s">
        <v>280</v>
      </c>
      <c r="B6" s="189" t="s">
        <v>281</v>
      </c>
      <c r="C6" s="189" t="s">
        <v>282</v>
      </c>
      <c r="D6" s="196" t="s">
        <v>283</v>
      </c>
      <c r="E6" s="214" t="s">
        <v>374</v>
      </c>
      <c r="F6" s="216" t="s">
        <v>375</v>
      </c>
      <c r="G6" s="216" t="s">
        <v>376</v>
      </c>
      <c r="H6" s="216" t="s">
        <v>377</v>
      </c>
      <c r="I6" s="214" t="s">
        <v>378</v>
      </c>
      <c r="J6" s="221" t="s">
        <v>379</v>
      </c>
      <c r="K6" s="223"/>
      <c r="L6" s="52"/>
      <c r="M6" s="196" t="s">
        <v>288</v>
      </c>
      <c r="N6" s="197"/>
      <c r="O6" s="198"/>
      <c r="P6" s="198" t="s">
        <v>289</v>
      </c>
      <c r="Q6" s="199"/>
      <c r="R6" s="119"/>
    </row>
    <row r="7" spans="1:26" ht="33.75">
      <c r="A7" s="188"/>
      <c r="B7" s="189"/>
      <c r="C7" s="189"/>
      <c r="D7" s="196"/>
      <c r="E7" s="215"/>
      <c r="F7" s="217"/>
      <c r="G7" s="217"/>
      <c r="H7" s="220"/>
      <c r="I7" s="220"/>
      <c r="J7" s="222"/>
      <c r="K7" s="223"/>
      <c r="L7" s="53"/>
      <c r="M7" s="196"/>
      <c r="N7" s="120" t="s">
        <v>290</v>
      </c>
      <c r="O7" s="121" t="s">
        <v>291</v>
      </c>
      <c r="P7" s="122" t="s">
        <v>292</v>
      </c>
      <c r="Q7" s="123" t="s">
        <v>293</v>
      </c>
      <c r="R7" s="124" t="s">
        <v>294</v>
      </c>
      <c r="S7" s="200" t="s">
        <v>295</v>
      </c>
      <c r="T7" s="226"/>
      <c r="U7" s="226"/>
      <c r="V7" s="226"/>
      <c r="W7" s="226"/>
      <c r="X7" s="226"/>
      <c r="Y7" s="226"/>
      <c r="Z7" s="227"/>
    </row>
    <row r="8" spans="1:26" ht="33.75">
      <c r="A8" s="188"/>
      <c r="B8" s="189"/>
      <c r="C8" s="189"/>
      <c r="D8" s="196"/>
      <c r="E8" s="233"/>
      <c r="F8" s="234"/>
      <c r="G8" s="234"/>
      <c r="H8" s="235"/>
      <c r="I8" s="235"/>
      <c r="J8" s="236"/>
      <c r="K8" s="223"/>
      <c r="L8" s="237" t="s">
        <v>380</v>
      </c>
      <c r="M8" s="196"/>
      <c r="N8" s="125" t="s">
        <v>296</v>
      </c>
      <c r="O8" s="125" t="s">
        <v>296</v>
      </c>
      <c r="P8" s="125" t="s">
        <v>296</v>
      </c>
      <c r="Q8" s="125" t="s">
        <v>297</v>
      </c>
      <c r="R8" s="126" t="s">
        <v>298</v>
      </c>
      <c r="S8" s="201" t="s">
        <v>299</v>
      </c>
      <c r="T8" s="201"/>
      <c r="U8" s="201"/>
      <c r="V8" s="201"/>
      <c r="W8" s="202" t="s">
        <v>300</v>
      </c>
      <c r="X8" s="202"/>
      <c r="Y8" s="202"/>
      <c r="Z8" s="202"/>
    </row>
    <row r="9" spans="1:26">
      <c r="A9" s="232"/>
      <c r="B9" s="50" t="s">
        <v>381</v>
      </c>
      <c r="C9" s="63"/>
      <c r="D9" s="63">
        <v>30</v>
      </c>
      <c r="E9" s="63"/>
      <c r="F9" s="63"/>
      <c r="G9" s="50"/>
      <c r="H9" s="50"/>
      <c r="I9" s="50"/>
      <c r="J9" s="50"/>
      <c r="K9" s="50"/>
      <c r="L9" s="50"/>
      <c r="M9" s="128"/>
      <c r="N9" s="128"/>
      <c r="O9" s="128"/>
      <c r="P9" s="128"/>
      <c r="Q9" s="128"/>
      <c r="R9" s="128"/>
      <c r="S9" s="33" t="s">
        <v>302</v>
      </c>
      <c r="T9" s="33" t="s">
        <v>303</v>
      </c>
      <c r="U9" s="33" t="s">
        <v>304</v>
      </c>
      <c r="V9" s="33" t="s">
        <v>305</v>
      </c>
      <c r="W9" s="34" t="s">
        <v>306</v>
      </c>
      <c r="X9" s="34" t="s">
        <v>303</v>
      </c>
      <c r="Y9" s="34" t="s">
        <v>304</v>
      </c>
      <c r="Z9" s="34" t="s">
        <v>305</v>
      </c>
    </row>
    <row r="10" spans="1:26" ht="15">
      <c r="A10" s="211"/>
      <c r="B10" s="160" t="s">
        <v>383</v>
      </c>
      <c r="C10" s="48"/>
      <c r="D10" s="44"/>
      <c r="E10" s="64"/>
      <c r="F10" s="64"/>
      <c r="G10" s="64"/>
      <c r="H10" s="64"/>
      <c r="I10" s="64"/>
      <c r="J10" s="56"/>
      <c r="K10" s="165"/>
      <c r="L10" s="56"/>
      <c r="M10" s="129"/>
      <c r="N10" s="158"/>
      <c r="O10" s="158"/>
      <c r="P10" s="158"/>
      <c r="Q10" s="158"/>
      <c r="R10" s="159"/>
      <c r="S10" s="35"/>
      <c r="T10" s="35"/>
      <c r="U10" s="38"/>
      <c r="V10" s="38"/>
      <c r="W10" s="36"/>
      <c r="X10" s="36"/>
      <c r="Y10" s="36"/>
      <c r="Z10" s="36"/>
    </row>
    <row r="11" spans="1:26" ht="15">
      <c r="A11" s="211"/>
      <c r="B11" s="160"/>
      <c r="C11" s="48"/>
      <c r="D11" s="44"/>
      <c r="E11" s="64"/>
      <c r="F11" s="64"/>
      <c r="G11" s="64"/>
      <c r="H11" s="64"/>
      <c r="I11" s="64"/>
      <c r="J11" s="56"/>
      <c r="K11" s="44"/>
      <c r="L11" s="56"/>
      <c r="M11" s="129"/>
      <c r="N11" s="158"/>
      <c r="O11" s="158"/>
      <c r="P11" s="158"/>
      <c r="Q11" s="158"/>
      <c r="R11" s="159"/>
      <c r="S11" s="35"/>
      <c r="T11" s="35"/>
      <c r="U11" s="38"/>
      <c r="V11" s="38"/>
      <c r="W11" s="36"/>
      <c r="X11" s="36"/>
      <c r="Y11" s="36"/>
      <c r="Z11" s="36"/>
    </row>
    <row r="12" spans="1:26" ht="51">
      <c r="A12" s="211"/>
      <c r="B12" s="57" t="s">
        <v>384</v>
      </c>
      <c r="C12" s="116" t="s">
        <v>309</v>
      </c>
      <c r="D12" s="115"/>
      <c r="E12" s="56">
        <v>0.375</v>
      </c>
      <c r="F12" s="56">
        <v>0.375</v>
      </c>
      <c r="G12" s="56">
        <v>0.375</v>
      </c>
      <c r="H12" s="56">
        <v>0.375</v>
      </c>
      <c r="I12" s="166">
        <f>SUM(E12:H12)</f>
        <v>1.5</v>
      </c>
      <c r="J12" s="56" t="s">
        <v>382</v>
      </c>
      <c r="K12" s="44"/>
      <c r="L12" s="56" t="s">
        <v>382</v>
      </c>
      <c r="M12" s="129"/>
      <c r="N12" s="79"/>
      <c r="O12" s="79">
        <v>9</v>
      </c>
      <c r="P12" s="79">
        <v>6</v>
      </c>
      <c r="Q12" s="79"/>
      <c r="R12" s="47">
        <v>15</v>
      </c>
      <c r="S12" s="35">
        <v>100</v>
      </c>
      <c r="T12" s="35" t="s">
        <v>310</v>
      </c>
      <c r="U12" s="38" t="s">
        <v>311</v>
      </c>
      <c r="V12" s="38" t="s">
        <v>312</v>
      </c>
      <c r="W12" s="36">
        <v>100</v>
      </c>
      <c r="X12" s="36"/>
      <c r="Y12" s="36"/>
      <c r="Z12" s="36"/>
    </row>
    <row r="13" spans="1:26" ht="51">
      <c r="A13" s="211"/>
      <c r="B13" s="57" t="s">
        <v>385</v>
      </c>
      <c r="C13" s="116" t="s">
        <v>309</v>
      </c>
      <c r="D13" s="115"/>
      <c r="E13" s="56">
        <v>0.375</v>
      </c>
      <c r="F13" s="56">
        <v>0.375</v>
      </c>
      <c r="G13" s="56">
        <v>0.375</v>
      </c>
      <c r="H13" s="56">
        <v>0.375</v>
      </c>
      <c r="I13" s="166">
        <f t="shared" ref="I13:I28" si="0">SUM(E13:H13)</f>
        <v>1.5</v>
      </c>
      <c r="J13" s="56" t="s">
        <v>382</v>
      </c>
      <c r="K13" s="44"/>
      <c r="L13" s="56" t="s">
        <v>382</v>
      </c>
      <c r="M13" s="129"/>
      <c r="N13" s="79"/>
      <c r="O13" s="79">
        <v>9</v>
      </c>
      <c r="P13" s="79">
        <v>6</v>
      </c>
      <c r="Q13" s="79"/>
      <c r="R13" s="47">
        <v>15</v>
      </c>
      <c r="S13" s="35">
        <v>100</v>
      </c>
      <c r="T13" s="35" t="s">
        <v>310</v>
      </c>
      <c r="U13" s="38" t="s">
        <v>311</v>
      </c>
      <c r="V13" s="38" t="s">
        <v>312</v>
      </c>
      <c r="W13" s="36">
        <v>100</v>
      </c>
      <c r="X13" s="36"/>
      <c r="Y13" s="36"/>
      <c r="Z13" s="36"/>
    </row>
    <row r="14" spans="1:26" ht="51">
      <c r="A14" s="211"/>
      <c r="B14" s="57" t="s">
        <v>386</v>
      </c>
      <c r="C14" s="116" t="s">
        <v>309</v>
      </c>
      <c r="D14" s="115"/>
      <c r="E14" s="56">
        <v>0.375</v>
      </c>
      <c r="F14" s="56">
        <v>0.375</v>
      </c>
      <c r="G14" s="56">
        <v>0.375</v>
      </c>
      <c r="H14" s="56">
        <v>0.375</v>
      </c>
      <c r="I14" s="166">
        <f t="shared" si="0"/>
        <v>1.5</v>
      </c>
      <c r="J14" s="56" t="s">
        <v>382</v>
      </c>
      <c r="K14" s="44"/>
      <c r="L14" s="56" t="s">
        <v>382</v>
      </c>
      <c r="M14" s="130"/>
      <c r="N14" s="79">
        <v>3</v>
      </c>
      <c r="O14" s="79">
        <v>6</v>
      </c>
      <c r="P14" s="79">
        <v>6</v>
      </c>
      <c r="Q14" s="79"/>
      <c r="R14" s="47">
        <v>15</v>
      </c>
      <c r="S14" s="35">
        <v>100</v>
      </c>
      <c r="T14" s="35" t="s">
        <v>310</v>
      </c>
      <c r="U14" s="38" t="s">
        <v>311</v>
      </c>
      <c r="V14" s="38" t="s">
        <v>312</v>
      </c>
      <c r="W14" s="36">
        <v>100</v>
      </c>
      <c r="X14" s="36"/>
      <c r="Y14" s="36"/>
      <c r="Z14" s="36"/>
    </row>
    <row r="15" spans="1:26" ht="51">
      <c r="A15" s="211"/>
      <c r="B15" s="57" t="s">
        <v>387</v>
      </c>
      <c r="C15" s="116" t="s">
        <v>309</v>
      </c>
      <c r="D15" s="115"/>
      <c r="E15" s="56">
        <v>0.375</v>
      </c>
      <c r="F15" s="56">
        <v>0.375</v>
      </c>
      <c r="G15" s="56">
        <v>0.375</v>
      </c>
      <c r="H15" s="56">
        <v>0.375</v>
      </c>
      <c r="I15" s="166">
        <f t="shared" si="0"/>
        <v>1.5</v>
      </c>
      <c r="J15" s="56" t="s">
        <v>382</v>
      </c>
      <c r="K15" s="44"/>
      <c r="L15" s="56" t="s">
        <v>382</v>
      </c>
      <c r="M15" s="130"/>
      <c r="N15" s="79">
        <v>3</v>
      </c>
      <c r="O15" s="79">
        <v>6</v>
      </c>
      <c r="P15" s="79">
        <v>6</v>
      </c>
      <c r="Q15" s="79"/>
      <c r="R15" s="47">
        <v>15</v>
      </c>
      <c r="S15" s="35">
        <v>100</v>
      </c>
      <c r="T15" s="35" t="s">
        <v>310</v>
      </c>
      <c r="U15" s="38" t="s">
        <v>311</v>
      </c>
      <c r="V15" s="38" t="s">
        <v>312</v>
      </c>
      <c r="W15" s="36">
        <v>100</v>
      </c>
      <c r="X15" s="36"/>
      <c r="Y15" s="36"/>
      <c r="Z15" s="36"/>
    </row>
    <row r="16" spans="1:26" ht="51">
      <c r="A16" s="211"/>
      <c r="B16" s="57" t="s">
        <v>388</v>
      </c>
      <c r="C16" s="116" t="s">
        <v>309</v>
      </c>
      <c r="D16" s="115"/>
      <c r="E16" s="56">
        <v>0.375</v>
      </c>
      <c r="F16" s="56">
        <v>0.375</v>
      </c>
      <c r="G16" s="56">
        <v>0.375</v>
      </c>
      <c r="H16" s="56">
        <v>0.375</v>
      </c>
      <c r="I16" s="166">
        <f t="shared" si="0"/>
        <v>1.5</v>
      </c>
      <c r="J16" s="56" t="s">
        <v>382</v>
      </c>
      <c r="K16" s="54"/>
      <c r="L16" s="56" t="s">
        <v>382</v>
      </c>
      <c r="M16" s="131"/>
      <c r="N16" s="79">
        <v>3</v>
      </c>
      <c r="O16" s="79">
        <v>6</v>
      </c>
      <c r="P16" s="79">
        <v>6</v>
      </c>
      <c r="Q16" s="79"/>
      <c r="R16" s="47">
        <v>15</v>
      </c>
      <c r="S16" s="35">
        <v>100</v>
      </c>
      <c r="T16" s="35" t="s">
        <v>310</v>
      </c>
      <c r="U16" s="38" t="s">
        <v>311</v>
      </c>
      <c r="V16" s="38" t="s">
        <v>312</v>
      </c>
      <c r="W16" s="36">
        <v>100</v>
      </c>
      <c r="X16" s="36"/>
      <c r="Y16" s="36"/>
      <c r="Z16" s="36"/>
    </row>
    <row r="17" spans="1:26" ht="51">
      <c r="A17" s="211"/>
      <c r="B17" s="57" t="s">
        <v>389</v>
      </c>
      <c r="C17" s="116" t="s">
        <v>309</v>
      </c>
      <c r="D17" s="115"/>
      <c r="E17" s="56">
        <v>0.375</v>
      </c>
      <c r="F17" s="56">
        <v>0.375</v>
      </c>
      <c r="G17" s="56">
        <v>0.375</v>
      </c>
      <c r="H17" s="56">
        <v>0.375</v>
      </c>
      <c r="I17" s="166">
        <f t="shared" si="0"/>
        <v>1.5</v>
      </c>
      <c r="J17" s="56" t="s">
        <v>382</v>
      </c>
      <c r="K17" s="44"/>
      <c r="L17" s="56" t="s">
        <v>382</v>
      </c>
      <c r="M17" s="131"/>
      <c r="N17" s="79"/>
      <c r="O17" s="79">
        <v>3</v>
      </c>
      <c r="P17" s="79">
        <v>3</v>
      </c>
      <c r="Q17" s="79">
        <v>9</v>
      </c>
      <c r="R17" s="47">
        <v>6</v>
      </c>
      <c r="S17" s="35">
        <v>100</v>
      </c>
      <c r="T17" s="35" t="s">
        <v>310</v>
      </c>
      <c r="U17" s="38" t="s">
        <v>311</v>
      </c>
      <c r="V17" s="38" t="s">
        <v>312</v>
      </c>
      <c r="W17" s="36">
        <v>100</v>
      </c>
      <c r="X17" s="36"/>
      <c r="Y17" s="36"/>
      <c r="Z17" s="36"/>
    </row>
    <row r="18" spans="1:26" ht="51">
      <c r="A18" s="211"/>
      <c r="B18" s="58" t="s">
        <v>390</v>
      </c>
      <c r="C18" s="116" t="s">
        <v>309</v>
      </c>
      <c r="D18" s="115"/>
      <c r="E18" s="56">
        <v>1.5</v>
      </c>
      <c r="F18" s="56"/>
      <c r="G18" s="78"/>
      <c r="H18" s="78"/>
      <c r="I18" s="166">
        <f t="shared" si="0"/>
        <v>1.5</v>
      </c>
      <c r="J18" s="56" t="s">
        <v>382</v>
      </c>
      <c r="K18" s="44"/>
      <c r="L18" s="56" t="s">
        <v>382</v>
      </c>
      <c r="M18" s="75"/>
      <c r="N18" s="79">
        <v>6</v>
      </c>
      <c r="O18" s="79">
        <v>6</v>
      </c>
      <c r="P18" s="79">
        <v>12</v>
      </c>
      <c r="Q18" s="79"/>
      <c r="R18" s="47">
        <v>24</v>
      </c>
      <c r="S18" s="35">
        <v>100</v>
      </c>
      <c r="T18" s="35" t="s">
        <v>310</v>
      </c>
      <c r="U18" s="38" t="s">
        <v>311</v>
      </c>
      <c r="V18" s="38" t="s">
        <v>312</v>
      </c>
      <c r="W18" s="36">
        <v>100</v>
      </c>
      <c r="X18" s="36"/>
      <c r="Y18" s="36"/>
      <c r="Z18" s="36"/>
    </row>
    <row r="19" spans="1:26" ht="51">
      <c r="A19" s="211"/>
      <c r="B19" s="58" t="s">
        <v>391</v>
      </c>
      <c r="C19" s="116" t="s">
        <v>309</v>
      </c>
      <c r="D19" s="115"/>
      <c r="E19" s="56">
        <v>1.5</v>
      </c>
      <c r="F19" s="56"/>
      <c r="G19" s="78"/>
      <c r="H19" s="78"/>
      <c r="I19" s="166">
        <f t="shared" si="0"/>
        <v>1.5</v>
      </c>
      <c r="J19" s="56" t="s">
        <v>382</v>
      </c>
      <c r="K19" s="44"/>
      <c r="L19" s="56" t="s">
        <v>382</v>
      </c>
      <c r="M19" s="75"/>
      <c r="N19" s="79">
        <v>4.5</v>
      </c>
      <c r="O19" s="79">
        <v>9</v>
      </c>
      <c r="P19" s="79">
        <v>9</v>
      </c>
      <c r="Q19" s="79"/>
      <c r="R19" s="47">
        <v>22.5</v>
      </c>
      <c r="S19" s="35">
        <v>100</v>
      </c>
      <c r="T19" s="35" t="s">
        <v>310</v>
      </c>
      <c r="U19" s="38" t="s">
        <v>311</v>
      </c>
      <c r="V19" s="38" t="s">
        <v>312</v>
      </c>
      <c r="W19" s="36">
        <v>100</v>
      </c>
      <c r="X19" s="36"/>
      <c r="Y19" s="36"/>
      <c r="Z19" s="36"/>
    </row>
    <row r="20" spans="1:26" ht="51">
      <c r="A20" s="211"/>
      <c r="B20" s="59" t="s">
        <v>392</v>
      </c>
      <c r="C20" s="116" t="s">
        <v>309</v>
      </c>
      <c r="D20" s="115"/>
      <c r="E20" s="56"/>
      <c r="F20" s="56">
        <v>1.5</v>
      </c>
      <c r="G20" s="56"/>
      <c r="H20" s="56"/>
      <c r="I20" s="166">
        <f t="shared" si="0"/>
        <v>1.5</v>
      </c>
      <c r="J20" s="56" t="s">
        <v>382</v>
      </c>
      <c r="K20" s="44"/>
      <c r="L20" s="56" t="s">
        <v>382</v>
      </c>
      <c r="M20" s="130"/>
      <c r="N20" s="79">
        <v>4.5</v>
      </c>
      <c r="O20" s="79">
        <v>6</v>
      </c>
      <c r="P20" s="79">
        <v>12</v>
      </c>
      <c r="Q20" s="79"/>
      <c r="R20" s="47">
        <v>22.5</v>
      </c>
      <c r="S20" s="35">
        <v>100</v>
      </c>
      <c r="T20" s="35" t="s">
        <v>310</v>
      </c>
      <c r="U20" s="38" t="s">
        <v>311</v>
      </c>
      <c r="V20" s="38" t="s">
        <v>312</v>
      </c>
      <c r="W20" s="36">
        <v>100</v>
      </c>
      <c r="X20" s="36"/>
      <c r="Y20" s="36"/>
      <c r="Z20" s="36"/>
    </row>
    <row r="21" spans="1:26" ht="51">
      <c r="A21" s="211"/>
      <c r="B21" s="59" t="s">
        <v>393</v>
      </c>
      <c r="C21" s="116" t="s">
        <v>309</v>
      </c>
      <c r="D21" s="115"/>
      <c r="E21" s="56"/>
      <c r="F21" s="56">
        <v>1.5</v>
      </c>
      <c r="G21" s="56"/>
      <c r="H21" s="56"/>
      <c r="I21" s="166">
        <f t="shared" si="0"/>
        <v>1.5</v>
      </c>
      <c r="J21" s="56" t="s">
        <v>382</v>
      </c>
      <c r="K21" s="44"/>
      <c r="L21" s="56" t="s">
        <v>382</v>
      </c>
      <c r="M21" s="130"/>
      <c r="N21" s="79">
        <v>4.5</v>
      </c>
      <c r="O21" s="79">
        <v>6</v>
      </c>
      <c r="P21" s="79">
        <v>9</v>
      </c>
      <c r="Q21" s="79"/>
      <c r="R21" s="47">
        <v>19.5</v>
      </c>
      <c r="S21" s="35">
        <v>100</v>
      </c>
      <c r="T21" s="35" t="s">
        <v>310</v>
      </c>
      <c r="U21" s="38" t="s">
        <v>311</v>
      </c>
      <c r="V21" s="38" t="s">
        <v>312</v>
      </c>
      <c r="W21" s="36">
        <v>100</v>
      </c>
      <c r="X21" s="36"/>
      <c r="Y21" s="36"/>
      <c r="Z21" s="36"/>
    </row>
    <row r="22" spans="1:26" ht="51">
      <c r="A22" s="211"/>
      <c r="B22" s="60" t="s">
        <v>394</v>
      </c>
      <c r="C22" s="116" t="s">
        <v>309</v>
      </c>
      <c r="D22" s="115"/>
      <c r="E22" s="56"/>
      <c r="F22" s="56"/>
      <c r="G22" s="56">
        <v>1.5</v>
      </c>
      <c r="H22" s="56"/>
      <c r="I22" s="166">
        <f t="shared" si="0"/>
        <v>1.5</v>
      </c>
      <c r="J22" s="56" t="s">
        <v>382</v>
      </c>
      <c r="K22" s="44"/>
      <c r="L22" s="56" t="s">
        <v>382</v>
      </c>
      <c r="M22" s="45"/>
      <c r="N22" s="79">
        <v>4.5</v>
      </c>
      <c r="O22" s="79">
        <v>6</v>
      </c>
      <c r="P22" s="79">
        <v>12</v>
      </c>
      <c r="Q22" s="79"/>
      <c r="R22" s="47">
        <v>22.5</v>
      </c>
      <c r="S22" s="35">
        <v>100</v>
      </c>
      <c r="T22" s="35" t="s">
        <v>310</v>
      </c>
      <c r="U22" s="38" t="s">
        <v>311</v>
      </c>
      <c r="V22" s="38" t="s">
        <v>312</v>
      </c>
      <c r="W22" s="36">
        <v>100</v>
      </c>
      <c r="X22" s="36"/>
      <c r="Y22" s="36"/>
      <c r="Z22" s="36"/>
    </row>
    <row r="23" spans="1:26" ht="51">
      <c r="A23" s="211"/>
      <c r="B23" s="60" t="s">
        <v>395</v>
      </c>
      <c r="C23" s="116" t="s">
        <v>309</v>
      </c>
      <c r="D23" s="115"/>
      <c r="E23" s="56"/>
      <c r="F23" s="56"/>
      <c r="G23" s="56">
        <v>1.5</v>
      </c>
      <c r="H23" s="56"/>
      <c r="I23" s="166">
        <f t="shared" si="0"/>
        <v>1.5</v>
      </c>
      <c r="J23" s="56" t="s">
        <v>382</v>
      </c>
      <c r="K23" s="44"/>
      <c r="L23" s="56" t="s">
        <v>382</v>
      </c>
      <c r="M23" s="131"/>
      <c r="N23" s="79">
        <v>4.5</v>
      </c>
      <c r="O23" s="79">
        <v>4.5</v>
      </c>
      <c r="P23" s="79">
        <v>12</v>
      </c>
      <c r="Q23" s="79"/>
      <c r="R23" s="47">
        <v>21</v>
      </c>
      <c r="S23" s="35">
        <v>100</v>
      </c>
      <c r="T23" s="35" t="s">
        <v>310</v>
      </c>
      <c r="U23" s="38" t="s">
        <v>311</v>
      </c>
      <c r="V23" s="38" t="s">
        <v>312</v>
      </c>
      <c r="W23" s="36">
        <v>100</v>
      </c>
      <c r="X23" s="36"/>
      <c r="Y23" s="36"/>
      <c r="Z23" s="36"/>
    </row>
    <row r="24" spans="1:26" ht="51">
      <c r="A24" s="211"/>
      <c r="B24" s="61" t="s">
        <v>396</v>
      </c>
      <c r="C24" s="116" t="s">
        <v>309</v>
      </c>
      <c r="D24" s="115"/>
      <c r="E24" s="56"/>
      <c r="F24" s="56"/>
      <c r="G24" s="56"/>
      <c r="H24" s="56">
        <v>2</v>
      </c>
      <c r="I24" s="166">
        <f t="shared" si="0"/>
        <v>2</v>
      </c>
      <c r="J24" s="56" t="s">
        <v>382</v>
      </c>
      <c r="K24" s="44"/>
      <c r="L24" s="56" t="s">
        <v>382</v>
      </c>
      <c r="M24" s="131"/>
      <c r="N24" s="79"/>
      <c r="O24" s="79">
        <v>13.5</v>
      </c>
      <c r="P24" s="79">
        <v>9</v>
      </c>
      <c r="Q24" s="79"/>
      <c r="R24" s="47">
        <v>22.5</v>
      </c>
      <c r="S24" s="35">
        <v>100</v>
      </c>
      <c r="T24" s="35" t="s">
        <v>310</v>
      </c>
      <c r="U24" s="38" t="s">
        <v>311</v>
      </c>
      <c r="V24" s="38" t="s">
        <v>312</v>
      </c>
      <c r="W24" s="36">
        <v>100</v>
      </c>
      <c r="X24" s="36"/>
      <c r="Y24" s="36"/>
      <c r="Z24" s="36"/>
    </row>
    <row r="25" spans="1:26" ht="51">
      <c r="A25" s="211"/>
      <c r="B25" s="62" t="s">
        <v>397</v>
      </c>
      <c r="C25" s="116" t="s">
        <v>325</v>
      </c>
      <c r="D25" s="115"/>
      <c r="E25" s="56">
        <v>1</v>
      </c>
      <c r="F25" s="56">
        <v>1</v>
      </c>
      <c r="G25" s="56">
        <v>1</v>
      </c>
      <c r="H25" s="56"/>
      <c r="I25" s="166">
        <f t="shared" si="0"/>
        <v>3</v>
      </c>
      <c r="J25" s="56" t="s">
        <v>382</v>
      </c>
      <c r="K25" s="44"/>
      <c r="L25" s="56" t="s">
        <v>382</v>
      </c>
      <c r="M25" s="45"/>
      <c r="N25" s="79"/>
      <c r="O25" s="79">
        <v>27</v>
      </c>
      <c r="P25" s="79">
        <v>20</v>
      </c>
      <c r="Q25" s="79">
        <v>3</v>
      </c>
      <c r="R25" s="47">
        <v>47</v>
      </c>
      <c r="S25" s="35">
        <v>100</v>
      </c>
      <c r="T25" s="38" t="s">
        <v>326</v>
      </c>
      <c r="U25" s="37" t="s">
        <v>327</v>
      </c>
      <c r="V25" s="38" t="s">
        <v>328</v>
      </c>
      <c r="W25" s="36">
        <v>100</v>
      </c>
      <c r="X25" s="36"/>
      <c r="Y25" s="36"/>
      <c r="Z25" s="36"/>
    </row>
    <row r="26" spans="1:26" ht="51">
      <c r="A26" s="211"/>
      <c r="B26" s="62" t="s">
        <v>399</v>
      </c>
      <c r="C26" s="116" t="s">
        <v>325</v>
      </c>
      <c r="D26" s="115"/>
      <c r="E26" s="56"/>
      <c r="F26" s="78"/>
      <c r="G26" s="56"/>
      <c r="H26" s="56">
        <v>2</v>
      </c>
      <c r="I26" s="166">
        <f t="shared" si="0"/>
        <v>2</v>
      </c>
      <c r="J26" s="56" t="s">
        <v>382</v>
      </c>
      <c r="K26" s="44"/>
      <c r="L26" s="56" t="s">
        <v>382</v>
      </c>
      <c r="M26" s="75"/>
      <c r="N26" s="79"/>
      <c r="O26" s="79">
        <v>27</v>
      </c>
      <c r="P26" s="79">
        <v>20</v>
      </c>
      <c r="Q26" s="79"/>
      <c r="R26" s="47">
        <v>47</v>
      </c>
      <c r="S26" s="35">
        <v>100</v>
      </c>
      <c r="T26" s="38" t="s">
        <v>326</v>
      </c>
      <c r="U26" s="37" t="s">
        <v>327</v>
      </c>
      <c r="V26" s="38" t="s">
        <v>328</v>
      </c>
      <c r="W26" s="36">
        <v>100</v>
      </c>
      <c r="X26" s="36"/>
      <c r="Y26" s="36"/>
      <c r="Z26" s="36"/>
    </row>
    <row r="27" spans="1:26" ht="51">
      <c r="A27" s="211"/>
      <c r="B27" s="62" t="s">
        <v>401</v>
      </c>
      <c r="C27" s="116" t="s">
        <v>325</v>
      </c>
      <c r="D27" s="115"/>
      <c r="E27" s="56">
        <v>0.5</v>
      </c>
      <c r="F27" s="56">
        <v>0.5</v>
      </c>
      <c r="G27" s="56">
        <v>0.5</v>
      </c>
      <c r="H27" s="56">
        <v>0.5</v>
      </c>
      <c r="I27" s="166">
        <f t="shared" si="0"/>
        <v>2</v>
      </c>
      <c r="J27" s="56" t="s">
        <v>382</v>
      </c>
      <c r="K27" s="44"/>
      <c r="L27" s="56" t="s">
        <v>382</v>
      </c>
      <c r="M27" s="75"/>
      <c r="N27" s="79"/>
      <c r="O27" s="79">
        <v>27</v>
      </c>
      <c r="P27" s="79">
        <v>20</v>
      </c>
      <c r="Q27" s="79"/>
      <c r="R27" s="47">
        <v>47</v>
      </c>
      <c r="S27" s="35">
        <v>100</v>
      </c>
      <c r="T27" s="38" t="s">
        <v>326</v>
      </c>
      <c r="U27" s="37" t="s">
        <v>327</v>
      </c>
      <c r="V27" s="38" t="s">
        <v>328</v>
      </c>
      <c r="W27" s="36">
        <v>100</v>
      </c>
      <c r="X27" s="36"/>
      <c r="Y27" s="36"/>
      <c r="Z27" s="36"/>
    </row>
    <row r="28" spans="1:26" ht="15">
      <c r="A28" s="211"/>
      <c r="B28" s="161" t="s">
        <v>402</v>
      </c>
      <c r="C28" s="116" t="s">
        <v>325</v>
      </c>
      <c r="D28" s="115"/>
      <c r="E28" s="56" t="s">
        <v>382</v>
      </c>
      <c r="F28" s="56" t="s">
        <v>382</v>
      </c>
      <c r="G28" s="56" t="s">
        <v>382</v>
      </c>
      <c r="H28" s="56" t="s">
        <v>382</v>
      </c>
      <c r="I28" s="166">
        <f t="shared" si="0"/>
        <v>0</v>
      </c>
      <c r="J28" s="56" t="s">
        <v>382</v>
      </c>
      <c r="K28" s="44"/>
      <c r="L28" s="56" t="s">
        <v>382</v>
      </c>
      <c r="M28" s="45"/>
      <c r="N28" s="79"/>
      <c r="O28" s="79"/>
      <c r="P28" s="79"/>
      <c r="Q28" s="79">
        <v>10</v>
      </c>
      <c r="R28" s="47"/>
      <c r="S28" s="35"/>
      <c r="T28" s="38"/>
      <c r="U28" s="37"/>
      <c r="V28" s="38"/>
      <c r="W28" s="36"/>
      <c r="X28" s="36"/>
      <c r="Y28" s="36"/>
      <c r="Z28" s="36"/>
    </row>
    <row r="29" spans="1:26" ht="15">
      <c r="A29" s="211"/>
      <c r="B29" s="40" t="s">
        <v>335</v>
      </c>
      <c r="C29" s="116" t="s">
        <v>336</v>
      </c>
      <c r="D29" s="277">
        <v>3</v>
      </c>
      <c r="E29" s="276">
        <v>0.75</v>
      </c>
      <c r="F29" s="276">
        <v>0.75</v>
      </c>
      <c r="G29" s="276">
        <v>0.75</v>
      </c>
      <c r="H29" s="276">
        <v>0.75</v>
      </c>
      <c r="I29" s="166">
        <f>SUM(E29:H29)</f>
        <v>3</v>
      </c>
      <c r="J29" s="56"/>
      <c r="K29" s="44"/>
      <c r="L29" s="56"/>
      <c r="M29" s="45"/>
      <c r="N29" s="79"/>
      <c r="O29" s="79">
        <v>6</v>
      </c>
      <c r="P29" s="79"/>
      <c r="Q29" s="79">
        <v>6</v>
      </c>
      <c r="R29" s="47">
        <v>12</v>
      </c>
      <c r="S29" s="35"/>
      <c r="T29" s="38"/>
      <c r="U29" s="37"/>
      <c r="V29" s="38"/>
      <c r="W29" s="36"/>
      <c r="X29" s="36"/>
      <c r="Y29" s="36"/>
      <c r="Z29" s="36"/>
    </row>
    <row r="30" spans="1:26" ht="15">
      <c r="A30" s="211"/>
      <c r="B30" s="65"/>
      <c r="C30" s="90"/>
      <c r="D30" s="90"/>
      <c r="E30" s="65"/>
      <c r="F30" s="65"/>
      <c r="G30" s="65"/>
      <c r="H30" s="65"/>
      <c r="I30" s="65"/>
      <c r="J30" s="56"/>
      <c r="K30" s="44"/>
      <c r="L30" s="56"/>
      <c r="M30" s="80"/>
      <c r="N30" s="139"/>
      <c r="O30" s="140"/>
      <c r="P30" s="140"/>
      <c r="Q30" s="140"/>
      <c r="R30" s="141"/>
      <c r="S30" s="35"/>
      <c r="T30" s="38"/>
      <c r="U30" s="37"/>
      <c r="V30" s="38"/>
      <c r="W30" s="36"/>
      <c r="X30" s="36"/>
      <c r="Y30" s="36"/>
      <c r="Z30" s="36"/>
    </row>
    <row r="31" spans="1:26" ht="15">
      <c r="A31" s="211"/>
      <c r="B31" s="51"/>
      <c r="C31" s="44"/>
      <c r="D31" s="44"/>
      <c r="E31" s="51"/>
      <c r="F31" s="51"/>
      <c r="G31" s="51"/>
      <c r="H31" s="51"/>
      <c r="I31" s="51"/>
      <c r="J31" s="51"/>
      <c r="K31" s="44"/>
      <c r="L31" s="51"/>
      <c r="M31" s="95" t="s">
        <v>337</v>
      </c>
      <c r="N31" s="142">
        <f>SUM(N10:N30)</f>
        <v>37.5</v>
      </c>
      <c r="O31" s="142">
        <f>SUM(O10:O30)</f>
        <v>177</v>
      </c>
      <c r="P31" s="142">
        <f>SUM(P10:P30)</f>
        <v>168</v>
      </c>
      <c r="Q31" s="142">
        <f>SUM(Q10:Q30)</f>
        <v>28</v>
      </c>
      <c r="R31" s="102">
        <f>SUM(N31:Q31)</f>
        <v>410.5</v>
      </c>
      <c r="S31" s="35"/>
      <c r="T31" s="38"/>
      <c r="U31" s="37"/>
      <c r="V31" s="38"/>
      <c r="W31" s="36"/>
      <c r="X31" s="36"/>
      <c r="Y31" s="36"/>
      <c r="Z31" s="36"/>
    </row>
    <row r="32" spans="1:26" ht="15">
      <c r="A32" s="211"/>
      <c r="B32" s="51"/>
      <c r="C32" s="48"/>
      <c r="D32" s="95"/>
      <c r="E32" s="51"/>
      <c r="F32" s="24"/>
      <c r="G32" s="24"/>
      <c r="H32" s="25"/>
      <c r="I32" s="25"/>
      <c r="J32" s="24"/>
      <c r="K32" s="26"/>
      <c r="L32" s="25"/>
      <c r="M32" s="95"/>
      <c r="N32" s="142"/>
      <c r="O32" s="142"/>
      <c r="P32" s="142"/>
      <c r="Q32" s="142"/>
      <c r="R32" s="102"/>
      <c r="S32" s="35"/>
      <c r="T32" s="38"/>
      <c r="U32" s="37"/>
      <c r="V32" s="38"/>
      <c r="W32" s="36"/>
      <c r="X32" s="36"/>
      <c r="Y32" s="36"/>
      <c r="Z32" s="36"/>
    </row>
    <row r="33" spans="1:26" ht="15">
      <c r="A33" s="211"/>
      <c r="B33" s="96" t="s">
        <v>403</v>
      </c>
      <c r="C33" s="96"/>
      <c r="D33" s="96"/>
      <c r="E33" s="96"/>
      <c r="F33" s="66"/>
      <c r="G33" s="203" t="s">
        <v>404</v>
      </c>
      <c r="H33" s="204"/>
      <c r="I33" s="204"/>
      <c r="J33" s="204"/>
      <c r="K33" s="204"/>
      <c r="L33" s="204"/>
      <c r="M33" s="207"/>
      <c r="N33" s="207"/>
      <c r="O33" s="207"/>
      <c r="P33" s="207"/>
      <c r="Q33" s="207"/>
      <c r="R33" s="207"/>
      <c r="S33" s="35"/>
      <c r="T33" s="38"/>
      <c r="U33" s="37"/>
      <c r="V33" s="38"/>
      <c r="W33" s="36"/>
      <c r="X33" s="36"/>
      <c r="Y33" s="36"/>
      <c r="Z33" s="36"/>
    </row>
    <row r="34" spans="1:26" ht="15">
      <c r="A34" s="211"/>
      <c r="B34" s="96" t="s">
        <v>405</v>
      </c>
      <c r="C34" s="66"/>
      <c r="D34" s="66"/>
      <c r="E34" s="203"/>
      <c r="F34" s="204"/>
      <c r="G34" s="204"/>
      <c r="H34" s="27"/>
      <c r="I34" s="27"/>
      <c r="J34" s="27"/>
      <c r="K34" s="28"/>
      <c r="L34" s="27"/>
      <c r="M34" s="212"/>
      <c r="N34" s="213"/>
      <c r="O34" s="213"/>
      <c r="P34" s="213"/>
      <c r="Q34" s="213"/>
      <c r="R34" s="213"/>
      <c r="S34" s="35"/>
      <c r="T34" s="38"/>
      <c r="U34" s="37"/>
      <c r="V34" s="38"/>
      <c r="W34" s="36"/>
      <c r="X34" s="36"/>
      <c r="Y34" s="36"/>
      <c r="Z34" s="36"/>
    </row>
    <row r="35" spans="1:26" ht="15">
      <c r="A35" s="211"/>
      <c r="B35" s="143"/>
      <c r="C35" s="144"/>
      <c r="D35" s="144"/>
      <c r="E35" s="143"/>
      <c r="F35" s="67"/>
      <c r="G35" s="30"/>
      <c r="H35" s="31"/>
      <c r="I35" s="31"/>
      <c r="J35" s="31"/>
      <c r="K35" s="32"/>
      <c r="L35" s="31"/>
      <c r="M35" s="144"/>
      <c r="N35" s="144"/>
      <c r="O35" s="144"/>
      <c r="P35" s="144"/>
      <c r="Q35" s="144"/>
      <c r="R35" s="144"/>
      <c r="S35" s="35"/>
      <c r="T35" s="38"/>
      <c r="U35" s="37"/>
      <c r="V35" s="38"/>
      <c r="W35" s="36"/>
      <c r="X35" s="36"/>
      <c r="Y35" s="36"/>
      <c r="Z35" s="36"/>
    </row>
    <row r="36" spans="1:26" ht="15">
      <c r="A36" s="211"/>
      <c r="B36" s="50" t="s">
        <v>406</v>
      </c>
      <c r="C36" s="63"/>
      <c r="D36" s="63">
        <v>30</v>
      </c>
      <c r="E36" s="50"/>
      <c r="F36" s="50"/>
      <c r="G36" s="50"/>
      <c r="H36" s="50"/>
      <c r="I36" s="50"/>
      <c r="J36" s="50"/>
      <c r="K36" s="50"/>
      <c r="L36" s="50"/>
      <c r="M36" s="128"/>
      <c r="N36" s="128"/>
      <c r="O36" s="128"/>
      <c r="P36" s="128"/>
      <c r="Q36" s="128"/>
      <c r="R36" s="128"/>
      <c r="S36" s="35"/>
      <c r="T36" s="38"/>
      <c r="U36" s="37"/>
      <c r="V36" s="38"/>
      <c r="W36" s="36"/>
      <c r="X36" s="36"/>
      <c r="Y36" s="36"/>
      <c r="Z36" s="36"/>
    </row>
    <row r="37" spans="1:26" ht="15">
      <c r="A37" s="211"/>
      <c r="B37" s="160" t="s">
        <v>383</v>
      </c>
      <c r="C37" s="48"/>
      <c r="D37" s="44"/>
      <c r="E37" s="64"/>
      <c r="F37" s="64"/>
      <c r="G37" s="64"/>
      <c r="H37" s="64"/>
      <c r="I37" s="64"/>
      <c r="J37" s="56"/>
      <c r="K37" s="44"/>
      <c r="L37" s="56"/>
      <c r="M37" s="129"/>
      <c r="N37" s="158"/>
      <c r="O37" s="158"/>
      <c r="P37" s="158"/>
      <c r="Q37" s="158"/>
      <c r="R37" s="159"/>
      <c r="S37" s="35"/>
      <c r="T37" s="38"/>
      <c r="U37" s="37"/>
      <c r="V37" s="38"/>
      <c r="W37" s="36"/>
      <c r="X37" s="36"/>
      <c r="Y37" s="36"/>
      <c r="Z37" s="36"/>
    </row>
    <row r="38" spans="1:26" ht="15">
      <c r="A38" s="211"/>
      <c r="B38" s="160"/>
      <c r="C38" s="48"/>
      <c r="D38" s="44"/>
      <c r="E38" s="64"/>
      <c r="F38" s="64"/>
      <c r="G38" s="64"/>
      <c r="H38" s="64"/>
      <c r="I38" s="64"/>
      <c r="J38" s="56"/>
      <c r="K38" s="44"/>
      <c r="L38" s="56"/>
      <c r="M38" s="129"/>
      <c r="N38" s="158"/>
      <c r="O38" s="158"/>
      <c r="P38" s="158"/>
      <c r="Q38" s="158"/>
      <c r="R38" s="159"/>
      <c r="S38" s="35"/>
      <c r="T38" s="38"/>
      <c r="U38" s="37"/>
      <c r="V38" s="38"/>
      <c r="W38" s="36"/>
      <c r="X38" s="36"/>
      <c r="Y38" s="36"/>
      <c r="Z38" s="36"/>
    </row>
    <row r="39" spans="1:26" ht="51">
      <c r="A39" s="211"/>
      <c r="B39" s="69" t="s">
        <v>407</v>
      </c>
      <c r="C39" s="116" t="s">
        <v>309</v>
      </c>
      <c r="D39" s="115"/>
      <c r="E39" s="56">
        <v>0.375</v>
      </c>
      <c r="F39" s="56">
        <v>0.375</v>
      </c>
      <c r="G39" s="56">
        <v>0.375</v>
      </c>
      <c r="H39" s="56">
        <v>0.375</v>
      </c>
      <c r="I39" s="167">
        <f>SUM(E39:H39)</f>
        <v>1.5</v>
      </c>
      <c r="J39" s="56" t="s">
        <v>382</v>
      </c>
      <c r="K39" s="55"/>
      <c r="L39" s="56"/>
      <c r="M39" s="129"/>
      <c r="N39" s="79"/>
      <c r="O39" s="79">
        <v>7.5</v>
      </c>
      <c r="P39" s="79">
        <v>7.5</v>
      </c>
      <c r="Q39" s="79"/>
      <c r="R39" s="47">
        <v>15</v>
      </c>
      <c r="S39" s="35">
        <v>100</v>
      </c>
      <c r="T39" s="35" t="s">
        <v>310</v>
      </c>
      <c r="U39" s="38" t="s">
        <v>311</v>
      </c>
      <c r="V39" s="38" t="s">
        <v>312</v>
      </c>
      <c r="W39" s="36">
        <v>100</v>
      </c>
      <c r="X39" s="36"/>
      <c r="Y39" s="36"/>
      <c r="Z39" s="36"/>
    </row>
    <row r="40" spans="1:26" ht="51">
      <c r="A40" s="211"/>
      <c r="B40" s="69" t="s">
        <v>408</v>
      </c>
      <c r="C40" s="116" t="s">
        <v>309</v>
      </c>
      <c r="D40" s="115"/>
      <c r="E40" s="56">
        <v>0.375</v>
      </c>
      <c r="F40" s="56">
        <v>0.375</v>
      </c>
      <c r="G40" s="56">
        <v>0.375</v>
      </c>
      <c r="H40" s="56">
        <v>0.375</v>
      </c>
      <c r="I40" s="167">
        <f t="shared" ref="I40:I54" si="1">SUM(E40:H40)</f>
        <v>1.5</v>
      </c>
      <c r="J40" s="56" t="s">
        <v>382</v>
      </c>
      <c r="K40" s="55"/>
      <c r="L40" s="56"/>
      <c r="M40" s="129"/>
      <c r="N40" s="79"/>
      <c r="O40" s="79">
        <v>7.5</v>
      </c>
      <c r="P40" s="79">
        <v>7.5</v>
      </c>
      <c r="Q40" s="79"/>
      <c r="R40" s="47">
        <v>15</v>
      </c>
      <c r="S40" s="35">
        <v>100</v>
      </c>
      <c r="T40" s="35" t="s">
        <v>310</v>
      </c>
      <c r="U40" s="38" t="s">
        <v>311</v>
      </c>
      <c r="V40" s="38" t="s">
        <v>312</v>
      </c>
      <c r="W40" s="36">
        <v>100</v>
      </c>
      <c r="X40" s="36"/>
      <c r="Y40" s="36"/>
      <c r="Z40" s="36"/>
    </row>
    <row r="41" spans="1:26" ht="51">
      <c r="A41" s="211"/>
      <c r="B41" s="69" t="s">
        <v>409</v>
      </c>
      <c r="C41" s="116" t="s">
        <v>309</v>
      </c>
      <c r="D41" s="115"/>
      <c r="E41" s="56">
        <v>0.375</v>
      </c>
      <c r="F41" s="56">
        <v>0.375</v>
      </c>
      <c r="G41" s="56">
        <v>0.375</v>
      </c>
      <c r="H41" s="56">
        <v>0.375</v>
      </c>
      <c r="I41" s="167">
        <f t="shared" si="1"/>
        <v>1.5</v>
      </c>
      <c r="J41" s="56" t="s">
        <v>382</v>
      </c>
      <c r="K41" s="44"/>
      <c r="L41" s="56"/>
      <c r="M41" s="129"/>
      <c r="N41" s="79">
        <v>4.5</v>
      </c>
      <c r="O41" s="79">
        <v>4.5</v>
      </c>
      <c r="P41" s="79">
        <v>6</v>
      </c>
      <c r="Q41" s="79"/>
      <c r="R41" s="47">
        <v>15</v>
      </c>
      <c r="S41" s="35">
        <v>100</v>
      </c>
      <c r="T41" s="35" t="s">
        <v>310</v>
      </c>
      <c r="U41" s="38" t="s">
        <v>311</v>
      </c>
      <c r="V41" s="38" t="s">
        <v>312</v>
      </c>
      <c r="W41" s="36">
        <v>100</v>
      </c>
      <c r="X41" s="36"/>
      <c r="Y41" s="36"/>
      <c r="Z41" s="36"/>
    </row>
    <row r="42" spans="1:26" ht="51">
      <c r="A42" s="211"/>
      <c r="B42" s="69" t="s">
        <v>410</v>
      </c>
      <c r="C42" s="116" t="s">
        <v>309</v>
      </c>
      <c r="D42" s="115"/>
      <c r="E42" s="56">
        <v>0.375</v>
      </c>
      <c r="F42" s="56">
        <v>0.375</v>
      </c>
      <c r="G42" s="56">
        <v>0.375</v>
      </c>
      <c r="H42" s="56">
        <v>0.375</v>
      </c>
      <c r="I42" s="167">
        <f t="shared" si="1"/>
        <v>1.5</v>
      </c>
      <c r="J42" s="56" t="s">
        <v>382</v>
      </c>
      <c r="K42" s="54"/>
      <c r="L42" s="56"/>
      <c r="M42" s="130"/>
      <c r="N42" s="79"/>
      <c r="O42" s="79">
        <v>7.5</v>
      </c>
      <c r="P42" s="79">
        <v>7.5</v>
      </c>
      <c r="Q42" s="79"/>
      <c r="R42" s="47">
        <v>15</v>
      </c>
      <c r="S42" s="35">
        <v>100</v>
      </c>
      <c r="T42" s="35" t="s">
        <v>310</v>
      </c>
      <c r="U42" s="38" t="s">
        <v>311</v>
      </c>
      <c r="V42" s="38" t="s">
        <v>312</v>
      </c>
      <c r="W42" s="36">
        <v>100</v>
      </c>
      <c r="X42" s="36"/>
      <c r="Y42" s="36"/>
      <c r="Z42" s="36"/>
    </row>
    <row r="43" spans="1:26" ht="51">
      <c r="A43" s="211"/>
      <c r="B43" s="69" t="s">
        <v>411</v>
      </c>
      <c r="C43" s="116" t="s">
        <v>309</v>
      </c>
      <c r="D43" s="115"/>
      <c r="E43" s="56">
        <v>0.375</v>
      </c>
      <c r="F43" s="56">
        <v>0.375</v>
      </c>
      <c r="G43" s="56">
        <v>0.375</v>
      </c>
      <c r="H43" s="56">
        <v>0.375</v>
      </c>
      <c r="I43" s="167">
        <f t="shared" si="1"/>
        <v>1.5</v>
      </c>
      <c r="J43" s="56" t="s">
        <v>382</v>
      </c>
      <c r="K43" s="44"/>
      <c r="L43" s="56"/>
      <c r="M43" s="130"/>
      <c r="N43" s="79">
        <v>3</v>
      </c>
      <c r="O43" s="79">
        <v>5.5</v>
      </c>
      <c r="P43" s="79">
        <v>7.5</v>
      </c>
      <c r="Q43" s="79"/>
      <c r="R43" s="47">
        <v>16</v>
      </c>
      <c r="S43" s="35">
        <v>100</v>
      </c>
      <c r="T43" s="35" t="s">
        <v>310</v>
      </c>
      <c r="U43" s="38" t="s">
        <v>311</v>
      </c>
      <c r="V43" s="38" t="s">
        <v>312</v>
      </c>
      <c r="W43" s="36">
        <v>100</v>
      </c>
      <c r="X43" s="36"/>
      <c r="Y43" s="36"/>
      <c r="Z43" s="36"/>
    </row>
    <row r="44" spans="1:26" ht="51">
      <c r="A44" s="211"/>
      <c r="B44" s="69" t="s">
        <v>412</v>
      </c>
      <c r="C44" s="116" t="s">
        <v>309</v>
      </c>
      <c r="D44" s="115"/>
      <c r="E44" s="56">
        <v>0.375</v>
      </c>
      <c r="F44" s="56">
        <v>0.375</v>
      </c>
      <c r="G44" s="56">
        <v>0.375</v>
      </c>
      <c r="H44" s="56">
        <v>0.375</v>
      </c>
      <c r="I44" s="167">
        <f t="shared" si="1"/>
        <v>1.5</v>
      </c>
      <c r="J44" s="56" t="s">
        <v>382</v>
      </c>
      <c r="K44" s="44"/>
      <c r="L44" s="56"/>
      <c r="M44" s="131"/>
      <c r="N44" s="79"/>
      <c r="O44" s="79">
        <v>3</v>
      </c>
      <c r="P44" s="79">
        <v>3</v>
      </c>
      <c r="Q44" s="79">
        <v>9</v>
      </c>
      <c r="R44" s="47">
        <v>6</v>
      </c>
      <c r="S44" s="35">
        <v>100</v>
      </c>
      <c r="T44" s="35" t="s">
        <v>310</v>
      </c>
      <c r="U44" s="38" t="s">
        <v>311</v>
      </c>
      <c r="V44" s="38" t="s">
        <v>312</v>
      </c>
      <c r="W44" s="36">
        <v>100</v>
      </c>
      <c r="X44" s="36"/>
      <c r="Y44" s="36"/>
      <c r="Z44" s="36"/>
    </row>
    <row r="45" spans="1:26" ht="51">
      <c r="A45" s="211"/>
      <c r="B45" s="70" t="s">
        <v>413</v>
      </c>
      <c r="C45" s="116" t="s">
        <v>309</v>
      </c>
      <c r="D45" s="115"/>
      <c r="E45" s="56">
        <v>2</v>
      </c>
      <c r="F45" s="56"/>
      <c r="G45" s="78"/>
      <c r="H45" s="78"/>
      <c r="I45" s="167">
        <f t="shared" si="1"/>
        <v>2</v>
      </c>
      <c r="J45" s="56" t="s">
        <v>382</v>
      </c>
      <c r="K45" s="44"/>
      <c r="L45" s="56"/>
      <c r="M45" s="131"/>
      <c r="N45" s="79">
        <v>6</v>
      </c>
      <c r="O45" s="79">
        <v>9</v>
      </c>
      <c r="P45" s="79">
        <v>9</v>
      </c>
      <c r="Q45" s="79"/>
      <c r="R45" s="47">
        <v>24</v>
      </c>
      <c r="S45" s="35">
        <v>100</v>
      </c>
      <c r="T45" s="35" t="s">
        <v>310</v>
      </c>
      <c r="U45" s="38" t="s">
        <v>311</v>
      </c>
      <c r="V45" s="38" t="s">
        <v>312</v>
      </c>
      <c r="W45" s="36">
        <v>100</v>
      </c>
      <c r="X45" s="36"/>
      <c r="Y45" s="36"/>
      <c r="Z45" s="36"/>
    </row>
    <row r="46" spans="1:26" ht="51">
      <c r="A46" s="211"/>
      <c r="B46" s="71" t="s">
        <v>414</v>
      </c>
      <c r="C46" s="116" t="s">
        <v>309</v>
      </c>
      <c r="D46" s="115"/>
      <c r="E46" s="56"/>
      <c r="F46" s="56">
        <v>2</v>
      </c>
      <c r="G46" s="78"/>
      <c r="H46" s="78"/>
      <c r="I46" s="167">
        <f t="shared" si="1"/>
        <v>2</v>
      </c>
      <c r="J46" s="56" t="s">
        <v>382</v>
      </c>
      <c r="K46" s="54"/>
      <c r="L46" s="56"/>
      <c r="M46" s="75"/>
      <c r="N46" s="79">
        <v>4.5</v>
      </c>
      <c r="O46" s="79">
        <v>6</v>
      </c>
      <c r="P46" s="79">
        <v>9</v>
      </c>
      <c r="Q46" s="79"/>
      <c r="R46" s="47">
        <v>19.5</v>
      </c>
      <c r="S46" s="35">
        <v>100</v>
      </c>
      <c r="T46" s="35" t="s">
        <v>310</v>
      </c>
      <c r="U46" s="38" t="s">
        <v>311</v>
      </c>
      <c r="V46" s="38" t="s">
        <v>312</v>
      </c>
      <c r="W46" s="36">
        <v>100</v>
      </c>
      <c r="X46" s="36"/>
      <c r="Y46" s="36"/>
      <c r="Z46" s="36"/>
    </row>
    <row r="47" spans="1:26" ht="51">
      <c r="A47" s="211"/>
      <c r="B47" s="72" t="s">
        <v>415</v>
      </c>
      <c r="C47" s="116" t="s">
        <v>309</v>
      </c>
      <c r="D47" s="115"/>
      <c r="E47" s="56"/>
      <c r="F47" s="56"/>
      <c r="G47" s="56">
        <v>2</v>
      </c>
      <c r="H47" s="56"/>
      <c r="I47" s="167">
        <f t="shared" si="1"/>
        <v>2</v>
      </c>
      <c r="J47" s="56" t="s">
        <v>382</v>
      </c>
      <c r="K47" s="44"/>
      <c r="L47" s="56"/>
      <c r="M47" s="75"/>
      <c r="N47" s="79">
        <v>1.5</v>
      </c>
      <c r="O47" s="79"/>
      <c r="P47" s="79">
        <v>21</v>
      </c>
      <c r="Q47" s="79"/>
      <c r="R47" s="47">
        <v>22.5</v>
      </c>
      <c r="S47" s="35">
        <v>100</v>
      </c>
      <c r="T47" s="35" t="s">
        <v>310</v>
      </c>
      <c r="U47" s="38" t="s">
        <v>311</v>
      </c>
      <c r="V47" s="38" t="s">
        <v>312</v>
      </c>
      <c r="W47" s="36">
        <v>100</v>
      </c>
      <c r="X47" s="36"/>
      <c r="Y47" s="36"/>
      <c r="Z47" s="36"/>
    </row>
    <row r="48" spans="1:26" ht="51">
      <c r="A48" s="211"/>
      <c r="B48" s="73" t="s">
        <v>416</v>
      </c>
      <c r="C48" s="116" t="s">
        <v>309</v>
      </c>
      <c r="D48" s="115"/>
      <c r="E48" s="56"/>
      <c r="F48" s="56"/>
      <c r="G48" s="56"/>
      <c r="H48" s="56">
        <v>2.5</v>
      </c>
      <c r="I48" s="167">
        <f t="shared" si="1"/>
        <v>2.5</v>
      </c>
      <c r="J48" s="56" t="s">
        <v>382</v>
      </c>
      <c r="K48" s="44"/>
      <c r="L48" s="56"/>
      <c r="M48" s="131"/>
      <c r="N48" s="79">
        <v>4.5</v>
      </c>
      <c r="O48" s="79">
        <v>9</v>
      </c>
      <c r="P48" s="79">
        <v>9</v>
      </c>
      <c r="Q48" s="79"/>
      <c r="R48" s="47">
        <v>22.5</v>
      </c>
      <c r="S48" s="35">
        <v>100</v>
      </c>
      <c r="T48" s="35" t="s">
        <v>310</v>
      </c>
      <c r="U48" s="38" t="s">
        <v>311</v>
      </c>
      <c r="V48" s="38" t="s">
        <v>312</v>
      </c>
      <c r="W48" s="36">
        <v>100</v>
      </c>
      <c r="X48" s="36"/>
      <c r="Y48" s="36"/>
      <c r="Z48" s="36"/>
    </row>
    <row r="49" spans="1:26" ht="51">
      <c r="A49" s="211"/>
      <c r="B49" s="73" t="s">
        <v>417</v>
      </c>
      <c r="C49" s="116" t="s">
        <v>309</v>
      </c>
      <c r="D49" s="115"/>
      <c r="E49" s="56"/>
      <c r="F49" s="78"/>
      <c r="G49" s="56"/>
      <c r="H49" s="56">
        <v>2.5</v>
      </c>
      <c r="I49" s="167">
        <f t="shared" si="1"/>
        <v>2.5</v>
      </c>
      <c r="J49" s="56" t="s">
        <v>382</v>
      </c>
      <c r="K49" s="44"/>
      <c r="L49" s="56"/>
      <c r="M49" s="45"/>
      <c r="N49" s="79">
        <v>3</v>
      </c>
      <c r="O49" s="79">
        <v>9</v>
      </c>
      <c r="P49" s="79">
        <v>9</v>
      </c>
      <c r="Q49" s="79"/>
      <c r="R49" s="47">
        <v>21</v>
      </c>
      <c r="S49" s="35">
        <v>100</v>
      </c>
      <c r="T49" s="35" t="s">
        <v>310</v>
      </c>
      <c r="U49" s="38" t="s">
        <v>311</v>
      </c>
      <c r="V49" s="38" t="s">
        <v>312</v>
      </c>
      <c r="W49" s="36">
        <v>100</v>
      </c>
      <c r="X49" s="36"/>
      <c r="Y49" s="36"/>
      <c r="Z49" s="36"/>
    </row>
    <row r="50" spans="1:26" ht="51">
      <c r="A50" s="211"/>
      <c r="B50" s="74" t="s">
        <v>418</v>
      </c>
      <c r="C50" s="116" t="s">
        <v>325</v>
      </c>
      <c r="D50" s="115"/>
      <c r="E50" s="56">
        <v>1</v>
      </c>
      <c r="F50" s="56">
        <v>1</v>
      </c>
      <c r="G50" s="56">
        <v>1</v>
      </c>
      <c r="H50" s="56"/>
      <c r="I50" s="167">
        <f t="shared" si="1"/>
        <v>3</v>
      </c>
      <c r="J50" s="56" t="s">
        <v>382</v>
      </c>
      <c r="K50" s="44"/>
      <c r="L50" s="56"/>
      <c r="M50" s="75"/>
      <c r="N50" s="79"/>
      <c r="O50" s="79">
        <v>16</v>
      </c>
      <c r="P50" s="79">
        <v>12</v>
      </c>
      <c r="Q50" s="79">
        <v>3</v>
      </c>
      <c r="R50" s="47">
        <v>28</v>
      </c>
      <c r="S50" s="35">
        <v>100</v>
      </c>
      <c r="T50" s="38" t="s">
        <v>326</v>
      </c>
      <c r="U50" s="37" t="s">
        <v>327</v>
      </c>
      <c r="V50" s="38" t="s">
        <v>328</v>
      </c>
      <c r="W50" s="36">
        <v>100</v>
      </c>
      <c r="X50" s="36"/>
      <c r="Y50" s="36"/>
      <c r="Z50" s="36"/>
    </row>
    <row r="51" spans="1:26" ht="51">
      <c r="A51" s="211"/>
      <c r="B51" s="74" t="s">
        <v>419</v>
      </c>
      <c r="C51" s="116" t="s">
        <v>325</v>
      </c>
      <c r="D51" s="115"/>
      <c r="E51" s="56"/>
      <c r="F51" s="78"/>
      <c r="G51" s="56"/>
      <c r="H51" s="56">
        <v>2</v>
      </c>
      <c r="I51" s="167">
        <f t="shared" si="1"/>
        <v>2</v>
      </c>
      <c r="J51" s="56"/>
      <c r="K51" s="44"/>
      <c r="L51" s="56"/>
      <c r="M51" s="75"/>
      <c r="N51" s="79"/>
      <c r="O51" s="79">
        <v>16</v>
      </c>
      <c r="P51" s="79">
        <v>12</v>
      </c>
      <c r="Q51" s="79"/>
      <c r="R51" s="47">
        <v>28</v>
      </c>
      <c r="S51" s="35">
        <v>100</v>
      </c>
      <c r="T51" s="38" t="s">
        <v>326</v>
      </c>
      <c r="U51" s="37" t="s">
        <v>327</v>
      </c>
      <c r="V51" s="38" t="s">
        <v>328</v>
      </c>
      <c r="W51" s="36">
        <v>100</v>
      </c>
      <c r="X51" s="36"/>
      <c r="Y51" s="36"/>
      <c r="Z51" s="36"/>
    </row>
    <row r="52" spans="1:26" ht="51">
      <c r="A52" s="211"/>
      <c r="B52" s="74" t="s">
        <v>420</v>
      </c>
      <c r="C52" s="116" t="s">
        <v>325</v>
      </c>
      <c r="D52" s="115"/>
      <c r="E52" s="56">
        <v>0.5</v>
      </c>
      <c r="F52" s="56">
        <v>0.5</v>
      </c>
      <c r="G52" s="56">
        <v>0.5</v>
      </c>
      <c r="H52" s="56">
        <v>0.5</v>
      </c>
      <c r="I52" s="167">
        <f t="shared" si="1"/>
        <v>2</v>
      </c>
      <c r="J52" s="56" t="s">
        <v>382</v>
      </c>
      <c r="K52" s="44"/>
      <c r="L52" s="56"/>
      <c r="M52" s="75"/>
      <c r="N52" s="79"/>
      <c r="O52" s="79">
        <v>16</v>
      </c>
      <c r="P52" s="79">
        <v>12</v>
      </c>
      <c r="Q52" s="79"/>
      <c r="R52" s="47">
        <v>28</v>
      </c>
      <c r="S52" s="35">
        <v>100</v>
      </c>
      <c r="T52" s="38" t="s">
        <v>326</v>
      </c>
      <c r="U52" s="37" t="s">
        <v>327</v>
      </c>
      <c r="V52" s="38" t="s">
        <v>328</v>
      </c>
      <c r="W52" s="36">
        <v>100</v>
      </c>
      <c r="X52" s="36"/>
      <c r="Y52" s="36"/>
      <c r="Z52" s="36"/>
    </row>
    <row r="53" spans="1:26" ht="15">
      <c r="A53" s="211"/>
      <c r="B53" s="161" t="s">
        <v>402</v>
      </c>
      <c r="C53" s="116" t="s">
        <v>325</v>
      </c>
      <c r="D53" s="115"/>
      <c r="E53" s="56" t="s">
        <v>382</v>
      </c>
      <c r="F53" s="56" t="s">
        <v>382</v>
      </c>
      <c r="G53" s="56" t="s">
        <v>382</v>
      </c>
      <c r="H53" s="56" t="s">
        <v>382</v>
      </c>
      <c r="I53" s="167">
        <f>SUM(E53:H53)</f>
        <v>0</v>
      </c>
      <c r="J53" s="56" t="s">
        <v>382</v>
      </c>
      <c r="K53" s="44"/>
      <c r="L53" s="56" t="s">
        <v>382</v>
      </c>
      <c r="M53" s="45"/>
      <c r="N53" s="79"/>
      <c r="O53" s="79"/>
      <c r="P53" s="79"/>
      <c r="Q53" s="79">
        <v>10</v>
      </c>
      <c r="R53" s="47"/>
      <c r="S53" s="35"/>
      <c r="T53" s="38"/>
      <c r="U53" s="37"/>
      <c r="V53" s="38"/>
      <c r="W53" s="36"/>
      <c r="X53" s="36"/>
      <c r="Y53" s="36"/>
      <c r="Z53" s="36"/>
    </row>
    <row r="54" spans="1:26" ht="15">
      <c r="A54" s="211"/>
      <c r="B54" s="65" t="s">
        <v>335</v>
      </c>
      <c r="C54" s="116" t="s">
        <v>336</v>
      </c>
      <c r="D54" s="277">
        <v>3</v>
      </c>
      <c r="E54" s="279">
        <v>0.75</v>
      </c>
      <c r="F54" s="279">
        <v>0.75</v>
      </c>
      <c r="G54" s="279">
        <v>0.75</v>
      </c>
      <c r="H54" s="279">
        <v>0.75</v>
      </c>
      <c r="I54" s="167">
        <f t="shared" si="1"/>
        <v>3</v>
      </c>
      <c r="J54" s="56"/>
      <c r="K54" s="44"/>
      <c r="L54" s="56"/>
      <c r="M54" s="80"/>
      <c r="N54" s="79"/>
      <c r="O54" s="79">
        <v>6</v>
      </c>
      <c r="P54" s="79"/>
      <c r="Q54" s="79">
        <v>6</v>
      </c>
      <c r="R54" s="47"/>
      <c r="S54" s="35"/>
      <c r="T54" s="38"/>
      <c r="U54" s="37"/>
      <c r="V54" s="38"/>
      <c r="W54" s="36"/>
      <c r="X54" s="36"/>
      <c r="Y54" s="36"/>
      <c r="Z54" s="36"/>
    </row>
    <row r="55" spans="1:26" ht="15">
      <c r="A55" s="211"/>
      <c r="B55" s="149"/>
      <c r="C55" s="91"/>
      <c r="D55" s="91"/>
      <c r="E55" s="68"/>
      <c r="F55" s="68"/>
      <c r="G55" s="68"/>
      <c r="H55" s="68"/>
      <c r="I55" s="68"/>
      <c r="J55" s="56"/>
      <c r="K55" s="44"/>
      <c r="L55" s="56"/>
      <c r="M55" s="151"/>
      <c r="N55" s="79"/>
      <c r="O55" s="79"/>
      <c r="P55" s="79"/>
      <c r="Q55" s="79"/>
      <c r="R55" s="47"/>
      <c r="S55" s="35"/>
      <c r="T55" s="38"/>
      <c r="U55" s="37"/>
      <c r="V55" s="38"/>
      <c r="W55" s="36"/>
      <c r="X55" s="36"/>
      <c r="Y55" s="36"/>
      <c r="Z55" s="36"/>
    </row>
    <row r="56" spans="1:26" ht="15">
      <c r="A56" s="211"/>
      <c r="B56" s="41"/>
      <c r="C56" s="44"/>
      <c r="D56" s="44"/>
      <c r="E56" s="41"/>
      <c r="F56" s="41"/>
      <c r="G56" s="41"/>
      <c r="H56" s="41"/>
      <c r="I56" s="41"/>
      <c r="J56" s="56"/>
      <c r="K56" s="44"/>
      <c r="L56" s="56"/>
      <c r="M56" s="45"/>
      <c r="N56" s="47"/>
      <c r="O56" s="46"/>
      <c r="P56" s="46"/>
      <c r="Q56" s="46"/>
      <c r="R56" s="47"/>
      <c r="S56" s="35"/>
      <c r="T56" s="38"/>
      <c r="U56" s="37"/>
      <c r="V56" s="38"/>
      <c r="W56" s="36"/>
      <c r="X56" s="36"/>
      <c r="Y56" s="36"/>
      <c r="Z56" s="36"/>
    </row>
    <row r="57" spans="1:26" ht="15">
      <c r="A57" s="211"/>
      <c r="B57" s="51"/>
      <c r="C57" s="44"/>
      <c r="D57" s="44"/>
      <c r="E57" s="41"/>
      <c r="F57" s="41"/>
      <c r="G57" s="41"/>
      <c r="H57" s="41"/>
      <c r="I57" s="41"/>
      <c r="J57" s="41"/>
      <c r="K57" s="44"/>
      <c r="L57" s="41"/>
      <c r="M57" s="95" t="s">
        <v>337</v>
      </c>
      <c r="N57" s="142">
        <f>SUM(N37:N56)</f>
        <v>27</v>
      </c>
      <c r="O57" s="142">
        <f>SUM(O37:O56)</f>
        <v>122.5</v>
      </c>
      <c r="P57" s="142">
        <f>SUM(P37:P56)</f>
        <v>132</v>
      </c>
      <c r="Q57" s="142">
        <f>SUM(Q37:Q56)</f>
        <v>28</v>
      </c>
      <c r="R57" s="102">
        <f>SUM(N57:Q57)</f>
        <v>309.5</v>
      </c>
      <c r="S57" s="35"/>
      <c r="T57" s="38"/>
      <c r="U57" s="37"/>
      <c r="V57" s="38"/>
      <c r="W57" s="36"/>
      <c r="X57" s="36"/>
      <c r="Y57" s="36"/>
      <c r="Z57" s="36"/>
    </row>
    <row r="58" spans="1:26" ht="15">
      <c r="A58" s="211"/>
      <c r="B58" s="51"/>
      <c r="C58" s="48"/>
      <c r="D58" s="95"/>
      <c r="E58" s="41"/>
      <c r="F58" s="41"/>
      <c r="G58" s="41"/>
      <c r="H58" s="41"/>
      <c r="I58" s="41"/>
      <c r="J58" s="41"/>
      <c r="K58" s="44"/>
      <c r="L58" s="41"/>
      <c r="M58" s="95"/>
      <c r="N58" s="155"/>
      <c r="O58" s="155"/>
      <c r="P58" s="155"/>
      <c r="Q58" s="155"/>
      <c r="R58" s="102"/>
      <c r="S58" s="35"/>
      <c r="T58" s="38"/>
      <c r="U58" s="37"/>
      <c r="V58" s="38"/>
      <c r="W58" s="36"/>
      <c r="X58" s="36"/>
      <c r="Y58" s="36"/>
      <c r="Z58" s="36"/>
    </row>
    <row r="59" spans="1:26" ht="25.5">
      <c r="A59" s="211"/>
      <c r="B59" s="51"/>
      <c r="C59" s="48"/>
      <c r="D59" s="95"/>
      <c r="E59" s="51"/>
      <c r="F59" s="51"/>
      <c r="G59" s="51"/>
      <c r="H59" s="51"/>
      <c r="I59" s="51"/>
      <c r="J59" s="51"/>
      <c r="K59" s="44"/>
      <c r="L59" s="51"/>
      <c r="M59" s="101" t="s">
        <v>359</v>
      </c>
      <c r="N59" s="163">
        <f>N31+N57</f>
        <v>64.5</v>
      </c>
      <c r="O59" s="163">
        <f>O31+O57</f>
        <v>299.5</v>
      </c>
      <c r="P59" s="163">
        <f>P31+P57</f>
        <v>300</v>
      </c>
      <c r="Q59" s="163">
        <f>Q31+Q57</f>
        <v>56</v>
      </c>
      <c r="R59" s="102">
        <f>SUM(N59:Q59)</f>
        <v>720</v>
      </c>
      <c r="S59" s="35"/>
      <c r="T59" s="38"/>
      <c r="U59" s="37"/>
      <c r="V59" s="38"/>
      <c r="W59" s="36"/>
      <c r="X59" s="36"/>
      <c r="Y59" s="36"/>
      <c r="Z59" s="36"/>
    </row>
    <row r="60" spans="1:26" ht="15">
      <c r="A60" s="99"/>
      <c r="B60" s="51"/>
      <c r="C60" s="48"/>
      <c r="D60" s="95"/>
      <c r="E60" s="51"/>
      <c r="F60" s="24"/>
      <c r="G60" s="24"/>
      <c r="H60" s="25"/>
      <c r="I60" s="25"/>
      <c r="J60" s="25"/>
      <c r="K60" s="100"/>
      <c r="L60" s="25"/>
      <c r="M60" s="101"/>
      <c r="N60" s="164"/>
      <c r="O60" s="164"/>
      <c r="P60" s="164"/>
      <c r="Q60" s="164"/>
      <c r="R60" s="102"/>
      <c r="S60" s="35"/>
      <c r="T60" s="38"/>
      <c r="U60" s="37"/>
      <c r="V60" s="38"/>
      <c r="W60" s="36"/>
      <c r="X60" s="36"/>
      <c r="Y60" s="36"/>
      <c r="Z60" s="36"/>
    </row>
    <row r="61" spans="1:26" ht="25.5">
      <c r="A61" s="99"/>
      <c r="B61" s="103" t="s">
        <v>360</v>
      </c>
      <c r="C61" s="104" t="s">
        <v>361</v>
      </c>
      <c r="D61" s="105"/>
      <c r="E61" s="106"/>
      <c r="F61" s="106"/>
      <c r="G61" s="106"/>
      <c r="H61" s="106"/>
      <c r="I61" s="106"/>
      <c r="J61" s="106"/>
      <c r="K61" s="100"/>
      <c r="L61" s="25"/>
      <c r="M61" s="101"/>
      <c r="N61" s="164"/>
      <c r="O61" s="164"/>
      <c r="P61" s="164"/>
      <c r="Q61" s="164"/>
      <c r="R61" s="102"/>
      <c r="S61" s="35"/>
      <c r="T61" s="38"/>
      <c r="U61" s="37"/>
      <c r="V61" s="38"/>
      <c r="W61" s="36"/>
      <c r="X61" s="36"/>
      <c r="Y61" s="36"/>
      <c r="Z61" s="36"/>
    </row>
    <row r="62" spans="1:26" ht="15">
      <c r="A62" s="99"/>
      <c r="B62" s="107" t="s">
        <v>421</v>
      </c>
      <c r="C62" s="104" t="s">
        <v>0</v>
      </c>
      <c r="D62" s="108">
        <v>7.5</v>
      </c>
      <c r="E62" s="106"/>
      <c r="F62" s="106"/>
      <c r="G62" s="106"/>
      <c r="H62" s="106"/>
      <c r="I62" s="106"/>
      <c r="J62" s="106"/>
      <c r="K62" s="100"/>
      <c r="L62" s="25"/>
      <c r="M62" s="101"/>
      <c r="N62" s="164"/>
      <c r="O62" s="164"/>
      <c r="P62" s="164"/>
      <c r="Q62" s="164"/>
      <c r="R62" s="102"/>
      <c r="S62" s="35"/>
      <c r="T62" s="38"/>
      <c r="U62" s="37"/>
      <c r="V62" s="38"/>
      <c r="W62" s="36"/>
      <c r="X62" s="36"/>
      <c r="Y62" s="36"/>
      <c r="Z62" s="36"/>
    </row>
    <row r="63" spans="1:26" ht="15">
      <c r="A63" s="99"/>
      <c r="B63" s="107" t="s">
        <v>422</v>
      </c>
      <c r="C63" s="104" t="s">
        <v>0</v>
      </c>
      <c r="D63" s="108">
        <v>7.5</v>
      </c>
      <c r="E63" s="106"/>
      <c r="F63" s="106"/>
      <c r="G63" s="106"/>
      <c r="H63" s="106"/>
      <c r="I63" s="106"/>
      <c r="J63" s="106"/>
      <c r="K63" s="100"/>
      <c r="L63" s="25"/>
      <c r="M63" s="101"/>
      <c r="N63" s="164"/>
      <c r="O63" s="164"/>
      <c r="P63" s="164"/>
      <c r="Q63" s="164"/>
      <c r="R63" s="102"/>
      <c r="S63" s="35"/>
      <c r="T63" s="38"/>
      <c r="U63" s="37"/>
      <c r="V63" s="38"/>
      <c r="W63" s="36"/>
      <c r="X63" s="36"/>
      <c r="Y63" s="36"/>
      <c r="Z63" s="36"/>
    </row>
    <row r="64" spans="1:26" ht="15">
      <c r="A64" s="99"/>
      <c r="B64" s="107" t="s">
        <v>364</v>
      </c>
      <c r="C64" s="104" t="s">
        <v>361</v>
      </c>
      <c r="D64" s="105"/>
      <c r="E64" s="106"/>
      <c r="F64" s="106"/>
      <c r="G64" s="106"/>
      <c r="H64" s="106"/>
      <c r="I64" s="106"/>
      <c r="J64" s="106"/>
      <c r="K64" s="100"/>
      <c r="L64" s="25"/>
      <c r="M64" s="101"/>
      <c r="N64" s="164"/>
      <c r="O64" s="164"/>
      <c r="P64" s="164"/>
      <c r="Q64" s="164"/>
      <c r="R64" s="102"/>
      <c r="S64" s="35"/>
      <c r="T64" s="38"/>
      <c r="U64" s="37"/>
      <c r="V64" s="38"/>
      <c r="W64" s="36"/>
      <c r="X64" s="36"/>
      <c r="Y64" s="36"/>
      <c r="Z64" s="36"/>
    </row>
    <row r="65" spans="1:26" ht="15">
      <c r="A65" s="99"/>
      <c r="B65" s="107" t="s">
        <v>423</v>
      </c>
      <c r="C65" s="104" t="s">
        <v>0</v>
      </c>
      <c r="D65" s="108">
        <v>7.5</v>
      </c>
      <c r="E65" s="106"/>
      <c r="F65" s="106"/>
      <c r="G65" s="106"/>
      <c r="H65" s="106"/>
      <c r="I65" s="106"/>
      <c r="J65" s="106"/>
      <c r="K65" s="100"/>
      <c r="L65" s="25"/>
      <c r="M65" s="101"/>
      <c r="N65" s="164"/>
      <c r="O65" s="164"/>
      <c r="P65" s="164"/>
      <c r="Q65" s="164"/>
      <c r="R65" s="102"/>
      <c r="S65" s="35"/>
      <c r="T65" s="38"/>
      <c r="U65" s="37"/>
      <c r="V65" s="38"/>
      <c r="W65" s="36"/>
      <c r="X65" s="36"/>
      <c r="Y65" s="36"/>
      <c r="Z65" s="36"/>
    </row>
    <row r="66" spans="1:26" ht="15">
      <c r="A66" s="99"/>
      <c r="B66" s="107" t="s">
        <v>424</v>
      </c>
      <c r="C66" s="104" t="s">
        <v>0</v>
      </c>
      <c r="D66" s="108">
        <v>7.5</v>
      </c>
      <c r="E66" s="106"/>
      <c r="F66" s="106"/>
      <c r="G66" s="106"/>
      <c r="H66" s="106"/>
      <c r="I66" s="106"/>
      <c r="J66" s="106"/>
      <c r="K66" s="100"/>
      <c r="L66" s="25"/>
      <c r="M66" s="101"/>
      <c r="N66" s="164"/>
      <c r="O66" s="164"/>
      <c r="P66" s="164"/>
      <c r="Q66" s="164"/>
      <c r="R66" s="102"/>
      <c r="S66" s="35"/>
      <c r="T66" s="38"/>
      <c r="U66" s="37"/>
      <c r="V66" s="38"/>
      <c r="W66" s="36"/>
      <c r="X66" s="36"/>
      <c r="Y66" s="36"/>
      <c r="Z66" s="36"/>
    </row>
    <row r="67" spans="1:26" ht="25.5">
      <c r="A67" s="99"/>
      <c r="B67" s="103" t="s">
        <v>367</v>
      </c>
      <c r="C67" s="104" t="s">
        <v>361</v>
      </c>
      <c r="D67" s="105"/>
      <c r="E67" s="106"/>
      <c r="F67" s="106"/>
      <c r="G67" s="106"/>
      <c r="H67" s="106"/>
      <c r="I67" s="106"/>
      <c r="J67" s="106"/>
      <c r="K67" s="100"/>
      <c r="L67" s="25"/>
      <c r="M67" s="101"/>
      <c r="N67" s="164"/>
      <c r="O67" s="164"/>
      <c r="P67" s="164"/>
      <c r="Q67" s="164"/>
      <c r="R67" s="102"/>
      <c r="S67" s="35"/>
      <c r="T67" s="38"/>
      <c r="U67" s="37"/>
      <c r="V67" s="38"/>
      <c r="W67" s="36"/>
      <c r="X67" s="36"/>
      <c r="Y67" s="36"/>
      <c r="Z67" s="36"/>
    </row>
    <row r="68" spans="1:26" ht="15">
      <c r="A68" s="99"/>
      <c r="B68" s="107" t="s">
        <v>425</v>
      </c>
      <c r="C68" s="104" t="s">
        <v>0</v>
      </c>
      <c r="D68" s="108">
        <v>7.5</v>
      </c>
      <c r="E68" s="106"/>
      <c r="F68" s="106"/>
      <c r="G68" s="106"/>
      <c r="H68" s="106"/>
      <c r="I68" s="106"/>
      <c r="J68" s="106"/>
      <c r="K68" s="100"/>
      <c r="L68" s="25"/>
      <c r="M68" s="101"/>
      <c r="N68" s="164"/>
      <c r="O68" s="164"/>
      <c r="P68" s="164"/>
      <c r="Q68" s="164"/>
      <c r="R68" s="102"/>
      <c r="S68" s="35"/>
      <c r="T68" s="38"/>
      <c r="U68" s="37"/>
      <c r="V68" s="38"/>
      <c r="W68" s="36"/>
      <c r="X68" s="36"/>
      <c r="Y68" s="36"/>
      <c r="Z68" s="36"/>
    </row>
    <row r="69" spans="1:26" ht="15">
      <c r="A69" s="99"/>
      <c r="B69" s="107" t="s">
        <v>426</v>
      </c>
      <c r="C69" s="104" t="s">
        <v>0</v>
      </c>
      <c r="D69" s="108">
        <v>7.5</v>
      </c>
      <c r="E69" s="106"/>
      <c r="F69" s="106"/>
      <c r="G69" s="106"/>
      <c r="H69" s="106"/>
      <c r="I69" s="106"/>
      <c r="J69" s="106"/>
      <c r="K69" s="100"/>
      <c r="L69" s="25"/>
      <c r="M69" s="101"/>
      <c r="N69" s="164"/>
      <c r="O69" s="164"/>
      <c r="P69" s="164"/>
      <c r="Q69" s="164"/>
      <c r="R69" s="102"/>
      <c r="S69" s="35"/>
      <c r="T69" s="38"/>
      <c r="U69" s="37"/>
      <c r="V69" s="38"/>
      <c r="W69" s="36"/>
      <c r="X69" s="36"/>
      <c r="Y69" s="36"/>
      <c r="Z69" s="36"/>
    </row>
    <row r="70" spans="1:26" ht="25.5">
      <c r="A70" s="99"/>
      <c r="B70" s="103" t="s">
        <v>427</v>
      </c>
      <c r="C70" s="104" t="s">
        <v>361</v>
      </c>
      <c r="D70" s="105"/>
      <c r="E70" s="106"/>
      <c r="F70" s="106"/>
      <c r="G70" s="106"/>
      <c r="H70" s="106"/>
      <c r="I70" s="106"/>
      <c r="J70" s="106"/>
      <c r="K70" s="100"/>
      <c r="L70" s="25"/>
      <c r="M70" s="101"/>
      <c r="N70" s="164"/>
      <c r="O70" s="164"/>
      <c r="P70" s="164"/>
      <c r="Q70" s="164"/>
      <c r="R70" s="102"/>
      <c r="S70" s="35"/>
      <c r="T70" s="38"/>
      <c r="U70" s="37"/>
      <c r="V70" s="38"/>
      <c r="W70" s="36"/>
      <c r="X70" s="36"/>
      <c r="Y70" s="36"/>
      <c r="Z70" s="36"/>
    </row>
    <row r="71" spans="1:26" ht="15">
      <c r="A71" s="99"/>
      <c r="B71" s="107" t="s">
        <v>428</v>
      </c>
      <c r="C71" s="104" t="s">
        <v>0</v>
      </c>
      <c r="D71" s="108">
        <v>7.5</v>
      </c>
      <c r="E71" s="106"/>
      <c r="F71" s="106"/>
      <c r="G71" s="106"/>
      <c r="H71" s="106"/>
      <c r="I71" s="106"/>
      <c r="J71" s="106"/>
      <c r="K71" s="100"/>
      <c r="L71" s="25"/>
      <c r="M71" s="101"/>
      <c r="N71" s="164"/>
      <c r="O71" s="164"/>
      <c r="P71" s="164"/>
      <c r="Q71" s="164"/>
      <c r="R71" s="102"/>
      <c r="S71" s="35"/>
      <c r="T71" s="38"/>
      <c r="U71" s="37"/>
      <c r="V71" s="38"/>
      <c r="W71" s="36"/>
      <c r="X71" s="36"/>
      <c r="Y71" s="36"/>
      <c r="Z71" s="36"/>
    </row>
    <row r="72" spans="1:26" ht="15">
      <c r="A72" s="99"/>
      <c r="B72" s="107" t="s">
        <v>429</v>
      </c>
      <c r="C72" s="104" t="s">
        <v>0</v>
      </c>
      <c r="D72" s="108">
        <v>7.5</v>
      </c>
      <c r="E72" s="106"/>
      <c r="F72" s="106"/>
      <c r="G72" s="106"/>
      <c r="H72" s="106"/>
      <c r="I72" s="106"/>
      <c r="J72" s="106"/>
      <c r="K72" s="100"/>
      <c r="L72" s="25"/>
      <c r="M72" s="101"/>
      <c r="N72" s="164"/>
      <c r="O72" s="164"/>
      <c r="P72" s="164"/>
      <c r="Q72" s="164"/>
      <c r="R72" s="102"/>
      <c r="S72" s="35"/>
      <c r="T72" s="38"/>
      <c r="U72" s="37"/>
      <c r="V72" s="38"/>
      <c r="W72" s="36"/>
      <c r="X72" s="36"/>
      <c r="Y72" s="36"/>
      <c r="Z72" s="36"/>
    </row>
    <row r="73" spans="1:26" ht="15">
      <c r="A73" s="99"/>
      <c r="B73" s="109" t="s">
        <v>370</v>
      </c>
      <c r="C73" s="110"/>
      <c r="D73" s="111">
        <f>SUM(D62:D72)</f>
        <v>60</v>
      </c>
      <c r="E73" s="106"/>
      <c r="F73" s="106"/>
      <c r="G73" s="106"/>
      <c r="H73" s="106"/>
      <c r="I73" s="106"/>
      <c r="J73" s="106"/>
      <c r="K73" s="100"/>
      <c r="L73" s="25"/>
      <c r="M73" s="101"/>
      <c r="N73" s="164"/>
      <c r="O73" s="164"/>
      <c r="P73" s="164"/>
      <c r="Q73" s="164"/>
      <c r="R73" s="102"/>
      <c r="S73" s="35"/>
      <c r="T73" s="38"/>
      <c r="U73" s="37"/>
      <c r="V73" s="38"/>
      <c r="W73" s="36"/>
      <c r="X73" s="36"/>
      <c r="Y73" s="36"/>
      <c r="Z73" s="36"/>
    </row>
    <row r="74" spans="1:26" ht="15">
      <c r="A74" s="99"/>
      <c r="B74" s="51"/>
      <c r="C74" s="48"/>
      <c r="D74" s="95"/>
      <c r="E74" s="51"/>
      <c r="F74" s="24"/>
      <c r="G74" s="24"/>
      <c r="H74" s="25"/>
      <c r="I74" s="25"/>
      <c r="J74" s="25"/>
      <c r="K74" s="100"/>
      <c r="L74" s="25"/>
      <c r="M74" s="101"/>
      <c r="N74" s="164"/>
      <c r="O74" s="164"/>
      <c r="P74" s="164"/>
      <c r="Q74" s="164"/>
      <c r="R74" s="102"/>
      <c r="S74" s="35"/>
      <c r="T74" s="38"/>
      <c r="U74" s="37"/>
      <c r="V74" s="38"/>
      <c r="W74" s="36"/>
      <c r="X74" s="36"/>
      <c r="Y74" s="36"/>
      <c r="Z74" s="36"/>
    </row>
    <row r="75" spans="1:26" ht="15">
      <c r="B75" s="96" t="s">
        <v>430</v>
      </c>
      <c r="C75" s="96"/>
      <c r="D75" s="96"/>
      <c r="E75" s="96"/>
      <c r="F75" s="66"/>
      <c r="G75" s="203" t="s">
        <v>431</v>
      </c>
      <c r="H75" s="204"/>
      <c r="I75" s="204"/>
      <c r="J75" s="204"/>
      <c r="K75" s="204"/>
      <c r="L75" s="204"/>
      <c r="M75" s="207"/>
      <c r="N75" s="207"/>
      <c r="O75" s="207"/>
      <c r="P75" s="207"/>
      <c r="Q75" s="207"/>
      <c r="R75" s="207"/>
      <c r="S75" s="35"/>
      <c r="T75" s="38"/>
      <c r="U75" s="37"/>
      <c r="V75" s="38"/>
      <c r="W75" s="36"/>
      <c r="X75" s="36"/>
      <c r="Y75" s="36"/>
      <c r="Z75" s="36"/>
    </row>
    <row r="76" spans="1:26" ht="15">
      <c r="B76" s="96" t="s">
        <v>432</v>
      </c>
      <c r="C76" s="66"/>
      <c r="D76" s="66"/>
      <c r="E76" s="203"/>
      <c r="F76" s="204"/>
      <c r="G76" s="204"/>
      <c r="H76" s="204"/>
      <c r="I76" s="204"/>
      <c r="J76" s="204"/>
      <c r="K76" s="204"/>
      <c r="L76" s="204"/>
      <c r="M76" s="206"/>
      <c r="N76" s="206"/>
      <c r="O76" s="206"/>
      <c r="P76" s="206"/>
      <c r="Q76" s="206"/>
      <c r="R76" s="206"/>
      <c r="S76" s="35"/>
      <c r="T76" s="38"/>
      <c r="U76" s="37"/>
      <c r="V76" s="38"/>
      <c r="W76" s="36"/>
      <c r="X76" s="36"/>
      <c r="Y76" s="36"/>
      <c r="Z76" s="36"/>
    </row>
    <row r="77" spans="1:26">
      <c r="N77" s="2"/>
      <c r="O77" s="2"/>
      <c r="P77" s="2"/>
      <c r="Q77" s="2"/>
      <c r="R77" s="2"/>
    </row>
    <row r="78" spans="1:26">
      <c r="N78" s="2"/>
      <c r="O78" s="2"/>
      <c r="P78" s="2"/>
      <c r="Q78" s="2"/>
      <c r="R78" s="2"/>
    </row>
    <row r="79" spans="1:26">
      <c r="N79" s="2"/>
      <c r="O79" s="2"/>
      <c r="P79" s="2"/>
      <c r="Q79" s="2"/>
      <c r="R79" s="2"/>
    </row>
    <row r="80" spans="1:26">
      <c r="N80" s="2"/>
      <c r="O80" s="2"/>
      <c r="P80" s="2"/>
      <c r="Q80" s="2"/>
      <c r="R80" s="2"/>
    </row>
    <row r="81" spans="14:26">
      <c r="N81" s="2"/>
      <c r="O81" s="2"/>
      <c r="P81" s="2"/>
      <c r="Q81" s="2"/>
      <c r="R81" s="2"/>
    </row>
    <row r="82" spans="14:26">
      <c r="S82" s="2"/>
      <c r="T82" s="2"/>
      <c r="U82" s="2"/>
      <c r="V82" s="2"/>
      <c r="W82" s="2"/>
      <c r="X82" s="2"/>
      <c r="Y82" s="2"/>
      <c r="Z82" s="2"/>
    </row>
    <row r="83" spans="14:26">
      <c r="S83" s="2"/>
      <c r="T83" s="2"/>
      <c r="U83" s="2"/>
      <c r="V83" s="2"/>
      <c r="W83" s="2"/>
      <c r="X83" s="2"/>
      <c r="Y83" s="2"/>
      <c r="Z83" s="2"/>
    </row>
    <row r="84" spans="14:26">
      <c r="S84" s="2"/>
      <c r="T84" s="2"/>
      <c r="U84" s="2"/>
      <c r="V84" s="2"/>
      <c r="W84" s="2"/>
      <c r="X84" s="2"/>
      <c r="Y84" s="2"/>
      <c r="Z84" s="2"/>
    </row>
    <row r="85" spans="14:26">
      <c r="S85" s="2"/>
      <c r="T85" s="2"/>
      <c r="U85" s="2"/>
      <c r="V85" s="2"/>
      <c r="W85" s="2"/>
      <c r="X85" s="2"/>
      <c r="Y85" s="2"/>
      <c r="Z85" s="2"/>
    </row>
    <row r="87" spans="14:26">
      <c r="S87" s="1"/>
      <c r="T87" s="1"/>
      <c r="U87" s="1"/>
      <c r="V87" s="1"/>
      <c r="W87" s="1"/>
      <c r="X87" s="1"/>
      <c r="Y87" s="1"/>
      <c r="Z87" s="1"/>
    </row>
    <row r="88" spans="14:26">
      <c r="S88" s="4"/>
      <c r="T88" s="4"/>
      <c r="U88" s="4"/>
      <c r="V88" s="4"/>
      <c r="W88" s="4"/>
      <c r="X88" s="4"/>
      <c r="Y88" s="4"/>
      <c r="Z88" s="4"/>
    </row>
    <row r="89" spans="14:26">
      <c r="S89" s="4"/>
      <c r="T89" s="4"/>
      <c r="U89" s="4"/>
      <c r="V89" s="4"/>
      <c r="W89" s="4"/>
      <c r="X89" s="4"/>
      <c r="Y89" s="4"/>
      <c r="Z89" s="4"/>
    </row>
    <row r="90" spans="14:26">
      <c r="S90" s="1"/>
      <c r="T90" s="1"/>
      <c r="U90" s="1"/>
      <c r="V90" s="1"/>
      <c r="W90" s="1"/>
      <c r="X90" s="1"/>
      <c r="Y90" s="1"/>
      <c r="Z90" s="1"/>
    </row>
    <row r="92" spans="14:26">
      <c r="N92" s="2"/>
      <c r="O92" s="2"/>
      <c r="P92" s="2"/>
      <c r="Q92" s="2"/>
      <c r="R92" s="2"/>
      <c r="S92" s="3"/>
      <c r="T92" s="3"/>
      <c r="U92" s="3"/>
      <c r="V92" s="3"/>
      <c r="W92" s="3"/>
      <c r="X92" s="3"/>
      <c r="Y92" s="3"/>
      <c r="Z92" s="3"/>
    </row>
    <row r="93" spans="14:26">
      <c r="N93" s="2"/>
      <c r="O93" s="2"/>
      <c r="P93" s="2"/>
      <c r="Q93" s="2"/>
      <c r="R93" s="2"/>
      <c r="S93" s="3"/>
      <c r="T93" s="3"/>
      <c r="U93" s="3"/>
      <c r="V93" s="3"/>
      <c r="W93" s="3"/>
      <c r="X93" s="3"/>
      <c r="Y93" s="3"/>
      <c r="Z93" s="3"/>
    </row>
    <row r="94" spans="14:26">
      <c r="N94" s="2"/>
      <c r="O94" s="2"/>
      <c r="P94" s="2"/>
      <c r="Q94" s="2"/>
      <c r="R94" s="2"/>
      <c r="S94" s="3"/>
      <c r="T94" s="3"/>
      <c r="U94" s="3"/>
      <c r="V94" s="3"/>
      <c r="W94" s="3"/>
      <c r="X94" s="3"/>
      <c r="Y94" s="3"/>
      <c r="Z94" s="3"/>
    </row>
    <row r="95" spans="14:26">
      <c r="N95" s="2"/>
      <c r="O95" s="2"/>
      <c r="P95" s="2"/>
      <c r="Q95" s="2"/>
      <c r="R95" s="2"/>
    </row>
    <row r="128" spans="14:18">
      <c r="N128" s="2"/>
      <c r="O128" s="2"/>
      <c r="P128" s="2"/>
      <c r="Q128" s="2"/>
      <c r="R128" s="2"/>
    </row>
    <row r="129" spans="14:26">
      <c r="N129" s="2"/>
      <c r="O129" s="2"/>
      <c r="P129" s="2"/>
      <c r="Q129" s="2"/>
      <c r="R129" s="2"/>
    </row>
    <row r="130" spans="14:26">
      <c r="N130" s="2"/>
      <c r="O130" s="2"/>
      <c r="P130" s="2"/>
      <c r="Q130" s="2"/>
      <c r="R130" s="2"/>
    </row>
    <row r="131" spans="14:26">
      <c r="N131" s="2"/>
      <c r="O131" s="2"/>
      <c r="P131" s="2"/>
      <c r="Q131" s="2"/>
      <c r="R131" s="2"/>
    </row>
    <row r="132" spans="14:26">
      <c r="N132" s="2"/>
      <c r="O132" s="2"/>
      <c r="P132" s="2"/>
      <c r="Q132" s="2"/>
      <c r="R132" s="2"/>
    </row>
    <row r="133" spans="14:26">
      <c r="N133" s="2"/>
      <c r="O133" s="2"/>
      <c r="P133" s="2"/>
      <c r="Q133" s="2"/>
      <c r="R133" s="2"/>
    </row>
    <row r="134" spans="14:26">
      <c r="N134" s="2"/>
      <c r="O134" s="2"/>
      <c r="P134" s="2"/>
      <c r="Q134" s="2"/>
      <c r="R134" s="2"/>
    </row>
    <row r="135" spans="14:26">
      <c r="N135" s="2"/>
      <c r="O135" s="2"/>
      <c r="P135" s="2"/>
      <c r="Q135" s="2"/>
      <c r="R135" s="2"/>
    </row>
    <row r="136" spans="14:26">
      <c r="S136" s="2"/>
      <c r="T136" s="2"/>
      <c r="U136" s="2"/>
      <c r="V136" s="2"/>
      <c r="W136" s="2"/>
      <c r="X136" s="2"/>
      <c r="Y136" s="2"/>
      <c r="Z136" s="2"/>
    </row>
    <row r="137" spans="14:26">
      <c r="S137" s="2"/>
      <c r="T137" s="2"/>
      <c r="U137" s="2"/>
      <c r="V137" s="2"/>
      <c r="W137" s="2"/>
      <c r="X137" s="2"/>
      <c r="Y137" s="2"/>
      <c r="Z137" s="2"/>
    </row>
    <row r="138" spans="14:26">
      <c r="S138" s="2"/>
      <c r="T138" s="2"/>
      <c r="U138" s="2"/>
      <c r="V138" s="2"/>
      <c r="W138" s="2"/>
      <c r="X138" s="2"/>
      <c r="Y138" s="2"/>
      <c r="Z138" s="2"/>
    </row>
    <row r="139" spans="14:26">
      <c r="S139" s="2"/>
      <c r="T139" s="2"/>
      <c r="U139" s="2"/>
      <c r="V139" s="2"/>
      <c r="W139" s="2"/>
      <c r="X139" s="2"/>
      <c r="Y139" s="2"/>
      <c r="Z139" s="2"/>
    </row>
    <row r="140" spans="14:26">
      <c r="S140" s="2"/>
      <c r="T140" s="2"/>
      <c r="U140" s="2"/>
      <c r="V140" s="2"/>
      <c r="W140" s="2"/>
      <c r="X140" s="2"/>
      <c r="Y140" s="2"/>
      <c r="Z140" s="2"/>
    </row>
    <row r="141" spans="14:26">
      <c r="S141" s="2"/>
      <c r="T141" s="2"/>
      <c r="U141" s="2"/>
      <c r="V141" s="2"/>
      <c r="W141" s="2"/>
      <c r="X141" s="2"/>
      <c r="Y141" s="2"/>
      <c r="Z141" s="2"/>
    </row>
    <row r="142" spans="14:26">
      <c r="S142" s="2"/>
      <c r="T142" s="2"/>
      <c r="U142" s="2"/>
      <c r="V142" s="2"/>
      <c r="W142" s="2"/>
      <c r="X142" s="2"/>
      <c r="Y142" s="2"/>
      <c r="Z142" s="2"/>
    </row>
    <row r="143" spans="14:26">
      <c r="S143" s="2"/>
      <c r="T143" s="2"/>
      <c r="U143" s="2"/>
      <c r="V143" s="2"/>
      <c r="W143" s="2"/>
      <c r="X143" s="2"/>
      <c r="Y143" s="2"/>
      <c r="Z143" s="2"/>
    </row>
    <row r="144" spans="14:26">
      <c r="S144" s="2"/>
      <c r="T144" s="2"/>
      <c r="U144" s="2"/>
      <c r="V144" s="2"/>
      <c r="W144" s="2"/>
      <c r="X144" s="2"/>
      <c r="Y144" s="2"/>
      <c r="Z144" s="2"/>
    </row>
    <row r="145" spans="14:26">
      <c r="N145" s="2"/>
      <c r="O145" s="2"/>
      <c r="P145" s="2"/>
      <c r="Q145" s="2"/>
      <c r="R145" s="2"/>
    </row>
    <row r="146" spans="14:26">
      <c r="N146" s="2"/>
      <c r="O146" s="2"/>
      <c r="P146" s="2"/>
      <c r="Q146" s="2"/>
      <c r="R146" s="2"/>
    </row>
    <row r="147" spans="14:26">
      <c r="N147" s="2"/>
      <c r="O147" s="2"/>
      <c r="P147" s="2"/>
      <c r="Q147" s="2"/>
      <c r="R147" s="2"/>
    </row>
    <row r="148" spans="14:26">
      <c r="N148" s="2"/>
      <c r="O148" s="2"/>
      <c r="P148" s="2"/>
      <c r="Q148" s="2"/>
      <c r="R148" s="2"/>
      <c r="S148" s="7"/>
      <c r="T148" s="7"/>
      <c r="U148" s="7"/>
      <c r="V148" s="7"/>
      <c r="W148" s="7"/>
      <c r="X148" s="7"/>
      <c r="Y148" s="7"/>
      <c r="Z148" s="7"/>
    </row>
    <row r="149" spans="14:26">
      <c r="N149" s="2"/>
      <c r="O149" s="2"/>
      <c r="P149" s="2"/>
      <c r="Q149" s="2"/>
      <c r="R149" s="2"/>
      <c r="S149" s="7"/>
      <c r="T149" s="7"/>
      <c r="U149" s="7"/>
      <c r="V149" s="7"/>
      <c r="W149" s="7"/>
      <c r="X149" s="7"/>
      <c r="Y149" s="7"/>
      <c r="Z149" s="7"/>
    </row>
    <row r="150" spans="14:26">
      <c r="N150" s="2"/>
      <c r="O150" s="2"/>
      <c r="P150" s="2"/>
      <c r="Q150" s="2"/>
      <c r="R150" s="2"/>
      <c r="S150" s="7"/>
      <c r="T150" s="7"/>
      <c r="U150" s="7"/>
      <c r="V150" s="7"/>
      <c r="W150" s="7"/>
      <c r="X150" s="7"/>
      <c r="Y150" s="7"/>
      <c r="Z150" s="7"/>
    </row>
    <row r="151" spans="14:26">
      <c r="N151" s="2"/>
      <c r="O151" s="2"/>
      <c r="P151" s="2"/>
      <c r="Q151" s="2"/>
      <c r="R151" s="2"/>
      <c r="S151" s="7"/>
      <c r="T151" s="7"/>
      <c r="U151" s="7"/>
      <c r="V151" s="7"/>
      <c r="W151" s="7"/>
      <c r="X151" s="7"/>
      <c r="Y151" s="7"/>
      <c r="Z151" s="7"/>
    </row>
    <row r="152" spans="14:26">
      <c r="N152" s="2"/>
      <c r="O152" s="2"/>
      <c r="P152" s="2"/>
      <c r="Q152" s="2"/>
      <c r="R152" s="2"/>
      <c r="S152" s="7"/>
      <c r="T152" s="7"/>
      <c r="U152" s="7"/>
      <c r="V152" s="7"/>
      <c r="W152" s="7"/>
      <c r="X152" s="7"/>
      <c r="Y152" s="7"/>
      <c r="Z152" s="7"/>
    </row>
    <row r="153" spans="14:26">
      <c r="N153" s="2"/>
      <c r="O153" s="2"/>
      <c r="P153" s="2"/>
      <c r="Q153" s="2"/>
      <c r="R153" s="2"/>
    </row>
    <row r="154" spans="14:26">
      <c r="N154" s="2"/>
      <c r="O154" s="2"/>
      <c r="P154" s="2"/>
      <c r="Q154" s="2"/>
      <c r="R154" s="2"/>
    </row>
    <row r="155" spans="14:26">
      <c r="N155" s="2"/>
      <c r="O155" s="2"/>
      <c r="P155" s="2"/>
      <c r="Q155" s="2"/>
      <c r="R155" s="2"/>
    </row>
    <row r="156" spans="14:26">
      <c r="N156" s="2"/>
      <c r="O156" s="2"/>
      <c r="P156" s="2"/>
      <c r="Q156" s="2"/>
      <c r="R156" s="2"/>
    </row>
    <row r="157" spans="14:26">
      <c r="N157" s="2"/>
      <c r="O157" s="2"/>
      <c r="P157" s="2"/>
      <c r="Q157" s="2"/>
      <c r="R157" s="2"/>
    </row>
    <row r="158" spans="14:26">
      <c r="N158" s="2"/>
      <c r="O158" s="2"/>
      <c r="P158" s="2"/>
      <c r="Q158" s="2"/>
      <c r="R158" s="2"/>
    </row>
    <row r="159" spans="14:26">
      <c r="N159" s="2"/>
      <c r="O159" s="2"/>
      <c r="P159" s="2"/>
      <c r="Q159" s="2"/>
      <c r="R159" s="2"/>
    </row>
    <row r="192" spans="14:18">
      <c r="N192" s="2"/>
      <c r="O192" s="2"/>
      <c r="P192" s="2"/>
      <c r="Q192" s="2"/>
      <c r="R192" s="2"/>
    </row>
    <row r="193" spans="14:26">
      <c r="N193" s="2"/>
      <c r="O193" s="2"/>
      <c r="P193" s="2"/>
      <c r="Q193" s="2"/>
      <c r="R193" s="2"/>
    </row>
    <row r="194" spans="14:26">
      <c r="N194" s="2"/>
      <c r="O194" s="2"/>
      <c r="P194" s="2"/>
      <c r="Q194" s="2"/>
      <c r="R194" s="2"/>
    </row>
    <row r="195" spans="14:26">
      <c r="N195" s="2"/>
      <c r="O195" s="2"/>
      <c r="P195" s="2"/>
      <c r="Q195" s="2"/>
      <c r="R195" s="2"/>
    </row>
    <row r="196" spans="14:26">
      <c r="N196" s="2"/>
      <c r="O196" s="2"/>
      <c r="P196" s="2"/>
      <c r="Q196" s="2"/>
      <c r="R196" s="2"/>
    </row>
    <row r="197" spans="14:26">
      <c r="N197" s="2"/>
      <c r="O197" s="2"/>
      <c r="P197" s="2"/>
      <c r="Q197" s="2"/>
      <c r="R197" s="2"/>
    </row>
    <row r="198" spans="14:26">
      <c r="S198" s="2"/>
      <c r="T198" s="2"/>
      <c r="U198" s="2"/>
      <c r="V198" s="2"/>
      <c r="W198" s="2"/>
      <c r="X198" s="2"/>
      <c r="Y198" s="2"/>
      <c r="Z198" s="2"/>
    </row>
    <row r="199" spans="14:26">
      <c r="S199" s="2"/>
      <c r="T199" s="2"/>
      <c r="U199" s="2"/>
      <c r="V199" s="2"/>
      <c r="W199" s="2"/>
      <c r="X199" s="2"/>
      <c r="Y199" s="2"/>
      <c r="Z199" s="2"/>
    </row>
    <row r="200" spans="14:26">
      <c r="S200" s="2"/>
      <c r="T200" s="2"/>
      <c r="U200" s="2"/>
      <c r="V200" s="2"/>
      <c r="W200" s="2"/>
      <c r="X200" s="2"/>
      <c r="Y200" s="2"/>
      <c r="Z200" s="2"/>
    </row>
    <row r="201" spans="14:26">
      <c r="S201" s="2"/>
      <c r="T201" s="2"/>
      <c r="U201" s="2"/>
      <c r="V201" s="2"/>
      <c r="W201" s="2"/>
      <c r="X201" s="2"/>
      <c r="Y201" s="2"/>
      <c r="Z201" s="2"/>
    </row>
    <row r="202" spans="14:26">
      <c r="S202" s="2"/>
      <c r="T202" s="2"/>
      <c r="U202" s="2"/>
      <c r="V202" s="2"/>
      <c r="W202" s="2"/>
      <c r="X202" s="2"/>
      <c r="Y202" s="2"/>
      <c r="Z202" s="2"/>
    </row>
    <row r="203" spans="14:26">
      <c r="N203" s="2"/>
      <c r="O203" s="2"/>
      <c r="P203" s="2"/>
      <c r="Q203" s="2"/>
      <c r="R203" s="2"/>
    </row>
    <row r="204" spans="14:26">
      <c r="N204" s="2"/>
      <c r="O204" s="2"/>
      <c r="P204" s="2"/>
      <c r="Q204" s="2"/>
      <c r="R204" s="2"/>
    </row>
    <row r="205" spans="14:26">
      <c r="N205" s="2"/>
      <c r="O205" s="2"/>
      <c r="P205" s="2"/>
      <c r="Q205" s="2"/>
      <c r="R205" s="2"/>
    </row>
    <row r="206" spans="14:26">
      <c r="N206" s="2"/>
      <c r="O206" s="2"/>
      <c r="P206" s="2"/>
      <c r="Q206" s="2"/>
      <c r="R206" s="2"/>
    </row>
    <row r="207" spans="14:26">
      <c r="N207" s="2"/>
      <c r="O207" s="2"/>
      <c r="P207" s="2"/>
      <c r="Q207" s="2"/>
      <c r="R20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/>
  <sheetData>
    <row r="1" spans="1:1">
      <c r="A1" t="s">
        <v>382</v>
      </c>
    </row>
    <row r="2" spans="1:1">
      <c r="A2" t="s">
        <v>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topLeftCell="N1" workbookViewId="0">
      <selection activeCell="M20" sqref="M20"/>
    </sheetView>
  </sheetViews>
  <sheetFormatPr baseColWidth="10" defaultRowHeight="12.75"/>
  <cols>
    <col min="2" max="2" width="51.42578125" customWidth="1"/>
    <col min="13" max="13" width="43.28515625" bestFit="1" customWidth="1"/>
  </cols>
  <sheetData>
    <row r="1" spans="1:26" ht="15">
      <c r="B1" s="11" t="s">
        <v>278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19"/>
      <c r="O1" s="219"/>
      <c r="P1" s="219"/>
      <c r="Q1" s="219"/>
      <c r="R1" s="219"/>
    </row>
    <row r="2" spans="1:26" ht="15">
      <c r="B2" s="11" t="s">
        <v>603</v>
      </c>
      <c r="C2" s="22"/>
      <c r="D2" s="22"/>
      <c r="E2" s="16"/>
      <c r="F2" s="16"/>
      <c r="G2" s="16"/>
      <c r="H2" s="16"/>
      <c r="I2" s="16"/>
      <c r="J2" s="16"/>
      <c r="K2" s="16"/>
      <c r="L2" s="16"/>
      <c r="M2" s="16"/>
      <c r="N2" s="22"/>
      <c r="O2" s="39"/>
      <c r="P2" s="22"/>
      <c r="Q2" s="22"/>
      <c r="R2" s="22"/>
    </row>
    <row r="3" spans="1:26" ht="15"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86"/>
      <c r="O3" s="186"/>
      <c r="P3" s="186"/>
      <c r="Q3" s="186"/>
      <c r="R3" s="186"/>
    </row>
    <row r="4" spans="1:26">
      <c r="B4" s="12"/>
      <c r="C4" s="14"/>
      <c r="D4" s="15"/>
      <c r="E4" s="23"/>
      <c r="F4" s="23"/>
      <c r="G4" s="23"/>
      <c r="H4" s="23"/>
      <c r="I4" s="23"/>
      <c r="J4" s="23"/>
      <c r="K4" s="23"/>
      <c r="L4" s="23"/>
      <c r="M4" s="23"/>
      <c r="N4" s="13"/>
      <c r="O4" s="13"/>
      <c r="P4" s="13"/>
      <c r="Q4" s="13"/>
      <c r="R4" s="13"/>
    </row>
    <row r="5" spans="1:26">
      <c r="B5" s="12"/>
      <c r="C5" s="16"/>
      <c r="D5" s="16"/>
      <c r="E5" s="23"/>
      <c r="F5" s="23"/>
      <c r="G5" s="23"/>
      <c r="H5" s="23"/>
      <c r="I5" s="23"/>
      <c r="J5" s="23"/>
      <c r="K5" s="23"/>
      <c r="L5" s="23"/>
      <c r="M5" s="23"/>
      <c r="N5" s="16"/>
      <c r="O5" s="16"/>
      <c r="P5" s="16"/>
      <c r="Q5" s="16"/>
      <c r="R5" s="16"/>
    </row>
    <row r="6" spans="1:26" ht="38.25">
      <c r="A6" s="188" t="s">
        <v>280</v>
      </c>
      <c r="B6" s="189" t="s">
        <v>281</v>
      </c>
      <c r="C6" s="189" t="s">
        <v>282</v>
      </c>
      <c r="D6" s="196" t="s">
        <v>283</v>
      </c>
      <c r="E6" s="214" t="s">
        <v>374</v>
      </c>
      <c r="F6" s="216" t="s">
        <v>375</v>
      </c>
      <c r="G6" s="216" t="s">
        <v>376</v>
      </c>
      <c r="H6" s="216" t="s">
        <v>377</v>
      </c>
      <c r="I6" s="214" t="s">
        <v>378</v>
      </c>
      <c r="J6" s="221" t="s">
        <v>379</v>
      </c>
      <c r="K6" s="223"/>
      <c r="L6" s="52"/>
      <c r="N6" s="197"/>
      <c r="O6" s="198"/>
      <c r="P6" s="198" t="s">
        <v>289</v>
      </c>
      <c r="Q6" s="199"/>
      <c r="R6" s="119"/>
    </row>
    <row r="7" spans="1:26" ht="33.75">
      <c r="A7" s="188"/>
      <c r="B7" s="189"/>
      <c r="C7" s="189"/>
      <c r="D7" s="196"/>
      <c r="E7" s="215"/>
      <c r="F7" s="217"/>
      <c r="G7" s="217"/>
      <c r="H7" s="220"/>
      <c r="I7" s="220"/>
      <c r="J7" s="222"/>
      <c r="K7" s="223"/>
      <c r="L7" s="53"/>
      <c r="M7" s="196" t="s">
        <v>288</v>
      </c>
      <c r="N7" s="120" t="s">
        <v>290</v>
      </c>
      <c r="O7" s="121" t="s">
        <v>291</v>
      </c>
      <c r="P7" s="122" t="s">
        <v>292</v>
      </c>
      <c r="Q7" s="123" t="s">
        <v>293</v>
      </c>
      <c r="R7" s="124" t="s">
        <v>294</v>
      </c>
      <c r="S7" s="200" t="s">
        <v>295</v>
      </c>
      <c r="T7" s="226"/>
      <c r="U7" s="226"/>
      <c r="V7" s="226"/>
      <c r="W7" s="226"/>
      <c r="X7" s="226"/>
      <c r="Y7" s="226"/>
      <c r="Z7" s="227"/>
    </row>
    <row r="8" spans="1:26" ht="33.75">
      <c r="A8" s="188"/>
      <c r="B8" s="189"/>
      <c r="C8" s="189"/>
      <c r="D8" s="196"/>
      <c r="E8" s="233"/>
      <c r="F8" s="234"/>
      <c r="G8" s="234"/>
      <c r="H8" s="235"/>
      <c r="I8" s="235"/>
      <c r="J8" s="236"/>
      <c r="K8" s="223"/>
      <c r="L8" s="237" t="s">
        <v>434</v>
      </c>
      <c r="N8" s="125" t="s">
        <v>296</v>
      </c>
      <c r="O8" s="125" t="s">
        <v>296</v>
      </c>
      <c r="P8" s="125" t="s">
        <v>296</v>
      </c>
      <c r="Q8" s="125" t="s">
        <v>297</v>
      </c>
      <c r="R8" s="126" t="s">
        <v>298</v>
      </c>
      <c r="S8" s="201" t="s">
        <v>299</v>
      </c>
      <c r="T8" s="201"/>
      <c r="U8" s="201"/>
      <c r="V8" s="201"/>
      <c r="W8" s="202" t="s">
        <v>300</v>
      </c>
      <c r="X8" s="202"/>
      <c r="Y8" s="202"/>
      <c r="Z8" s="202"/>
    </row>
    <row r="9" spans="1:26">
      <c r="A9" s="232"/>
      <c r="B9" s="50" t="s">
        <v>381</v>
      </c>
      <c r="C9" s="63"/>
      <c r="D9" s="63">
        <v>30</v>
      </c>
      <c r="E9" s="63"/>
      <c r="F9" s="50"/>
      <c r="G9" s="50"/>
      <c r="H9" s="50"/>
      <c r="I9" s="50"/>
      <c r="J9" s="50"/>
      <c r="K9" s="50"/>
      <c r="L9" s="50"/>
      <c r="M9" s="127"/>
      <c r="N9" s="128"/>
      <c r="O9" s="128"/>
      <c r="P9" s="128"/>
      <c r="Q9" s="128"/>
      <c r="R9" s="128"/>
      <c r="S9" s="33" t="s">
        <v>302</v>
      </c>
      <c r="T9" s="33" t="s">
        <v>303</v>
      </c>
      <c r="U9" s="33" t="s">
        <v>304</v>
      </c>
      <c r="V9" s="33" t="s">
        <v>305</v>
      </c>
      <c r="W9" s="34" t="s">
        <v>306</v>
      </c>
      <c r="X9" s="34" t="s">
        <v>303</v>
      </c>
      <c r="Y9" s="34" t="s">
        <v>304</v>
      </c>
      <c r="Z9" s="34" t="s">
        <v>305</v>
      </c>
    </row>
    <row r="10" spans="1:26" ht="15">
      <c r="A10" s="211"/>
      <c r="B10" s="160" t="s">
        <v>383</v>
      </c>
      <c r="C10" s="48"/>
      <c r="D10" s="44"/>
      <c r="E10" s="64"/>
      <c r="F10" s="64"/>
      <c r="G10" s="64"/>
      <c r="H10" s="64"/>
      <c r="I10" s="64"/>
      <c r="J10" s="56"/>
      <c r="K10" s="44"/>
      <c r="L10" s="56"/>
      <c r="M10" s="157"/>
      <c r="N10" s="158"/>
      <c r="O10" s="158"/>
      <c r="P10" s="158"/>
      <c r="Q10" s="158"/>
      <c r="R10" s="159"/>
      <c r="S10" s="35"/>
      <c r="T10" s="35"/>
      <c r="U10" s="38"/>
      <c r="V10" s="38"/>
      <c r="W10" s="36"/>
      <c r="X10" s="36"/>
      <c r="Y10" s="36"/>
      <c r="Z10" s="36"/>
    </row>
    <row r="11" spans="1:26" ht="15">
      <c r="A11" s="211"/>
      <c r="B11" s="160"/>
      <c r="C11" s="48"/>
      <c r="D11" s="44"/>
      <c r="E11" s="64"/>
      <c r="F11" s="64"/>
      <c r="G11" s="64"/>
      <c r="H11" s="64"/>
      <c r="I11" s="118"/>
      <c r="J11" s="56"/>
      <c r="K11" s="44"/>
      <c r="L11" s="56"/>
      <c r="M11" s="157"/>
      <c r="N11" s="158"/>
      <c r="O11" s="158"/>
      <c r="P11" s="158"/>
      <c r="Q11" s="158"/>
      <c r="R11" s="159"/>
      <c r="S11" s="35"/>
      <c r="T11" s="35"/>
      <c r="U11" s="38"/>
      <c r="V11" s="38"/>
      <c r="W11" s="36"/>
      <c r="X11" s="36"/>
      <c r="Y11" s="36"/>
      <c r="Z11" s="36"/>
    </row>
    <row r="12" spans="1:26" ht="51">
      <c r="A12" s="211"/>
      <c r="B12" s="57" t="s">
        <v>384</v>
      </c>
      <c r="C12" s="116" t="s">
        <v>309</v>
      </c>
      <c r="D12" s="115"/>
      <c r="E12" s="56">
        <v>0.375</v>
      </c>
      <c r="F12" s="56">
        <v>0.375</v>
      </c>
      <c r="G12" s="56">
        <v>0.375</v>
      </c>
      <c r="H12" s="56">
        <v>0.375</v>
      </c>
      <c r="I12" s="118">
        <f>SUM(E12:H12)</f>
        <v>1.5</v>
      </c>
      <c r="J12" s="56" t="s">
        <v>382</v>
      </c>
      <c r="K12" s="44"/>
      <c r="L12" s="56" t="s">
        <v>382</v>
      </c>
      <c r="M12" s="48"/>
      <c r="N12" s="79"/>
      <c r="O12" s="79">
        <v>9</v>
      </c>
      <c r="P12" s="79">
        <v>6</v>
      </c>
      <c r="Q12" s="79"/>
      <c r="R12" s="47">
        <v>15</v>
      </c>
      <c r="S12" s="35">
        <v>100</v>
      </c>
      <c r="T12" s="35" t="s">
        <v>310</v>
      </c>
      <c r="U12" s="38" t="s">
        <v>311</v>
      </c>
      <c r="V12" s="38" t="s">
        <v>312</v>
      </c>
      <c r="W12" s="36">
        <v>100</v>
      </c>
      <c r="X12" s="36"/>
      <c r="Y12" s="36"/>
      <c r="Z12" s="36"/>
    </row>
    <row r="13" spans="1:26" ht="51">
      <c r="A13" s="211"/>
      <c r="B13" s="57" t="s">
        <v>385</v>
      </c>
      <c r="C13" s="116" t="s">
        <v>309</v>
      </c>
      <c r="D13" s="115"/>
      <c r="E13" s="56">
        <v>0.375</v>
      </c>
      <c r="F13" s="56">
        <v>0.375</v>
      </c>
      <c r="G13" s="56">
        <v>0.375</v>
      </c>
      <c r="H13" s="56">
        <v>0.375</v>
      </c>
      <c r="I13" s="118">
        <f t="shared" ref="I13:I29" si="0">SUM(E13:H13)</f>
        <v>1.5</v>
      </c>
      <c r="J13" s="56" t="s">
        <v>382</v>
      </c>
      <c r="K13" s="44"/>
      <c r="L13" s="56" t="s">
        <v>382</v>
      </c>
      <c r="M13" s="48"/>
      <c r="N13" s="79"/>
      <c r="O13" s="79">
        <v>9</v>
      </c>
      <c r="P13" s="79">
        <v>6</v>
      </c>
      <c r="Q13" s="79"/>
      <c r="R13" s="47">
        <v>15</v>
      </c>
      <c r="S13" s="35">
        <v>100</v>
      </c>
      <c r="T13" s="35" t="s">
        <v>310</v>
      </c>
      <c r="U13" s="38" t="s">
        <v>311</v>
      </c>
      <c r="V13" s="38" t="s">
        <v>312</v>
      </c>
      <c r="W13" s="36">
        <v>100</v>
      </c>
      <c r="X13" s="36"/>
      <c r="Y13" s="36"/>
      <c r="Z13" s="36"/>
    </row>
    <row r="14" spans="1:26" ht="51">
      <c r="A14" s="211"/>
      <c r="B14" s="57" t="s">
        <v>386</v>
      </c>
      <c r="C14" s="116" t="s">
        <v>309</v>
      </c>
      <c r="D14" s="115"/>
      <c r="E14" s="56">
        <v>0.375</v>
      </c>
      <c r="F14" s="56">
        <v>0.375</v>
      </c>
      <c r="G14" s="56">
        <v>0.375</v>
      </c>
      <c r="H14" s="56">
        <v>0.375</v>
      </c>
      <c r="I14" s="118">
        <f t="shared" si="0"/>
        <v>1.5</v>
      </c>
      <c r="J14" s="56" t="s">
        <v>382</v>
      </c>
      <c r="K14" s="44"/>
      <c r="L14" s="56" t="s">
        <v>382</v>
      </c>
      <c r="M14" s="48"/>
      <c r="N14" s="79">
        <v>3</v>
      </c>
      <c r="O14" s="79">
        <v>6</v>
      </c>
      <c r="P14" s="79">
        <v>6</v>
      </c>
      <c r="Q14" s="79"/>
      <c r="R14" s="47">
        <v>15</v>
      </c>
      <c r="S14" s="35">
        <v>100</v>
      </c>
      <c r="T14" s="35" t="s">
        <v>310</v>
      </c>
      <c r="U14" s="38" t="s">
        <v>311</v>
      </c>
      <c r="V14" s="38" t="s">
        <v>312</v>
      </c>
      <c r="W14" s="36">
        <v>100</v>
      </c>
      <c r="X14" s="36"/>
      <c r="Y14" s="36"/>
      <c r="Z14" s="36"/>
    </row>
    <row r="15" spans="1:26" ht="51">
      <c r="A15" s="211"/>
      <c r="B15" s="57" t="s">
        <v>387</v>
      </c>
      <c r="C15" s="116" t="s">
        <v>309</v>
      </c>
      <c r="D15" s="115"/>
      <c r="E15" s="56">
        <v>0.375</v>
      </c>
      <c r="F15" s="56">
        <v>0.375</v>
      </c>
      <c r="G15" s="56">
        <v>0.375</v>
      </c>
      <c r="H15" s="56">
        <v>0.375</v>
      </c>
      <c r="I15" s="118">
        <f t="shared" si="0"/>
        <v>1.5</v>
      </c>
      <c r="J15" s="56" t="s">
        <v>382</v>
      </c>
      <c r="K15" s="44"/>
      <c r="L15" s="56" t="s">
        <v>382</v>
      </c>
      <c r="M15" s="48"/>
      <c r="N15" s="79">
        <v>3</v>
      </c>
      <c r="O15" s="79">
        <v>6</v>
      </c>
      <c r="P15" s="79">
        <v>6</v>
      </c>
      <c r="Q15" s="79"/>
      <c r="R15" s="47">
        <v>15</v>
      </c>
      <c r="S15" s="35">
        <v>100</v>
      </c>
      <c r="T15" s="35" t="s">
        <v>310</v>
      </c>
      <c r="U15" s="38" t="s">
        <v>311</v>
      </c>
      <c r="V15" s="38" t="s">
        <v>312</v>
      </c>
      <c r="W15" s="36">
        <v>100</v>
      </c>
      <c r="X15" s="36"/>
      <c r="Y15" s="36"/>
      <c r="Z15" s="36"/>
    </row>
    <row r="16" spans="1:26" ht="51">
      <c r="A16" s="211"/>
      <c r="B16" s="57" t="s">
        <v>388</v>
      </c>
      <c r="C16" s="116" t="s">
        <v>309</v>
      </c>
      <c r="D16" s="115"/>
      <c r="E16" s="56">
        <v>0.375</v>
      </c>
      <c r="F16" s="56">
        <v>0.375</v>
      </c>
      <c r="G16" s="56">
        <v>0.375</v>
      </c>
      <c r="H16" s="56">
        <v>0.375</v>
      </c>
      <c r="I16" s="118">
        <f t="shared" si="0"/>
        <v>1.5</v>
      </c>
      <c r="J16" s="56" t="s">
        <v>382</v>
      </c>
      <c r="K16" s="54"/>
      <c r="L16" s="56" t="s">
        <v>382</v>
      </c>
      <c r="M16" s="48"/>
      <c r="N16" s="79">
        <v>3</v>
      </c>
      <c r="O16" s="79">
        <v>6</v>
      </c>
      <c r="P16" s="79">
        <v>6</v>
      </c>
      <c r="Q16" s="79"/>
      <c r="R16" s="47">
        <v>15</v>
      </c>
      <c r="S16" s="35">
        <v>100</v>
      </c>
      <c r="T16" s="35" t="s">
        <v>310</v>
      </c>
      <c r="U16" s="38" t="s">
        <v>311</v>
      </c>
      <c r="V16" s="38" t="s">
        <v>312</v>
      </c>
      <c r="W16" s="36">
        <v>100</v>
      </c>
      <c r="X16" s="36"/>
      <c r="Y16" s="36"/>
      <c r="Z16" s="36"/>
    </row>
    <row r="17" spans="1:26" ht="51">
      <c r="A17" s="211"/>
      <c r="B17" s="57" t="s">
        <v>389</v>
      </c>
      <c r="C17" s="116" t="s">
        <v>309</v>
      </c>
      <c r="D17" s="115"/>
      <c r="E17" s="56">
        <v>0.375</v>
      </c>
      <c r="F17" s="56">
        <v>0.375</v>
      </c>
      <c r="G17" s="56">
        <v>0.375</v>
      </c>
      <c r="H17" s="56">
        <v>0.375</v>
      </c>
      <c r="I17" s="118">
        <f t="shared" si="0"/>
        <v>1.5</v>
      </c>
      <c r="J17" s="56" t="s">
        <v>382</v>
      </c>
      <c r="K17" s="44"/>
      <c r="L17" s="56" t="s">
        <v>382</v>
      </c>
      <c r="M17" s="48"/>
      <c r="N17" s="79"/>
      <c r="O17" s="79">
        <v>3</v>
      </c>
      <c r="P17" s="79">
        <v>3</v>
      </c>
      <c r="Q17" s="79">
        <v>9</v>
      </c>
      <c r="R17" s="47">
        <v>6</v>
      </c>
      <c r="S17" s="35">
        <v>100</v>
      </c>
      <c r="T17" s="35" t="s">
        <v>310</v>
      </c>
      <c r="U17" s="38" t="s">
        <v>311</v>
      </c>
      <c r="V17" s="38" t="s">
        <v>312</v>
      </c>
      <c r="W17" s="36">
        <v>100</v>
      </c>
      <c r="X17" s="36"/>
      <c r="Y17" s="36"/>
      <c r="Z17" s="36"/>
    </row>
    <row r="18" spans="1:26" ht="51">
      <c r="A18" s="211"/>
      <c r="B18" s="58" t="s">
        <v>390</v>
      </c>
      <c r="C18" s="116" t="s">
        <v>309</v>
      </c>
      <c r="D18" s="115"/>
      <c r="E18" s="56">
        <v>1.5</v>
      </c>
      <c r="F18" s="56"/>
      <c r="G18" s="78"/>
      <c r="H18" s="78"/>
      <c r="I18" s="118">
        <f t="shared" si="0"/>
        <v>1.5</v>
      </c>
      <c r="J18" s="56" t="s">
        <v>382</v>
      </c>
      <c r="K18" s="44"/>
      <c r="L18" s="56" t="s">
        <v>382</v>
      </c>
      <c r="M18" s="48"/>
      <c r="N18" s="79">
        <v>6</v>
      </c>
      <c r="O18" s="79">
        <v>6</v>
      </c>
      <c r="P18" s="79">
        <v>12</v>
      </c>
      <c r="Q18" s="79"/>
      <c r="R18" s="47">
        <v>24</v>
      </c>
      <c r="S18" s="35">
        <v>100</v>
      </c>
      <c r="T18" s="35" t="s">
        <v>310</v>
      </c>
      <c r="U18" s="38" t="s">
        <v>311</v>
      </c>
      <c r="V18" s="38" t="s">
        <v>312</v>
      </c>
      <c r="W18" s="36">
        <v>100</v>
      </c>
      <c r="X18" s="36"/>
      <c r="Y18" s="36"/>
      <c r="Z18" s="36"/>
    </row>
    <row r="19" spans="1:26" ht="51">
      <c r="A19" s="211"/>
      <c r="B19" s="58" t="s">
        <v>391</v>
      </c>
      <c r="C19" s="116" t="s">
        <v>309</v>
      </c>
      <c r="D19" s="115"/>
      <c r="E19" s="56">
        <v>1.5</v>
      </c>
      <c r="F19" s="56"/>
      <c r="G19" s="78"/>
      <c r="H19" s="78"/>
      <c r="I19" s="118">
        <f t="shared" si="0"/>
        <v>1.5</v>
      </c>
      <c r="J19" s="56" t="s">
        <v>382</v>
      </c>
      <c r="K19" s="44"/>
      <c r="L19" s="56" t="s">
        <v>382</v>
      </c>
      <c r="M19" s="48"/>
      <c r="N19" s="79">
        <v>4.5</v>
      </c>
      <c r="O19" s="79">
        <v>9</v>
      </c>
      <c r="P19" s="79">
        <v>9</v>
      </c>
      <c r="Q19" s="79"/>
      <c r="R19" s="47">
        <v>22.5</v>
      </c>
      <c r="S19" s="35">
        <v>100</v>
      </c>
      <c r="T19" s="35" t="s">
        <v>310</v>
      </c>
      <c r="U19" s="38" t="s">
        <v>311</v>
      </c>
      <c r="V19" s="38" t="s">
        <v>312</v>
      </c>
      <c r="W19" s="36">
        <v>100</v>
      </c>
      <c r="X19" s="36"/>
      <c r="Y19" s="36"/>
      <c r="Z19" s="36"/>
    </row>
    <row r="20" spans="1:26" ht="51">
      <c r="A20" s="211"/>
      <c r="B20" s="59" t="s">
        <v>392</v>
      </c>
      <c r="C20" s="116" t="s">
        <v>309</v>
      </c>
      <c r="D20" s="115"/>
      <c r="E20" s="56"/>
      <c r="F20" s="56">
        <v>1.5</v>
      </c>
      <c r="G20" s="56"/>
      <c r="H20" s="56"/>
      <c r="I20" s="118">
        <f t="shared" si="0"/>
        <v>1.5</v>
      </c>
      <c r="J20" s="56" t="s">
        <v>382</v>
      </c>
      <c r="K20" s="44"/>
      <c r="L20" s="56" t="s">
        <v>382</v>
      </c>
      <c r="M20" s="48"/>
      <c r="N20" s="79">
        <v>4.5</v>
      </c>
      <c r="O20" s="79">
        <v>6</v>
      </c>
      <c r="P20" s="79">
        <v>12</v>
      </c>
      <c r="Q20" s="79"/>
      <c r="R20" s="47">
        <v>22.5</v>
      </c>
      <c r="S20" s="35">
        <v>100</v>
      </c>
      <c r="T20" s="35" t="s">
        <v>310</v>
      </c>
      <c r="U20" s="38" t="s">
        <v>311</v>
      </c>
      <c r="V20" s="38" t="s">
        <v>312</v>
      </c>
      <c r="W20" s="36">
        <v>100</v>
      </c>
      <c r="X20" s="36"/>
      <c r="Y20" s="36"/>
      <c r="Z20" s="36"/>
    </row>
    <row r="21" spans="1:26" ht="51">
      <c r="A21" s="211"/>
      <c r="B21" s="59" t="s">
        <v>393</v>
      </c>
      <c r="C21" s="116" t="s">
        <v>309</v>
      </c>
      <c r="D21" s="115"/>
      <c r="E21" s="56"/>
      <c r="F21" s="56">
        <v>1.5</v>
      </c>
      <c r="G21" s="56"/>
      <c r="H21" s="56"/>
      <c r="I21" s="118">
        <f t="shared" si="0"/>
        <v>1.5</v>
      </c>
      <c r="J21" s="56" t="s">
        <v>382</v>
      </c>
      <c r="K21" s="44"/>
      <c r="L21" s="56" t="s">
        <v>382</v>
      </c>
      <c r="M21" s="48"/>
      <c r="N21" s="79">
        <v>4.5</v>
      </c>
      <c r="O21" s="79">
        <v>6</v>
      </c>
      <c r="P21" s="79">
        <v>9</v>
      </c>
      <c r="Q21" s="79"/>
      <c r="R21" s="47">
        <v>19.5</v>
      </c>
      <c r="S21" s="35">
        <v>100</v>
      </c>
      <c r="T21" s="35" t="s">
        <v>310</v>
      </c>
      <c r="U21" s="38" t="s">
        <v>311</v>
      </c>
      <c r="V21" s="38" t="s">
        <v>312</v>
      </c>
      <c r="W21" s="36">
        <v>100</v>
      </c>
      <c r="X21" s="36"/>
      <c r="Y21" s="36"/>
      <c r="Z21" s="36"/>
    </row>
    <row r="22" spans="1:26" ht="51">
      <c r="A22" s="211"/>
      <c r="B22" s="60" t="s">
        <v>394</v>
      </c>
      <c r="C22" s="116" t="s">
        <v>309</v>
      </c>
      <c r="D22" s="115"/>
      <c r="E22" s="56"/>
      <c r="F22" s="56"/>
      <c r="G22" s="56">
        <v>1.5</v>
      </c>
      <c r="H22" s="56"/>
      <c r="I22" s="118">
        <f t="shared" si="0"/>
        <v>1.5</v>
      </c>
      <c r="J22" s="56" t="s">
        <v>382</v>
      </c>
      <c r="K22" s="44"/>
      <c r="L22" s="56" t="s">
        <v>382</v>
      </c>
      <c r="M22" s="48"/>
      <c r="N22" s="79">
        <v>4.5</v>
      </c>
      <c r="O22" s="79">
        <v>6</v>
      </c>
      <c r="P22" s="79">
        <v>12</v>
      </c>
      <c r="Q22" s="79"/>
      <c r="R22" s="47">
        <v>22.5</v>
      </c>
      <c r="S22" s="35">
        <v>100</v>
      </c>
      <c r="T22" s="35" t="s">
        <v>310</v>
      </c>
      <c r="U22" s="38" t="s">
        <v>311</v>
      </c>
      <c r="V22" s="38" t="s">
        <v>312</v>
      </c>
      <c r="W22" s="36">
        <v>100</v>
      </c>
      <c r="X22" s="36"/>
      <c r="Y22" s="36"/>
      <c r="Z22" s="36"/>
    </row>
    <row r="23" spans="1:26" ht="51">
      <c r="A23" s="211"/>
      <c r="B23" s="60" t="s">
        <v>395</v>
      </c>
      <c r="C23" s="116" t="s">
        <v>309</v>
      </c>
      <c r="D23" s="115"/>
      <c r="E23" s="56"/>
      <c r="F23" s="56"/>
      <c r="G23" s="56">
        <v>1.5</v>
      </c>
      <c r="H23" s="56"/>
      <c r="I23" s="118">
        <f t="shared" si="0"/>
        <v>1.5</v>
      </c>
      <c r="J23" s="56" t="s">
        <v>382</v>
      </c>
      <c r="K23" s="44"/>
      <c r="L23" s="56" t="s">
        <v>382</v>
      </c>
      <c r="M23" s="48"/>
      <c r="N23" s="79">
        <v>4.5</v>
      </c>
      <c r="O23" s="79">
        <v>4.5</v>
      </c>
      <c r="P23" s="79">
        <v>12</v>
      </c>
      <c r="Q23" s="79"/>
      <c r="R23" s="47">
        <v>21</v>
      </c>
      <c r="S23" s="35">
        <v>100</v>
      </c>
      <c r="T23" s="35" t="s">
        <v>310</v>
      </c>
      <c r="U23" s="38" t="s">
        <v>311</v>
      </c>
      <c r="V23" s="38" t="s">
        <v>312</v>
      </c>
      <c r="W23" s="36">
        <v>100</v>
      </c>
      <c r="X23" s="36"/>
      <c r="Y23" s="36"/>
      <c r="Z23" s="36"/>
    </row>
    <row r="24" spans="1:26" ht="51">
      <c r="A24" s="211"/>
      <c r="B24" s="61" t="s">
        <v>396</v>
      </c>
      <c r="C24" s="116" t="s">
        <v>309</v>
      </c>
      <c r="D24" s="115"/>
      <c r="E24" s="56"/>
      <c r="F24" s="56"/>
      <c r="G24" s="56"/>
      <c r="H24" s="56">
        <v>2</v>
      </c>
      <c r="I24" s="118">
        <f t="shared" si="0"/>
        <v>2</v>
      </c>
      <c r="J24" s="56" t="s">
        <v>382</v>
      </c>
      <c r="K24" s="44"/>
      <c r="L24" s="56" t="s">
        <v>382</v>
      </c>
      <c r="M24" s="48"/>
      <c r="N24" s="79"/>
      <c r="O24" s="79">
        <v>13.5</v>
      </c>
      <c r="P24" s="79">
        <v>9</v>
      </c>
      <c r="Q24" s="79"/>
      <c r="R24" s="47">
        <v>22.5</v>
      </c>
      <c r="S24" s="35">
        <v>100</v>
      </c>
      <c r="T24" s="35" t="s">
        <v>310</v>
      </c>
      <c r="U24" s="38" t="s">
        <v>311</v>
      </c>
      <c r="V24" s="38" t="s">
        <v>312</v>
      </c>
      <c r="W24" s="36">
        <v>100</v>
      </c>
      <c r="X24" s="36"/>
      <c r="Y24" s="36"/>
      <c r="Z24" s="36"/>
    </row>
    <row r="25" spans="1:26" ht="51">
      <c r="A25" s="211"/>
      <c r="B25" s="62" t="s">
        <v>397</v>
      </c>
      <c r="C25" s="116" t="s">
        <v>325</v>
      </c>
      <c r="D25" s="115"/>
      <c r="E25" s="56">
        <v>1</v>
      </c>
      <c r="F25" s="56">
        <v>1</v>
      </c>
      <c r="G25" s="56">
        <v>1</v>
      </c>
      <c r="H25" s="56"/>
      <c r="I25" s="118">
        <f t="shared" si="0"/>
        <v>3</v>
      </c>
      <c r="J25" s="56" t="s">
        <v>382</v>
      </c>
      <c r="K25" s="44"/>
      <c r="L25" s="56" t="s">
        <v>382</v>
      </c>
      <c r="M25" s="280" t="s">
        <v>398</v>
      </c>
      <c r="N25" s="281"/>
      <c r="O25" s="281">
        <v>0</v>
      </c>
      <c r="P25" s="281">
        <v>0</v>
      </c>
      <c r="Q25" s="281">
        <v>12</v>
      </c>
      <c r="R25" s="282">
        <v>12</v>
      </c>
      <c r="S25" s="35">
        <v>100</v>
      </c>
      <c r="T25" s="38" t="s">
        <v>326</v>
      </c>
      <c r="U25" s="37" t="s">
        <v>327</v>
      </c>
      <c r="V25" s="38" t="s">
        <v>328</v>
      </c>
      <c r="W25" s="36">
        <v>100</v>
      </c>
      <c r="X25" s="36"/>
      <c r="Y25" s="36"/>
      <c r="Z25" s="36"/>
    </row>
    <row r="26" spans="1:26" ht="51">
      <c r="A26" s="211"/>
      <c r="B26" s="62" t="s">
        <v>399</v>
      </c>
      <c r="C26" s="116" t="s">
        <v>325</v>
      </c>
      <c r="D26" s="115"/>
      <c r="E26" s="56"/>
      <c r="F26" s="78"/>
      <c r="G26" s="56"/>
      <c r="H26" s="56">
        <v>2</v>
      </c>
      <c r="I26" s="118">
        <f t="shared" si="0"/>
        <v>2</v>
      </c>
      <c r="J26" s="56" t="s">
        <v>382</v>
      </c>
      <c r="K26" s="44"/>
      <c r="L26" s="56" t="s">
        <v>382</v>
      </c>
      <c r="M26" s="280" t="s">
        <v>400</v>
      </c>
      <c r="N26" s="281"/>
      <c r="O26" s="281">
        <v>6</v>
      </c>
      <c r="P26" s="281">
        <v>6</v>
      </c>
      <c r="Q26" s="281">
        <v>3</v>
      </c>
      <c r="R26" s="282">
        <v>12</v>
      </c>
      <c r="S26" s="35">
        <v>100</v>
      </c>
      <c r="T26" s="38" t="s">
        <v>326</v>
      </c>
      <c r="U26" s="37" t="s">
        <v>327</v>
      </c>
      <c r="V26" s="38" t="s">
        <v>328</v>
      </c>
      <c r="W26" s="36">
        <v>100</v>
      </c>
      <c r="X26" s="36"/>
      <c r="Y26" s="36"/>
      <c r="Z26" s="36"/>
    </row>
    <row r="27" spans="1:26" ht="51">
      <c r="A27" s="211"/>
      <c r="B27" s="62" t="s">
        <v>401</v>
      </c>
      <c r="C27" s="116" t="s">
        <v>325</v>
      </c>
      <c r="D27" s="115"/>
      <c r="E27" s="56">
        <v>0.5</v>
      </c>
      <c r="F27" s="56">
        <v>0.5</v>
      </c>
      <c r="G27" s="56">
        <v>0.5</v>
      </c>
      <c r="H27" s="56">
        <v>0.5</v>
      </c>
      <c r="I27" s="118">
        <f t="shared" si="0"/>
        <v>2</v>
      </c>
      <c r="J27" s="56" t="s">
        <v>382</v>
      </c>
      <c r="K27" s="44"/>
      <c r="L27" s="56" t="s">
        <v>382</v>
      </c>
      <c r="M27" s="280" t="s">
        <v>400</v>
      </c>
      <c r="N27" s="281"/>
      <c r="O27" s="281">
        <v>6</v>
      </c>
      <c r="P27" s="281">
        <v>6</v>
      </c>
      <c r="Q27" s="281">
        <v>3</v>
      </c>
      <c r="R27" s="282">
        <v>12</v>
      </c>
      <c r="S27" s="35">
        <v>100</v>
      </c>
      <c r="T27" s="38" t="s">
        <v>326</v>
      </c>
      <c r="U27" s="37" t="s">
        <v>327</v>
      </c>
      <c r="V27" s="38" t="s">
        <v>328</v>
      </c>
      <c r="W27" s="36">
        <v>100</v>
      </c>
      <c r="X27" s="36"/>
      <c r="Y27" s="36"/>
      <c r="Z27" s="36"/>
    </row>
    <row r="28" spans="1:26" ht="15">
      <c r="A28" s="211"/>
      <c r="B28" s="161" t="s">
        <v>435</v>
      </c>
      <c r="C28" s="116" t="s">
        <v>325</v>
      </c>
      <c r="D28" s="115"/>
      <c r="E28" s="56" t="s">
        <v>382</v>
      </c>
      <c r="F28" s="56" t="s">
        <v>382</v>
      </c>
      <c r="G28" s="56" t="s">
        <v>382</v>
      </c>
      <c r="H28" s="56" t="s">
        <v>382</v>
      </c>
      <c r="I28" s="118">
        <f t="shared" si="0"/>
        <v>0</v>
      </c>
      <c r="J28" s="56" t="s">
        <v>382</v>
      </c>
      <c r="K28" s="44"/>
      <c r="L28" s="56" t="s">
        <v>382</v>
      </c>
      <c r="M28" s="44"/>
      <c r="N28" s="46"/>
      <c r="O28" s="46"/>
      <c r="P28" s="46"/>
      <c r="Q28" s="79">
        <v>10</v>
      </c>
      <c r="R28" s="162">
        <v>10</v>
      </c>
      <c r="S28" s="35"/>
      <c r="T28" s="38"/>
      <c r="U28" s="37"/>
      <c r="V28" s="38"/>
      <c r="W28" s="36"/>
      <c r="X28" s="36"/>
      <c r="Y28" s="36"/>
      <c r="Z28" s="36"/>
    </row>
    <row r="29" spans="1:26" ht="15">
      <c r="A29" s="211"/>
      <c r="B29" s="40" t="s">
        <v>335</v>
      </c>
      <c r="C29" s="116" t="s">
        <v>336</v>
      </c>
      <c r="D29" s="115"/>
      <c r="E29" s="274">
        <v>0.75</v>
      </c>
      <c r="F29" s="274">
        <v>0.75</v>
      </c>
      <c r="G29" s="274">
        <v>0.75</v>
      </c>
      <c r="H29" s="274">
        <v>0.75</v>
      </c>
      <c r="I29" s="275">
        <f t="shared" si="0"/>
        <v>3</v>
      </c>
      <c r="J29" s="56"/>
      <c r="K29" s="44"/>
      <c r="L29" s="56"/>
      <c r="M29" s="257"/>
      <c r="N29" s="46"/>
      <c r="O29" s="46">
        <v>6</v>
      </c>
      <c r="P29" s="46"/>
      <c r="Q29" s="46">
        <v>6</v>
      </c>
      <c r="R29" s="47">
        <v>6</v>
      </c>
      <c r="S29" s="35"/>
      <c r="T29" s="38"/>
      <c r="U29" s="37"/>
      <c r="V29" s="38"/>
      <c r="W29" s="36"/>
      <c r="X29" s="36"/>
      <c r="Y29" s="36"/>
      <c r="Z29" s="36"/>
    </row>
    <row r="30" spans="1:26" ht="15">
      <c r="A30" s="211"/>
      <c r="B30" s="65"/>
      <c r="C30" s="90"/>
      <c r="D30" s="90"/>
      <c r="E30" s="65"/>
      <c r="F30" s="65"/>
      <c r="G30" s="65"/>
      <c r="H30" s="65"/>
      <c r="I30" s="65"/>
      <c r="J30" s="56"/>
      <c r="K30" s="44"/>
      <c r="L30" s="56"/>
      <c r="M30" s="81"/>
      <c r="N30" s="139"/>
      <c r="O30" s="140"/>
      <c r="P30" s="140"/>
      <c r="Q30" s="140"/>
      <c r="R30" s="141"/>
      <c r="S30" s="35"/>
      <c r="T30" s="38"/>
      <c r="U30" s="37"/>
      <c r="V30" s="38"/>
      <c r="W30" s="36"/>
      <c r="X30" s="36"/>
      <c r="Y30" s="36"/>
      <c r="Z30" s="36"/>
    </row>
    <row r="31" spans="1:26" ht="15">
      <c r="A31" s="211"/>
      <c r="B31" s="51"/>
      <c r="C31" s="44"/>
      <c r="D31" s="44"/>
      <c r="E31" s="51"/>
      <c r="F31" s="51"/>
      <c r="G31" s="51"/>
      <c r="H31" s="51"/>
      <c r="I31" s="51"/>
      <c r="J31" s="51"/>
      <c r="K31" s="44"/>
      <c r="L31" s="51"/>
      <c r="M31" s="44"/>
      <c r="N31" s="142">
        <f>SUM(N10:N30)</f>
        <v>37.5</v>
      </c>
      <c r="O31" s="142">
        <f>SUM(O10:O30)</f>
        <v>108</v>
      </c>
      <c r="P31" s="142">
        <f>SUM(P10:P30)</f>
        <v>120</v>
      </c>
      <c r="Q31" s="142">
        <f>SUM(Q10:Q30)</f>
        <v>43</v>
      </c>
      <c r="R31" s="102">
        <f>SUM(N31:Q31)</f>
        <v>308.5</v>
      </c>
      <c r="S31" s="35"/>
      <c r="T31" s="38"/>
      <c r="U31" s="37"/>
      <c r="V31" s="38"/>
      <c r="W31" s="36"/>
      <c r="X31" s="36"/>
      <c r="Y31" s="36"/>
      <c r="Z31" s="36"/>
    </row>
    <row r="32" spans="1:26" ht="15">
      <c r="A32" s="211"/>
      <c r="B32" s="51"/>
      <c r="C32" s="48"/>
      <c r="D32" s="95"/>
      <c r="E32" s="51"/>
      <c r="F32" s="24"/>
      <c r="G32" s="25"/>
      <c r="H32" s="25"/>
      <c r="I32" s="25"/>
      <c r="J32" s="24"/>
      <c r="K32" s="26"/>
      <c r="L32" s="25"/>
      <c r="M32" s="26"/>
      <c r="N32" s="142"/>
      <c r="O32" s="142"/>
      <c r="P32" s="142"/>
      <c r="Q32" s="142"/>
      <c r="R32" s="102"/>
      <c r="S32" s="35"/>
      <c r="T32" s="38"/>
      <c r="U32" s="37"/>
      <c r="V32" s="38"/>
      <c r="W32" s="36"/>
      <c r="X32" s="36"/>
      <c r="Y32" s="36"/>
      <c r="Z32" s="36"/>
    </row>
    <row r="33" spans="1:26" ht="15">
      <c r="A33" s="211"/>
      <c r="B33" s="96" t="s">
        <v>436</v>
      </c>
      <c r="C33" s="96"/>
      <c r="D33" s="96"/>
      <c r="E33" s="96"/>
      <c r="F33" s="203" t="s">
        <v>437</v>
      </c>
      <c r="G33" s="204"/>
      <c r="H33" s="204"/>
      <c r="I33" s="204"/>
      <c r="J33" s="204"/>
      <c r="K33" s="204"/>
      <c r="L33" s="204"/>
      <c r="M33" s="205"/>
      <c r="N33" s="207"/>
      <c r="O33" s="207"/>
      <c r="P33" s="207"/>
      <c r="Q33" s="207"/>
      <c r="R33" s="207"/>
      <c r="S33" s="35"/>
      <c r="T33" s="38"/>
      <c r="U33" s="37"/>
      <c r="V33" s="38"/>
      <c r="W33" s="36"/>
      <c r="X33" s="36"/>
      <c r="Y33" s="36"/>
      <c r="Z33" s="36"/>
    </row>
    <row r="34" spans="1:26" ht="15">
      <c r="A34" s="211"/>
      <c r="B34" s="96" t="s">
        <v>438</v>
      </c>
      <c r="C34" s="66"/>
      <c r="D34" s="66"/>
      <c r="E34" s="203"/>
      <c r="F34" s="204"/>
      <c r="G34" s="27"/>
      <c r="H34" s="27"/>
      <c r="I34" s="27"/>
      <c r="J34" s="27"/>
      <c r="K34" s="28"/>
      <c r="L34" s="27"/>
      <c r="M34" s="28"/>
      <c r="N34" s="213"/>
      <c r="O34" s="213"/>
      <c r="P34" s="213"/>
      <c r="Q34" s="213"/>
      <c r="R34" s="213"/>
      <c r="S34" s="35"/>
      <c r="T34" s="38"/>
      <c r="U34" s="37"/>
      <c r="V34" s="38"/>
      <c r="W34" s="36"/>
      <c r="X34" s="36"/>
      <c r="Y34" s="36"/>
      <c r="Z34" s="36"/>
    </row>
    <row r="35" spans="1:26" ht="15">
      <c r="A35" s="211"/>
      <c r="B35" s="143"/>
      <c r="C35" s="144"/>
      <c r="D35" s="144"/>
      <c r="E35" s="143"/>
      <c r="F35" s="30"/>
      <c r="G35" s="31"/>
      <c r="H35" s="31"/>
      <c r="I35" s="31"/>
      <c r="J35" s="31"/>
      <c r="K35" s="32"/>
      <c r="L35" s="31"/>
      <c r="M35" s="32"/>
      <c r="N35" s="144"/>
      <c r="O35" s="144"/>
      <c r="P35" s="144"/>
      <c r="Q35" s="144"/>
      <c r="R35" s="144"/>
      <c r="S35" s="35"/>
      <c r="T35" s="38"/>
      <c r="U35" s="37"/>
      <c r="V35" s="38"/>
      <c r="W35" s="36"/>
      <c r="X35" s="36"/>
      <c r="Y35" s="36"/>
      <c r="Z35" s="36"/>
    </row>
    <row r="36" spans="1:26" ht="15">
      <c r="A36" s="211"/>
      <c r="B36" s="50" t="s">
        <v>406</v>
      </c>
      <c r="C36" s="63"/>
      <c r="D36" s="63">
        <v>30</v>
      </c>
      <c r="E36" s="50"/>
      <c r="F36" s="50"/>
      <c r="G36" s="50"/>
      <c r="H36" s="50"/>
      <c r="I36" s="50"/>
      <c r="J36" s="50"/>
      <c r="K36" s="50"/>
      <c r="L36" s="50"/>
      <c r="M36" s="50"/>
      <c r="N36" s="128"/>
      <c r="O36" s="128"/>
      <c r="P36" s="128"/>
      <c r="Q36" s="128"/>
      <c r="R36" s="128"/>
      <c r="S36" s="35"/>
      <c r="T36" s="38"/>
      <c r="U36" s="37"/>
      <c r="V36" s="38"/>
      <c r="W36" s="36"/>
      <c r="X36" s="36"/>
      <c r="Y36" s="36"/>
      <c r="Z36" s="36"/>
    </row>
    <row r="37" spans="1:26" ht="15">
      <c r="A37" s="211"/>
      <c r="B37" s="160" t="s">
        <v>383</v>
      </c>
      <c r="C37" s="48"/>
      <c r="D37" s="44"/>
      <c r="E37" s="64"/>
      <c r="F37" s="64"/>
      <c r="G37" s="64"/>
      <c r="H37" s="64"/>
      <c r="I37" s="64"/>
      <c r="J37" s="56"/>
      <c r="K37" s="44"/>
      <c r="L37" s="56"/>
      <c r="M37" s="157"/>
      <c r="N37" s="158"/>
      <c r="O37" s="158"/>
      <c r="P37" s="158"/>
      <c r="Q37" s="158"/>
      <c r="R37" s="159"/>
      <c r="S37" s="35"/>
      <c r="T37" s="38"/>
      <c r="U37" s="37"/>
      <c r="V37" s="38"/>
      <c r="W37" s="36"/>
      <c r="X37" s="36"/>
      <c r="Y37" s="36"/>
      <c r="Z37" s="36"/>
    </row>
    <row r="38" spans="1:26" ht="15">
      <c r="A38" s="211"/>
      <c r="B38" s="160"/>
      <c r="C38" s="48"/>
      <c r="D38" s="44"/>
      <c r="E38" s="64"/>
      <c r="F38" s="64"/>
      <c r="G38" s="64"/>
      <c r="H38" s="64"/>
      <c r="I38" s="64"/>
      <c r="J38" s="56"/>
      <c r="K38" s="44"/>
      <c r="L38" s="56"/>
      <c r="M38" s="157"/>
      <c r="N38" s="158"/>
      <c r="O38" s="158"/>
      <c r="P38" s="158"/>
      <c r="Q38" s="158"/>
      <c r="R38" s="159"/>
      <c r="S38" s="35"/>
      <c r="T38" s="38"/>
      <c r="U38" s="37"/>
      <c r="V38" s="38"/>
      <c r="W38" s="36"/>
      <c r="X38" s="36"/>
      <c r="Y38" s="36"/>
      <c r="Z38" s="36"/>
    </row>
    <row r="39" spans="1:26" ht="51">
      <c r="A39" s="211"/>
      <c r="B39" s="69" t="s">
        <v>407</v>
      </c>
      <c r="C39" s="116" t="s">
        <v>309</v>
      </c>
      <c r="D39" s="115"/>
      <c r="E39" s="56">
        <v>0.375</v>
      </c>
      <c r="F39" s="56">
        <v>0.375</v>
      </c>
      <c r="G39" s="56">
        <v>0.375</v>
      </c>
      <c r="H39" s="56">
        <v>0.375</v>
      </c>
      <c r="I39" s="118">
        <f>SUM(E39:H39)</f>
        <v>1.5</v>
      </c>
      <c r="J39" s="56" t="s">
        <v>382</v>
      </c>
      <c r="K39" s="55"/>
      <c r="L39" s="56"/>
      <c r="M39" s="44"/>
      <c r="N39" s="79"/>
      <c r="O39" s="79">
        <v>7.5</v>
      </c>
      <c r="P39" s="79">
        <v>7.5</v>
      </c>
      <c r="Q39" s="79"/>
      <c r="R39" s="47">
        <v>15</v>
      </c>
      <c r="S39" s="35">
        <v>100</v>
      </c>
      <c r="T39" s="35" t="s">
        <v>310</v>
      </c>
      <c r="U39" s="38" t="s">
        <v>311</v>
      </c>
      <c r="V39" s="38" t="s">
        <v>312</v>
      </c>
      <c r="W39" s="36">
        <v>100</v>
      </c>
      <c r="X39" s="36"/>
      <c r="Y39" s="36"/>
      <c r="Z39" s="36"/>
    </row>
    <row r="40" spans="1:26" ht="51">
      <c r="A40" s="211"/>
      <c r="B40" s="69" t="s">
        <v>408</v>
      </c>
      <c r="C40" s="116" t="s">
        <v>309</v>
      </c>
      <c r="D40" s="115"/>
      <c r="E40" s="56">
        <v>0.375</v>
      </c>
      <c r="F40" s="56">
        <v>0.375</v>
      </c>
      <c r="G40" s="56">
        <v>0.375</v>
      </c>
      <c r="H40" s="56">
        <v>0.375</v>
      </c>
      <c r="I40" s="118">
        <f t="shared" ref="I40:I54" si="1">SUM(E40:H40)</f>
        <v>1.5</v>
      </c>
      <c r="J40" s="56" t="s">
        <v>382</v>
      </c>
      <c r="K40" s="55"/>
      <c r="L40" s="56"/>
      <c r="M40" s="44"/>
      <c r="N40" s="79"/>
      <c r="O40" s="79">
        <v>7.5</v>
      </c>
      <c r="P40" s="79">
        <v>7.5</v>
      </c>
      <c r="Q40" s="79"/>
      <c r="R40" s="47">
        <v>15</v>
      </c>
      <c r="S40" s="35">
        <v>100</v>
      </c>
      <c r="T40" s="35" t="s">
        <v>310</v>
      </c>
      <c r="U40" s="38" t="s">
        <v>311</v>
      </c>
      <c r="V40" s="38" t="s">
        <v>312</v>
      </c>
      <c r="W40" s="36">
        <v>100</v>
      </c>
      <c r="X40" s="36"/>
      <c r="Y40" s="36"/>
      <c r="Z40" s="36"/>
    </row>
    <row r="41" spans="1:26" ht="51">
      <c r="A41" s="211"/>
      <c r="B41" s="69" t="s">
        <v>409</v>
      </c>
      <c r="C41" s="116" t="s">
        <v>309</v>
      </c>
      <c r="D41" s="115"/>
      <c r="E41" s="56">
        <v>0.375</v>
      </c>
      <c r="F41" s="56">
        <v>0.375</v>
      </c>
      <c r="G41" s="56">
        <v>0.375</v>
      </c>
      <c r="H41" s="56">
        <v>0.375</v>
      </c>
      <c r="I41" s="118">
        <f t="shared" si="1"/>
        <v>1.5</v>
      </c>
      <c r="J41" s="56" t="s">
        <v>382</v>
      </c>
      <c r="K41" s="44"/>
      <c r="L41" s="56"/>
      <c r="M41" s="44"/>
      <c r="N41" s="79">
        <v>4.5</v>
      </c>
      <c r="O41" s="79">
        <v>4.5</v>
      </c>
      <c r="P41" s="79">
        <v>6</v>
      </c>
      <c r="Q41" s="79"/>
      <c r="R41" s="47">
        <v>15</v>
      </c>
      <c r="S41" s="35">
        <v>100</v>
      </c>
      <c r="T41" s="35" t="s">
        <v>310</v>
      </c>
      <c r="U41" s="38" t="s">
        <v>311</v>
      </c>
      <c r="V41" s="38" t="s">
        <v>312</v>
      </c>
      <c r="W41" s="36">
        <v>100</v>
      </c>
      <c r="X41" s="36"/>
      <c r="Y41" s="36"/>
      <c r="Z41" s="36"/>
    </row>
    <row r="42" spans="1:26" ht="51">
      <c r="A42" s="211"/>
      <c r="B42" s="69" t="s">
        <v>410</v>
      </c>
      <c r="C42" s="116" t="s">
        <v>309</v>
      </c>
      <c r="D42" s="115"/>
      <c r="E42" s="56">
        <v>0.375</v>
      </c>
      <c r="F42" s="56">
        <v>0.375</v>
      </c>
      <c r="G42" s="56">
        <v>0.375</v>
      </c>
      <c r="H42" s="56">
        <v>0.375</v>
      </c>
      <c r="I42" s="118">
        <f t="shared" si="1"/>
        <v>1.5</v>
      </c>
      <c r="J42" s="56" t="s">
        <v>382</v>
      </c>
      <c r="K42" s="54"/>
      <c r="L42" s="56"/>
      <c r="M42" s="44"/>
      <c r="N42" s="79"/>
      <c r="O42" s="79">
        <v>7.5</v>
      </c>
      <c r="P42" s="79">
        <v>7.5</v>
      </c>
      <c r="Q42" s="79"/>
      <c r="R42" s="47">
        <v>15</v>
      </c>
      <c r="S42" s="35">
        <v>100</v>
      </c>
      <c r="T42" s="35" t="s">
        <v>310</v>
      </c>
      <c r="U42" s="38" t="s">
        <v>311</v>
      </c>
      <c r="V42" s="38" t="s">
        <v>312</v>
      </c>
      <c r="W42" s="36">
        <v>100</v>
      </c>
      <c r="X42" s="36"/>
      <c r="Y42" s="36"/>
      <c r="Z42" s="36"/>
    </row>
    <row r="43" spans="1:26" ht="51">
      <c r="A43" s="211"/>
      <c r="B43" s="69" t="s">
        <v>411</v>
      </c>
      <c r="C43" s="116" t="s">
        <v>309</v>
      </c>
      <c r="D43" s="115"/>
      <c r="E43" s="56">
        <v>0.375</v>
      </c>
      <c r="F43" s="56">
        <v>0.375</v>
      </c>
      <c r="G43" s="56">
        <v>0.375</v>
      </c>
      <c r="H43" s="56">
        <v>0.375</v>
      </c>
      <c r="I43" s="118">
        <f t="shared" si="1"/>
        <v>1.5</v>
      </c>
      <c r="J43" s="56" t="s">
        <v>382</v>
      </c>
      <c r="K43" s="44"/>
      <c r="L43" s="56"/>
      <c r="M43" s="8"/>
      <c r="N43" s="79">
        <v>3</v>
      </c>
      <c r="O43" s="79">
        <v>5.5</v>
      </c>
      <c r="P43" s="79">
        <v>7.5</v>
      </c>
      <c r="Q43" s="79"/>
      <c r="R43" s="47">
        <v>16</v>
      </c>
      <c r="S43" s="35">
        <v>100</v>
      </c>
      <c r="T43" s="35" t="s">
        <v>310</v>
      </c>
      <c r="U43" s="38" t="s">
        <v>311</v>
      </c>
      <c r="V43" s="38" t="s">
        <v>312</v>
      </c>
      <c r="W43" s="36">
        <v>100</v>
      </c>
      <c r="X43" s="36"/>
      <c r="Y43" s="36"/>
      <c r="Z43" s="36"/>
    </row>
    <row r="44" spans="1:26" ht="51">
      <c r="A44" s="211"/>
      <c r="B44" s="69" t="s">
        <v>412</v>
      </c>
      <c r="C44" s="116" t="s">
        <v>309</v>
      </c>
      <c r="D44" s="115"/>
      <c r="E44" s="56">
        <v>0.375</v>
      </c>
      <c r="F44" s="56">
        <v>0.375</v>
      </c>
      <c r="G44" s="56">
        <v>0.375</v>
      </c>
      <c r="H44" s="56">
        <v>0.375</v>
      </c>
      <c r="I44" s="118">
        <f t="shared" si="1"/>
        <v>1.5</v>
      </c>
      <c r="J44" s="56" t="s">
        <v>382</v>
      </c>
      <c r="K44" s="44"/>
      <c r="L44" s="56"/>
      <c r="N44" s="79"/>
      <c r="O44" s="79">
        <v>3</v>
      </c>
      <c r="P44" s="79">
        <v>3</v>
      </c>
      <c r="Q44" s="79">
        <v>9</v>
      </c>
      <c r="R44" s="47">
        <v>6</v>
      </c>
      <c r="S44" s="35">
        <v>100</v>
      </c>
      <c r="T44" s="35" t="s">
        <v>310</v>
      </c>
      <c r="U44" s="38" t="s">
        <v>311</v>
      </c>
      <c r="V44" s="38" t="s">
        <v>312</v>
      </c>
      <c r="W44" s="36">
        <v>100</v>
      </c>
      <c r="X44" s="36"/>
      <c r="Y44" s="36"/>
      <c r="Z44" s="36"/>
    </row>
    <row r="45" spans="1:26" ht="51">
      <c r="A45" s="211"/>
      <c r="B45" s="70" t="s">
        <v>413</v>
      </c>
      <c r="C45" s="116" t="s">
        <v>309</v>
      </c>
      <c r="D45" s="115"/>
      <c r="E45" s="56">
        <v>2</v>
      </c>
      <c r="F45" s="56"/>
      <c r="G45" s="78"/>
      <c r="H45" s="78"/>
      <c r="I45" s="118">
        <f t="shared" si="1"/>
        <v>2</v>
      </c>
      <c r="J45" s="56" t="s">
        <v>382</v>
      </c>
      <c r="K45" s="44"/>
      <c r="L45" s="56"/>
      <c r="M45" s="258"/>
      <c r="N45" s="79">
        <v>6</v>
      </c>
      <c r="O45" s="79">
        <v>9</v>
      </c>
      <c r="P45" s="79">
        <v>9</v>
      </c>
      <c r="Q45" s="79"/>
      <c r="R45" s="47">
        <v>24</v>
      </c>
      <c r="S45" s="35">
        <v>100</v>
      </c>
      <c r="T45" s="35" t="s">
        <v>310</v>
      </c>
      <c r="U45" s="38" t="s">
        <v>311</v>
      </c>
      <c r="V45" s="38" t="s">
        <v>312</v>
      </c>
      <c r="W45" s="36">
        <v>100</v>
      </c>
      <c r="X45" s="36"/>
      <c r="Y45" s="36"/>
      <c r="Z45" s="36"/>
    </row>
    <row r="46" spans="1:26" ht="51">
      <c r="A46" s="211"/>
      <c r="B46" s="71" t="s">
        <v>414</v>
      </c>
      <c r="C46" s="116" t="s">
        <v>309</v>
      </c>
      <c r="D46" s="115"/>
      <c r="E46" s="56"/>
      <c r="F46" s="56">
        <v>2</v>
      </c>
      <c r="G46" s="78"/>
      <c r="H46" s="78"/>
      <c r="I46" s="118">
        <f t="shared" si="1"/>
        <v>2</v>
      </c>
      <c r="J46" s="56" t="s">
        <v>382</v>
      </c>
      <c r="K46" s="54"/>
      <c r="L46" s="56"/>
      <c r="M46" s="258"/>
      <c r="N46" s="79">
        <v>4.5</v>
      </c>
      <c r="O46" s="79">
        <v>6</v>
      </c>
      <c r="P46" s="79">
        <v>9</v>
      </c>
      <c r="Q46" s="79"/>
      <c r="R46" s="47">
        <v>19.5</v>
      </c>
      <c r="S46" s="35">
        <v>100</v>
      </c>
      <c r="T46" s="35" t="s">
        <v>310</v>
      </c>
      <c r="U46" s="38" t="s">
        <v>311</v>
      </c>
      <c r="V46" s="38" t="s">
        <v>312</v>
      </c>
      <c r="W46" s="36">
        <v>100</v>
      </c>
      <c r="X46" s="36"/>
      <c r="Y46" s="36"/>
      <c r="Z46" s="36"/>
    </row>
    <row r="47" spans="1:26" ht="51">
      <c r="A47" s="211"/>
      <c r="B47" s="72" t="s">
        <v>415</v>
      </c>
      <c r="C47" s="116" t="s">
        <v>309</v>
      </c>
      <c r="D47" s="115"/>
      <c r="E47" s="56"/>
      <c r="F47" s="56"/>
      <c r="G47" s="56">
        <v>2</v>
      </c>
      <c r="H47" s="56"/>
      <c r="I47" s="118">
        <f t="shared" si="1"/>
        <v>2</v>
      </c>
      <c r="J47" s="56" t="s">
        <v>382</v>
      </c>
      <c r="K47" s="44"/>
      <c r="L47" s="56"/>
      <c r="M47" s="258"/>
      <c r="N47" s="79">
        <v>1.5</v>
      </c>
      <c r="O47" s="79"/>
      <c r="P47" s="79">
        <v>21</v>
      </c>
      <c r="Q47" s="79"/>
      <c r="R47" s="47">
        <v>22.5</v>
      </c>
      <c r="S47" s="35">
        <v>100</v>
      </c>
      <c r="T47" s="35" t="s">
        <v>310</v>
      </c>
      <c r="U47" s="38" t="s">
        <v>311</v>
      </c>
      <c r="V47" s="38" t="s">
        <v>312</v>
      </c>
      <c r="W47" s="36">
        <v>100</v>
      </c>
      <c r="X47" s="36"/>
      <c r="Y47" s="36"/>
      <c r="Z47" s="36"/>
    </row>
    <row r="48" spans="1:26" ht="51">
      <c r="A48" s="211"/>
      <c r="B48" s="73" t="s">
        <v>416</v>
      </c>
      <c r="C48" s="116" t="s">
        <v>309</v>
      </c>
      <c r="D48" s="115"/>
      <c r="E48" s="56"/>
      <c r="F48" s="56"/>
      <c r="G48" s="56"/>
      <c r="H48" s="56">
        <v>2.5</v>
      </c>
      <c r="I48" s="118">
        <f t="shared" si="1"/>
        <v>2.5</v>
      </c>
      <c r="J48" s="56" t="s">
        <v>382</v>
      </c>
      <c r="K48" s="44"/>
      <c r="L48" s="56"/>
      <c r="M48" s="258"/>
      <c r="N48" s="79">
        <v>4.5</v>
      </c>
      <c r="O48" s="79">
        <v>9</v>
      </c>
      <c r="P48" s="79">
        <v>9</v>
      </c>
      <c r="Q48" s="79"/>
      <c r="R48" s="47">
        <v>22.5</v>
      </c>
      <c r="S48" s="35">
        <v>100</v>
      </c>
      <c r="T48" s="35" t="s">
        <v>310</v>
      </c>
      <c r="U48" s="38" t="s">
        <v>311</v>
      </c>
      <c r="V48" s="38" t="s">
        <v>312</v>
      </c>
      <c r="W48" s="36">
        <v>100</v>
      </c>
      <c r="X48" s="36"/>
      <c r="Y48" s="36"/>
      <c r="Z48" s="36"/>
    </row>
    <row r="49" spans="1:26" ht="51">
      <c r="A49" s="211"/>
      <c r="B49" s="73" t="s">
        <v>417</v>
      </c>
      <c r="C49" s="116" t="s">
        <v>309</v>
      </c>
      <c r="D49" s="115"/>
      <c r="E49" s="56"/>
      <c r="F49" s="78"/>
      <c r="G49" s="56"/>
      <c r="H49" s="56">
        <v>2.5</v>
      </c>
      <c r="I49" s="118">
        <f t="shared" si="1"/>
        <v>2.5</v>
      </c>
      <c r="J49" s="56" t="s">
        <v>382</v>
      </c>
      <c r="K49" s="44"/>
      <c r="L49" s="56"/>
      <c r="N49" s="281">
        <v>3</v>
      </c>
      <c r="O49" s="281">
        <v>9</v>
      </c>
      <c r="P49" s="281">
        <v>9</v>
      </c>
      <c r="Q49" s="281"/>
      <c r="R49" s="282">
        <v>21</v>
      </c>
      <c r="S49" s="35">
        <v>100</v>
      </c>
      <c r="T49" s="35" t="s">
        <v>310</v>
      </c>
      <c r="U49" s="38" t="s">
        <v>311</v>
      </c>
      <c r="V49" s="38" t="s">
        <v>312</v>
      </c>
      <c r="W49" s="36">
        <v>100</v>
      </c>
      <c r="X49" s="36"/>
      <c r="Y49" s="36"/>
      <c r="Z49" s="36"/>
    </row>
    <row r="50" spans="1:26" ht="51">
      <c r="A50" s="211"/>
      <c r="B50" s="74" t="s">
        <v>418</v>
      </c>
      <c r="C50" s="116" t="s">
        <v>325</v>
      </c>
      <c r="D50" s="115"/>
      <c r="E50" s="56">
        <v>1</v>
      </c>
      <c r="F50" s="56">
        <v>1</v>
      </c>
      <c r="G50" s="56">
        <v>1</v>
      </c>
      <c r="H50" s="56"/>
      <c r="I50" s="118">
        <f t="shared" si="1"/>
        <v>3</v>
      </c>
      <c r="J50" s="56" t="s">
        <v>382</v>
      </c>
      <c r="K50" s="44"/>
      <c r="L50" s="56"/>
      <c r="M50" s="44"/>
      <c r="N50" s="281"/>
      <c r="O50" s="281">
        <v>0</v>
      </c>
      <c r="P50" s="281">
        <v>0</v>
      </c>
      <c r="Q50" s="281">
        <v>12</v>
      </c>
      <c r="R50" s="282">
        <v>12</v>
      </c>
      <c r="S50" s="35">
        <v>100</v>
      </c>
      <c r="T50" s="38" t="s">
        <v>326</v>
      </c>
      <c r="U50" s="37" t="s">
        <v>327</v>
      </c>
      <c r="V50" s="38" t="s">
        <v>328</v>
      </c>
      <c r="W50" s="36">
        <v>100</v>
      </c>
      <c r="X50" s="36"/>
      <c r="Y50" s="36"/>
      <c r="Z50" s="36"/>
    </row>
    <row r="51" spans="1:26" ht="51">
      <c r="A51" s="211"/>
      <c r="B51" s="74" t="s">
        <v>419</v>
      </c>
      <c r="C51" s="116" t="s">
        <v>325</v>
      </c>
      <c r="D51" s="115"/>
      <c r="E51" s="56"/>
      <c r="F51" s="78"/>
      <c r="G51" s="56"/>
      <c r="H51" s="56">
        <v>2</v>
      </c>
      <c r="I51" s="118">
        <f t="shared" si="1"/>
        <v>2</v>
      </c>
      <c r="J51" s="56" t="s">
        <v>382</v>
      </c>
      <c r="K51" s="44"/>
      <c r="L51" s="56"/>
      <c r="M51" s="44"/>
      <c r="N51" s="281"/>
      <c r="O51" s="281">
        <v>6</v>
      </c>
      <c r="P51" s="281">
        <v>6</v>
      </c>
      <c r="Q51" s="281">
        <v>3</v>
      </c>
      <c r="R51" s="282">
        <v>12</v>
      </c>
      <c r="S51" s="35">
        <v>100</v>
      </c>
      <c r="T51" s="38" t="s">
        <v>326</v>
      </c>
      <c r="U51" s="37" t="s">
        <v>327</v>
      </c>
      <c r="V51" s="38" t="s">
        <v>328</v>
      </c>
      <c r="W51" s="36">
        <v>100</v>
      </c>
      <c r="X51" s="36"/>
      <c r="Y51" s="36"/>
      <c r="Z51" s="36"/>
    </row>
    <row r="52" spans="1:26" ht="51">
      <c r="A52" s="211"/>
      <c r="B52" s="74" t="s">
        <v>420</v>
      </c>
      <c r="C52" s="116" t="s">
        <v>325</v>
      </c>
      <c r="D52" s="115"/>
      <c r="E52" s="56">
        <v>0.5</v>
      </c>
      <c r="F52" s="56">
        <v>0.5</v>
      </c>
      <c r="G52" s="56">
        <v>0.5</v>
      </c>
      <c r="H52" s="56">
        <v>0.5</v>
      </c>
      <c r="I52" s="118">
        <f t="shared" si="1"/>
        <v>2</v>
      </c>
      <c r="J52" s="56" t="s">
        <v>382</v>
      </c>
      <c r="K52" s="44"/>
      <c r="L52" s="56"/>
      <c r="M52" s="44"/>
      <c r="N52" s="281"/>
      <c r="O52" s="281">
        <v>6</v>
      </c>
      <c r="P52" s="281">
        <v>6</v>
      </c>
      <c r="Q52" s="281">
        <v>3</v>
      </c>
      <c r="R52" s="282">
        <v>12</v>
      </c>
      <c r="S52" s="35">
        <v>100</v>
      </c>
      <c r="T52" s="38" t="s">
        <v>326</v>
      </c>
      <c r="U52" s="37" t="s">
        <v>327</v>
      </c>
      <c r="V52" s="38" t="s">
        <v>328</v>
      </c>
      <c r="W52" s="36">
        <v>100</v>
      </c>
      <c r="X52" s="36"/>
      <c r="Y52" s="36"/>
      <c r="Z52" s="36"/>
    </row>
    <row r="53" spans="1:26" ht="15">
      <c r="A53" s="211"/>
      <c r="B53" s="161" t="s">
        <v>334</v>
      </c>
      <c r="C53" s="116" t="s">
        <v>325</v>
      </c>
      <c r="D53" s="115"/>
      <c r="E53" s="56" t="s">
        <v>382</v>
      </c>
      <c r="F53" s="56" t="s">
        <v>382</v>
      </c>
      <c r="G53" s="56" t="s">
        <v>382</v>
      </c>
      <c r="H53" s="56" t="s">
        <v>382</v>
      </c>
      <c r="I53" s="118">
        <f t="shared" si="1"/>
        <v>0</v>
      </c>
      <c r="J53" s="56" t="s">
        <v>382</v>
      </c>
      <c r="K53" s="44"/>
      <c r="L53" s="56"/>
      <c r="M53" s="44"/>
      <c r="N53" s="281"/>
      <c r="O53" s="281"/>
      <c r="P53" s="281"/>
      <c r="Q53" s="281">
        <v>10</v>
      </c>
      <c r="R53" s="281"/>
      <c r="S53" s="35"/>
      <c r="T53" s="38"/>
      <c r="U53" s="37"/>
      <c r="V53" s="38"/>
      <c r="W53" s="36"/>
      <c r="X53" s="36"/>
      <c r="Y53" s="36"/>
      <c r="Z53" s="36"/>
    </row>
    <row r="54" spans="1:26" ht="15">
      <c r="A54" s="211"/>
      <c r="B54" s="134" t="s">
        <v>335</v>
      </c>
      <c r="C54" s="116" t="s">
        <v>336</v>
      </c>
      <c r="D54" s="115"/>
      <c r="E54" s="276">
        <v>0.75</v>
      </c>
      <c r="F54" s="276">
        <v>0.75</v>
      </c>
      <c r="G54" s="276">
        <v>0.75</v>
      </c>
      <c r="H54" s="276">
        <v>0.75</v>
      </c>
      <c r="I54" s="118">
        <f t="shared" si="1"/>
        <v>3</v>
      </c>
      <c r="J54" s="56"/>
      <c r="K54" s="44"/>
      <c r="L54" s="56"/>
      <c r="M54" s="136"/>
      <c r="N54" s="281"/>
      <c r="O54" s="281">
        <v>6</v>
      </c>
      <c r="P54" s="281"/>
      <c r="Q54" s="281">
        <v>6</v>
      </c>
      <c r="R54" s="282"/>
      <c r="S54" s="35"/>
      <c r="T54" s="38"/>
      <c r="U54" s="37"/>
      <c r="V54" s="38"/>
      <c r="W54" s="36"/>
      <c r="X54" s="36"/>
      <c r="Y54" s="36"/>
      <c r="Z54" s="36"/>
    </row>
    <row r="55" spans="1:26" ht="15">
      <c r="A55" s="211"/>
      <c r="B55" s="40"/>
      <c r="C55" s="91"/>
      <c r="D55" s="91"/>
      <c r="E55" s="41"/>
      <c r="F55" s="42"/>
      <c r="G55" s="43"/>
      <c r="H55" s="43"/>
      <c r="I55" s="43"/>
      <c r="J55" s="56"/>
      <c r="K55" s="44"/>
      <c r="L55" s="56"/>
      <c r="M55" s="44"/>
      <c r="N55" s="281"/>
      <c r="O55" s="281"/>
      <c r="P55" s="281"/>
      <c r="Q55" s="281"/>
      <c r="R55" s="282"/>
      <c r="S55" s="35"/>
      <c r="T55" s="38"/>
      <c r="U55" s="37"/>
      <c r="V55" s="38"/>
      <c r="W55" s="36"/>
      <c r="X55" s="36"/>
      <c r="Y55" s="36"/>
      <c r="Z55" s="36"/>
    </row>
    <row r="56" spans="1:26" ht="15">
      <c r="A56" s="211"/>
      <c r="B56" s="65"/>
      <c r="C56" s="44"/>
      <c r="D56" s="44"/>
      <c r="E56" s="65"/>
      <c r="F56" s="65"/>
      <c r="G56" s="65"/>
      <c r="H56" s="65"/>
      <c r="I56" s="65"/>
      <c r="J56" s="56"/>
      <c r="K56" s="44"/>
      <c r="L56" s="56"/>
      <c r="M56" s="81"/>
      <c r="N56" s="139"/>
      <c r="O56" s="140"/>
      <c r="P56" s="140"/>
      <c r="Q56" s="140"/>
      <c r="R56" s="141"/>
      <c r="S56" s="35"/>
      <c r="T56" s="38"/>
      <c r="U56" s="37"/>
      <c r="V56" s="38"/>
      <c r="W56" s="36"/>
      <c r="X56" s="36"/>
      <c r="Y56" s="36"/>
      <c r="Z56" s="36"/>
    </row>
    <row r="57" spans="1:26" ht="15">
      <c r="A57" s="211"/>
      <c r="B57" s="149"/>
      <c r="C57" s="44"/>
      <c r="D57" s="44"/>
      <c r="E57" s="68"/>
      <c r="F57" s="68"/>
      <c r="G57" s="68"/>
      <c r="H57" s="68"/>
      <c r="I57" s="68"/>
      <c r="J57" s="56"/>
      <c r="K57" s="44"/>
      <c r="L57" s="56"/>
      <c r="M57" s="150"/>
      <c r="N57" s="152"/>
      <c r="O57" s="153"/>
      <c r="P57" s="153"/>
      <c r="Q57" s="153"/>
      <c r="R57" s="154"/>
      <c r="S57" s="35"/>
      <c r="T57" s="38"/>
      <c r="U57" s="37"/>
      <c r="V57" s="38"/>
      <c r="W57" s="36"/>
      <c r="X57" s="36"/>
      <c r="Y57" s="36"/>
      <c r="Z57" s="36"/>
    </row>
    <row r="58" spans="1:26" ht="15">
      <c r="A58" s="211"/>
      <c r="B58" s="41"/>
      <c r="C58" s="98"/>
      <c r="D58" s="98"/>
      <c r="E58" s="41"/>
      <c r="F58" s="41"/>
      <c r="G58" s="41"/>
      <c r="H58" s="41"/>
      <c r="I58" s="41"/>
      <c r="J58" s="56"/>
      <c r="K58" s="44"/>
      <c r="L58" s="56"/>
      <c r="M58" s="44"/>
      <c r="N58" s="47"/>
      <c r="O58" s="46"/>
      <c r="P58" s="46"/>
      <c r="Q58" s="46"/>
      <c r="R58" s="47"/>
      <c r="S58" s="35"/>
      <c r="T58" s="38"/>
      <c r="U58" s="37"/>
      <c r="V58" s="38"/>
      <c r="W58" s="36"/>
      <c r="X58" s="36"/>
      <c r="Y58" s="36"/>
      <c r="Z58" s="36"/>
    </row>
    <row r="59" spans="1:26" ht="15">
      <c r="A59" s="211"/>
      <c r="B59" s="51"/>
      <c r="C59" s="238"/>
      <c r="D59" s="238"/>
      <c r="E59" s="41"/>
      <c r="F59" s="41"/>
      <c r="G59" s="41"/>
      <c r="H59" s="41"/>
      <c r="I59" s="41"/>
      <c r="J59" s="41"/>
      <c r="K59" s="44"/>
      <c r="L59" s="41"/>
      <c r="M59" s="44"/>
      <c r="N59" s="142">
        <f>SUM(N37:N58)</f>
        <v>27</v>
      </c>
      <c r="O59" s="142">
        <f>SUM(O37:O58)</f>
        <v>86.5</v>
      </c>
      <c r="P59" s="142">
        <f>SUM(P37:P58)</f>
        <v>108</v>
      </c>
      <c r="Q59" s="142">
        <f>SUM(Q37:Q58)</f>
        <v>43</v>
      </c>
      <c r="R59" s="102">
        <f>SUM(N59:Q59)</f>
        <v>264.5</v>
      </c>
      <c r="S59" s="35"/>
      <c r="T59" s="38"/>
      <c r="U59" s="37"/>
      <c r="V59" s="38"/>
      <c r="W59" s="36"/>
      <c r="X59" s="36"/>
      <c r="Y59" s="36"/>
      <c r="Z59" s="36"/>
    </row>
    <row r="60" spans="1:26" ht="15">
      <c r="A60" s="99"/>
      <c r="B60" s="51"/>
      <c r="C60" s="48"/>
      <c r="D60" s="95"/>
      <c r="E60" s="41"/>
      <c r="F60" s="41"/>
      <c r="G60" s="41"/>
      <c r="H60" s="41"/>
      <c r="I60" s="41"/>
      <c r="J60" s="41"/>
      <c r="K60" s="44"/>
      <c r="L60" s="41"/>
      <c r="M60" s="44"/>
      <c r="N60" s="155"/>
      <c r="O60" s="155"/>
      <c r="P60" s="155"/>
      <c r="Q60" s="155"/>
      <c r="R60" s="102"/>
      <c r="S60" s="35"/>
      <c r="T60" s="38"/>
      <c r="U60" s="37"/>
      <c r="V60" s="38"/>
      <c r="W60" s="36"/>
      <c r="X60" s="36"/>
      <c r="Y60" s="36"/>
      <c r="Z60" s="36"/>
    </row>
    <row r="61" spans="1:26" ht="15">
      <c r="A61" s="99"/>
      <c r="B61" s="51"/>
      <c r="C61" s="48"/>
      <c r="D61" s="95"/>
      <c r="E61" s="41"/>
      <c r="F61" s="41"/>
      <c r="G61" s="41"/>
      <c r="H61" s="41"/>
      <c r="I61" s="41"/>
      <c r="J61" s="41"/>
      <c r="K61" s="44"/>
      <c r="L61" s="41"/>
      <c r="M61" s="44"/>
      <c r="N61" s="155"/>
      <c r="O61" s="155"/>
      <c r="P61" s="155"/>
      <c r="Q61" s="155"/>
      <c r="R61" s="102"/>
      <c r="S61" s="35"/>
      <c r="T61" s="38"/>
      <c r="U61" s="37"/>
      <c r="V61" s="38"/>
      <c r="W61" s="36"/>
      <c r="X61" s="36"/>
      <c r="Y61" s="36"/>
      <c r="Z61" s="36"/>
    </row>
    <row r="62" spans="1:26" ht="15">
      <c r="A62" s="99"/>
      <c r="B62" s="51"/>
      <c r="C62" s="48"/>
      <c r="D62" s="95"/>
      <c r="E62" s="51"/>
      <c r="F62" s="51"/>
      <c r="G62" s="51"/>
      <c r="H62" s="51"/>
      <c r="I62" s="51"/>
      <c r="J62" s="51"/>
      <c r="K62" s="44"/>
      <c r="L62" s="51"/>
      <c r="M62" s="44"/>
      <c r="N62" s="163">
        <f>N31+N59</f>
        <v>64.5</v>
      </c>
      <c r="O62" s="163">
        <f>O31+O59</f>
        <v>194.5</v>
      </c>
      <c r="P62" s="163">
        <f>P31+P59</f>
        <v>228</v>
      </c>
      <c r="Q62" s="163">
        <f>Q31+Q59</f>
        <v>86</v>
      </c>
      <c r="R62" s="102">
        <f>SUM(N62:Q62)</f>
        <v>573</v>
      </c>
      <c r="S62" s="35"/>
      <c r="T62" s="38"/>
      <c r="U62" s="37"/>
      <c r="V62" s="38"/>
      <c r="W62" s="36"/>
      <c r="X62" s="36"/>
      <c r="Y62" s="36"/>
      <c r="Z62" s="36"/>
    </row>
    <row r="63" spans="1:26" ht="15">
      <c r="A63" s="99"/>
      <c r="B63" s="103" t="s">
        <v>360</v>
      </c>
      <c r="C63" s="104" t="s">
        <v>361</v>
      </c>
      <c r="D63" s="105"/>
      <c r="E63" s="106"/>
      <c r="F63" s="106"/>
      <c r="G63" s="106"/>
      <c r="H63" s="106"/>
      <c r="I63" s="106"/>
      <c r="J63" s="106"/>
      <c r="K63" s="100"/>
      <c r="L63" s="25"/>
      <c r="M63" s="26"/>
      <c r="N63" s="164"/>
      <c r="O63" s="164"/>
      <c r="P63" s="164"/>
      <c r="Q63" s="164"/>
      <c r="R63" s="102"/>
      <c r="S63" s="35"/>
      <c r="T63" s="38"/>
      <c r="U63" s="37"/>
      <c r="V63" s="38"/>
      <c r="W63" s="36"/>
      <c r="X63" s="36"/>
      <c r="Y63" s="36"/>
      <c r="Z63" s="36"/>
    </row>
    <row r="64" spans="1:26" ht="15">
      <c r="A64" s="99"/>
      <c r="B64" s="107" t="s">
        <v>421</v>
      </c>
      <c r="C64" s="104" t="s">
        <v>0</v>
      </c>
      <c r="D64" s="108">
        <v>7.5</v>
      </c>
      <c r="E64" s="106"/>
      <c r="F64" s="106"/>
      <c r="G64" s="106"/>
      <c r="H64" s="106"/>
      <c r="I64" s="106"/>
      <c r="J64" s="106"/>
      <c r="K64" s="100"/>
      <c r="L64" s="25"/>
      <c r="M64" s="26"/>
      <c r="N64" s="164"/>
      <c r="O64" s="164"/>
      <c r="P64" s="164"/>
      <c r="Q64" s="164"/>
      <c r="R64" s="102"/>
      <c r="S64" s="35"/>
      <c r="T64" s="38"/>
      <c r="U64" s="37"/>
      <c r="V64" s="38"/>
      <c r="W64" s="36"/>
      <c r="X64" s="36"/>
      <c r="Y64" s="36"/>
      <c r="Z64" s="36"/>
    </row>
    <row r="65" spans="1:26" ht="15">
      <c r="A65" s="99"/>
      <c r="B65" s="107" t="s">
        <v>422</v>
      </c>
      <c r="C65" s="104" t="s">
        <v>0</v>
      </c>
      <c r="D65" s="108">
        <v>7.5</v>
      </c>
      <c r="E65" s="106"/>
      <c r="F65" s="106"/>
      <c r="G65" s="106"/>
      <c r="H65" s="106"/>
      <c r="I65" s="106"/>
      <c r="J65" s="106"/>
      <c r="K65" s="100"/>
      <c r="L65" s="25"/>
      <c r="M65" s="26"/>
      <c r="N65" s="164"/>
      <c r="O65" s="164"/>
      <c r="P65" s="164"/>
      <c r="Q65" s="164"/>
      <c r="R65" s="102"/>
      <c r="S65" s="35"/>
      <c r="T65" s="38"/>
      <c r="U65" s="37"/>
      <c r="V65" s="38"/>
      <c r="W65" s="36"/>
      <c r="X65" s="36"/>
      <c r="Y65" s="36"/>
      <c r="Z65" s="36"/>
    </row>
    <row r="66" spans="1:26" ht="15">
      <c r="A66" s="99"/>
      <c r="B66" s="107" t="s">
        <v>364</v>
      </c>
      <c r="C66" s="104" t="s">
        <v>361</v>
      </c>
      <c r="D66" s="105"/>
      <c r="E66" s="106"/>
      <c r="F66" s="106"/>
      <c r="G66" s="106"/>
      <c r="H66" s="106"/>
      <c r="I66" s="106"/>
      <c r="J66" s="106"/>
      <c r="K66" s="100"/>
      <c r="L66" s="25"/>
      <c r="M66" s="26"/>
      <c r="N66" s="164"/>
      <c r="O66" s="164"/>
      <c r="P66" s="164"/>
      <c r="Q66" s="164"/>
      <c r="R66" s="102"/>
      <c r="S66" s="35"/>
      <c r="T66" s="38"/>
      <c r="U66" s="37"/>
      <c r="V66" s="38"/>
      <c r="W66" s="36"/>
      <c r="X66" s="36"/>
      <c r="Y66" s="36"/>
      <c r="Z66" s="36"/>
    </row>
    <row r="67" spans="1:26" ht="15">
      <c r="A67" s="99"/>
      <c r="B67" s="107" t="s">
        <v>423</v>
      </c>
      <c r="C67" s="104" t="s">
        <v>0</v>
      </c>
      <c r="D67" s="108">
        <v>7.5</v>
      </c>
      <c r="E67" s="106"/>
      <c r="F67" s="106"/>
      <c r="G67" s="106"/>
      <c r="H67" s="106"/>
      <c r="I67" s="106"/>
      <c r="J67" s="106"/>
      <c r="K67" s="100"/>
      <c r="L67" s="25"/>
      <c r="M67" s="26"/>
      <c r="N67" s="164"/>
      <c r="O67" s="164"/>
      <c r="P67" s="164"/>
      <c r="Q67" s="164"/>
      <c r="R67" s="102"/>
      <c r="S67" s="35"/>
      <c r="T67" s="38"/>
      <c r="U67" s="37"/>
      <c r="V67" s="38"/>
      <c r="W67" s="36"/>
      <c r="X67" s="36"/>
      <c r="Y67" s="36"/>
      <c r="Z67" s="36"/>
    </row>
    <row r="68" spans="1:26" ht="15">
      <c r="A68" s="99"/>
      <c r="B68" s="107" t="s">
        <v>424</v>
      </c>
      <c r="C68" s="104" t="s">
        <v>0</v>
      </c>
      <c r="D68" s="108">
        <v>7.5</v>
      </c>
      <c r="E68" s="106"/>
      <c r="F68" s="106"/>
      <c r="G68" s="106"/>
      <c r="H68" s="106"/>
      <c r="I68" s="106"/>
      <c r="J68" s="106"/>
      <c r="K68" s="100"/>
      <c r="L68" s="25"/>
      <c r="M68" s="26"/>
      <c r="N68" s="164"/>
      <c r="O68" s="164"/>
      <c r="P68" s="164"/>
      <c r="Q68" s="164"/>
      <c r="R68" s="102"/>
      <c r="S68" s="35"/>
      <c r="T68" s="38"/>
      <c r="U68" s="37"/>
      <c r="V68" s="38"/>
      <c r="W68" s="36"/>
      <c r="X68" s="36"/>
      <c r="Y68" s="36"/>
      <c r="Z68" s="36"/>
    </row>
    <row r="69" spans="1:26" ht="25.5">
      <c r="A69" s="99"/>
      <c r="B69" s="103" t="s">
        <v>367</v>
      </c>
      <c r="C69" s="104" t="s">
        <v>361</v>
      </c>
      <c r="D69" s="105"/>
      <c r="E69" s="106"/>
      <c r="F69" s="106"/>
      <c r="G69" s="106"/>
      <c r="H69" s="106"/>
      <c r="I69" s="106"/>
      <c r="J69" s="106"/>
      <c r="K69" s="100"/>
      <c r="L69" s="25"/>
      <c r="M69" s="26"/>
      <c r="N69" s="164"/>
      <c r="O69" s="164"/>
      <c r="P69" s="164"/>
      <c r="Q69" s="164"/>
      <c r="R69" s="102"/>
      <c r="S69" s="35"/>
      <c r="T69" s="38"/>
      <c r="U69" s="37"/>
      <c r="V69" s="38"/>
      <c r="W69" s="36"/>
      <c r="X69" s="36"/>
      <c r="Y69" s="36"/>
      <c r="Z69" s="36"/>
    </row>
    <row r="70" spans="1:26" ht="15">
      <c r="A70" s="99"/>
      <c r="B70" s="107" t="s">
        <v>425</v>
      </c>
      <c r="C70" s="104" t="s">
        <v>0</v>
      </c>
      <c r="D70" s="108">
        <v>7.5</v>
      </c>
      <c r="E70" s="106"/>
      <c r="F70" s="106"/>
      <c r="G70" s="106"/>
      <c r="H70" s="106"/>
      <c r="I70" s="106"/>
      <c r="J70" s="106"/>
      <c r="K70" s="100"/>
      <c r="L70" s="25"/>
      <c r="M70" s="26"/>
      <c r="N70" s="164"/>
      <c r="O70" s="164"/>
      <c r="P70" s="164"/>
      <c r="Q70" s="164"/>
      <c r="R70" s="102"/>
      <c r="S70" s="35"/>
      <c r="T70" s="38"/>
      <c r="U70" s="37"/>
      <c r="V70" s="38"/>
      <c r="W70" s="36"/>
      <c r="X70" s="36"/>
      <c r="Y70" s="36"/>
      <c r="Z70" s="36"/>
    </row>
    <row r="71" spans="1:26" ht="15">
      <c r="A71" s="99"/>
      <c r="B71" s="107" t="s">
        <v>426</v>
      </c>
      <c r="C71" s="104" t="s">
        <v>0</v>
      </c>
      <c r="D71" s="108">
        <v>7.5</v>
      </c>
      <c r="E71" s="106"/>
      <c r="F71" s="106"/>
      <c r="G71" s="106"/>
      <c r="H71" s="106"/>
      <c r="I71" s="106"/>
      <c r="J71" s="106"/>
      <c r="K71" s="100"/>
      <c r="L71" s="25"/>
      <c r="M71" s="26"/>
      <c r="N71" s="164"/>
      <c r="O71" s="164"/>
      <c r="P71" s="164"/>
      <c r="Q71" s="164"/>
      <c r="R71" s="102"/>
      <c r="S71" s="35"/>
      <c r="T71" s="38"/>
      <c r="U71" s="37"/>
      <c r="V71" s="38"/>
      <c r="W71" s="36"/>
      <c r="X71" s="36"/>
      <c r="Y71" s="36"/>
      <c r="Z71" s="36"/>
    </row>
    <row r="72" spans="1:26" ht="25.5">
      <c r="A72" s="99"/>
      <c r="B72" s="103" t="s">
        <v>427</v>
      </c>
      <c r="C72" s="104" t="s">
        <v>361</v>
      </c>
      <c r="D72" s="105"/>
      <c r="E72" s="106"/>
      <c r="F72" s="106"/>
      <c r="G72" s="106"/>
      <c r="H72" s="106"/>
      <c r="I72" s="106"/>
      <c r="J72" s="106"/>
      <c r="K72" s="100"/>
      <c r="L72" s="25"/>
      <c r="M72" s="26"/>
      <c r="N72" s="164"/>
      <c r="O72" s="164"/>
      <c r="P72" s="164"/>
      <c r="Q72" s="164"/>
      <c r="R72" s="102"/>
      <c r="S72" s="35"/>
      <c r="T72" s="38"/>
      <c r="U72" s="37"/>
      <c r="V72" s="38"/>
      <c r="W72" s="36"/>
      <c r="X72" s="36"/>
      <c r="Y72" s="36"/>
      <c r="Z72" s="36"/>
    </row>
    <row r="73" spans="1:26" ht="15">
      <c r="A73" s="99"/>
      <c r="B73" s="107" t="s">
        <v>428</v>
      </c>
      <c r="C73" s="104" t="s">
        <v>0</v>
      </c>
      <c r="D73" s="108">
        <v>7.5</v>
      </c>
      <c r="E73" s="106"/>
      <c r="F73" s="106"/>
      <c r="G73" s="106"/>
      <c r="H73" s="106"/>
      <c r="I73" s="106"/>
      <c r="J73" s="106"/>
      <c r="K73" s="100"/>
      <c r="L73" s="25"/>
      <c r="M73" s="26"/>
      <c r="N73" s="164"/>
      <c r="O73" s="164"/>
      <c r="P73" s="164"/>
      <c r="Q73" s="164"/>
      <c r="R73" s="102"/>
      <c r="S73" s="35"/>
      <c r="T73" s="38"/>
      <c r="U73" s="37"/>
      <c r="V73" s="38"/>
      <c r="W73" s="36"/>
      <c r="X73" s="36"/>
      <c r="Y73" s="36"/>
      <c r="Z73" s="36"/>
    </row>
    <row r="74" spans="1:26" ht="15">
      <c r="A74" s="99"/>
      <c r="B74" s="107" t="s">
        <v>429</v>
      </c>
      <c r="C74" s="104" t="s">
        <v>0</v>
      </c>
      <c r="D74" s="108">
        <v>7.5</v>
      </c>
      <c r="E74" s="106"/>
      <c r="F74" s="106"/>
      <c r="G74" s="106"/>
      <c r="H74" s="106"/>
      <c r="I74" s="106"/>
      <c r="J74" s="106"/>
      <c r="K74" s="100"/>
      <c r="L74" s="25"/>
      <c r="M74" s="26"/>
      <c r="N74" s="164"/>
      <c r="O74" s="164"/>
      <c r="P74" s="164"/>
      <c r="Q74" s="164"/>
      <c r="R74" s="102"/>
      <c r="S74" s="35"/>
      <c r="T74" s="38"/>
      <c r="U74" s="37"/>
      <c r="V74" s="38"/>
      <c r="W74" s="36"/>
      <c r="X74" s="36"/>
      <c r="Y74" s="36"/>
      <c r="Z74" s="36"/>
    </row>
    <row r="75" spans="1:26" ht="15">
      <c r="A75" s="99"/>
      <c r="B75" s="109" t="s">
        <v>370</v>
      </c>
      <c r="C75" s="110"/>
      <c r="D75" s="111">
        <f>SUM(D64:D74)</f>
        <v>60</v>
      </c>
      <c r="E75" s="106"/>
      <c r="F75" s="106"/>
      <c r="G75" s="106"/>
      <c r="H75" s="106"/>
      <c r="I75" s="106"/>
      <c r="J75" s="106"/>
      <c r="K75" s="100"/>
      <c r="L75" s="25"/>
      <c r="M75" s="26"/>
      <c r="N75" s="164"/>
      <c r="O75" s="164"/>
      <c r="P75" s="164"/>
      <c r="Q75" s="164"/>
      <c r="R75" s="102"/>
      <c r="S75" s="35"/>
      <c r="T75" s="38"/>
      <c r="U75" s="37"/>
      <c r="V75" s="38"/>
      <c r="W75" s="36"/>
      <c r="X75" s="36"/>
      <c r="Y75" s="36"/>
      <c r="Z75" s="36"/>
    </row>
    <row r="76" spans="1:26" ht="15">
      <c r="A76" s="99"/>
      <c r="B76" s="96" t="s">
        <v>436</v>
      </c>
      <c r="C76" s="96"/>
      <c r="D76" s="96"/>
      <c r="E76" s="96"/>
      <c r="F76" s="203" t="s">
        <v>439</v>
      </c>
      <c r="G76" s="204"/>
      <c r="H76" s="204"/>
      <c r="I76" s="204"/>
      <c r="J76" s="204"/>
      <c r="K76" s="204"/>
      <c r="L76" s="204"/>
      <c r="M76" s="205"/>
      <c r="N76" s="207"/>
      <c r="O76" s="207"/>
      <c r="P76" s="207"/>
      <c r="Q76" s="207"/>
      <c r="R76" s="207"/>
      <c r="S76" s="35"/>
      <c r="T76" s="38"/>
      <c r="U76" s="37"/>
      <c r="V76" s="38"/>
      <c r="W76" s="36"/>
      <c r="X76" s="36"/>
      <c r="Y76" s="36"/>
      <c r="Z76" s="36"/>
    </row>
    <row r="77" spans="1:26" ht="15">
      <c r="A77" s="99"/>
      <c r="B77" s="96" t="s">
        <v>438</v>
      </c>
      <c r="C77" s="66"/>
      <c r="D77" s="66"/>
      <c r="E77" s="203"/>
      <c r="F77" s="204"/>
      <c r="G77" s="204"/>
      <c r="H77" s="204"/>
      <c r="I77" s="204"/>
      <c r="J77" s="204"/>
      <c r="K77" s="204"/>
      <c r="L77" s="204"/>
      <c r="M77" s="205"/>
      <c r="N77" s="206"/>
      <c r="O77" s="206"/>
      <c r="P77" s="206"/>
      <c r="Q77" s="206"/>
      <c r="R77" s="206"/>
      <c r="S77" s="35"/>
      <c r="T77" s="38"/>
      <c r="U77" s="37"/>
      <c r="V77" s="38"/>
      <c r="W77" s="36"/>
      <c r="X77" s="36"/>
      <c r="Y77" s="36"/>
      <c r="Z77" s="36"/>
    </row>
    <row r="78" spans="1:26">
      <c r="A78" s="99"/>
      <c r="L78" s="2"/>
      <c r="M78" s="2"/>
      <c r="N78" s="2"/>
      <c r="O78" s="2"/>
    </row>
    <row r="79" spans="1:26">
      <c r="A79" s="99"/>
      <c r="C79" s="2"/>
      <c r="D79" s="2"/>
      <c r="R79" s="2"/>
      <c r="S79" s="2"/>
      <c r="T79" s="2"/>
      <c r="U79" s="2"/>
      <c r="V79" s="2"/>
      <c r="W79" s="2"/>
    </row>
    <row r="80" spans="1:26">
      <c r="A80" s="99"/>
      <c r="C80" s="2"/>
      <c r="D80" s="2"/>
      <c r="R80" s="2"/>
      <c r="S80" s="2"/>
      <c r="T80" s="2"/>
      <c r="U80" s="2"/>
      <c r="V80" s="2"/>
      <c r="W80" s="2"/>
    </row>
    <row r="81" spans="1:23">
      <c r="A81" s="99"/>
      <c r="C81" s="2"/>
      <c r="D81" s="2"/>
      <c r="R81" s="2"/>
      <c r="S81" s="2"/>
      <c r="T81" s="2"/>
      <c r="U81" s="2"/>
      <c r="V81" s="2"/>
      <c r="W81" s="2"/>
    </row>
    <row r="82" spans="1:23">
      <c r="A82" s="99"/>
      <c r="L82" s="2"/>
      <c r="M82" s="2"/>
      <c r="N82" s="2"/>
      <c r="O82" s="2"/>
    </row>
    <row r="83" spans="1:23">
      <c r="A83" s="99"/>
      <c r="L83" s="2"/>
      <c r="M83" s="2"/>
      <c r="N83" s="2"/>
      <c r="O83" s="2"/>
    </row>
    <row r="84" spans="1:23">
      <c r="A84" s="99"/>
      <c r="L84" s="2"/>
      <c r="M84" s="2"/>
      <c r="N84" s="2"/>
      <c r="O84" s="2"/>
    </row>
    <row r="85" spans="1:23">
      <c r="A85" s="99"/>
      <c r="L85" s="2"/>
      <c r="M85" s="2"/>
      <c r="N85" s="2"/>
      <c r="O85" s="2"/>
    </row>
    <row r="86" spans="1:23">
      <c r="A86" s="99"/>
      <c r="L86" s="2"/>
      <c r="M86" s="2"/>
      <c r="N86" s="2"/>
      <c r="O86" s="2"/>
    </row>
    <row r="87" spans="1:23">
      <c r="L87" s="2"/>
      <c r="M87" s="2"/>
      <c r="N87" s="2"/>
      <c r="O87" s="2"/>
    </row>
    <row r="88" spans="1:23">
      <c r="L88" s="2"/>
      <c r="M88" s="2"/>
      <c r="N88" s="2"/>
      <c r="O88" s="2"/>
    </row>
    <row r="89" spans="1:23">
      <c r="L89" s="2"/>
      <c r="M89" s="2"/>
      <c r="N89" s="2"/>
      <c r="O89" s="2"/>
    </row>
    <row r="90" spans="1:23">
      <c r="L90" s="2"/>
      <c r="M90" s="2"/>
      <c r="N90" s="2"/>
      <c r="O90" s="2"/>
    </row>
    <row r="91" spans="1:23">
      <c r="L91" s="2"/>
      <c r="M91" s="2"/>
      <c r="N91" s="2"/>
      <c r="O91" s="2"/>
    </row>
    <row r="92" spans="1:23">
      <c r="L92" s="2"/>
      <c r="M92" s="2"/>
      <c r="N92" s="2"/>
      <c r="O92" s="2"/>
    </row>
    <row r="93" spans="1:23">
      <c r="L93" s="2"/>
      <c r="M93" s="2"/>
      <c r="N93" s="2"/>
      <c r="O93" s="2"/>
    </row>
    <row r="94" spans="1:23">
      <c r="A94" s="1"/>
      <c r="L94" s="2"/>
      <c r="M94" s="2"/>
      <c r="N94" s="2"/>
      <c r="O94" s="2"/>
    </row>
    <row r="95" spans="1:23">
      <c r="A95" s="1"/>
      <c r="L95" s="2"/>
      <c r="M95" s="2"/>
      <c r="N95" s="2"/>
      <c r="O95" s="2"/>
    </row>
    <row r="96" spans="1:23">
      <c r="A96" s="4"/>
      <c r="L96" s="2"/>
      <c r="M96" s="2"/>
      <c r="N96" s="2"/>
      <c r="O96" s="2"/>
    </row>
    <row r="97" spans="1:15">
      <c r="A97" s="4"/>
      <c r="L97" s="2"/>
      <c r="M97" s="2"/>
      <c r="N97" s="2"/>
      <c r="O97" s="2"/>
    </row>
    <row r="98" spans="1:15">
      <c r="A98" s="1"/>
      <c r="L98" s="2"/>
      <c r="M98" s="2"/>
      <c r="N98" s="2"/>
      <c r="O98" s="2"/>
    </row>
    <row r="99" spans="1:15">
      <c r="A99" s="3"/>
      <c r="L99" s="2"/>
      <c r="M99" s="2"/>
      <c r="N99" s="2"/>
      <c r="O99" s="2"/>
    </row>
    <row r="100" spans="1:15">
      <c r="A100" s="3"/>
      <c r="L100" s="2"/>
      <c r="M100" s="2"/>
      <c r="N100" s="2"/>
      <c r="O100" s="2"/>
    </row>
    <row r="101" spans="1:15">
      <c r="A101" s="3"/>
      <c r="L101" s="2"/>
      <c r="M101" s="2"/>
      <c r="N101" s="2"/>
      <c r="O101" s="2"/>
    </row>
    <row r="102" spans="1:15">
      <c r="A102" s="3"/>
      <c r="L102" s="2"/>
      <c r="M102" s="2"/>
      <c r="N102" s="2"/>
      <c r="O102" s="2"/>
    </row>
    <row r="103" spans="1:15">
      <c r="A103" s="3"/>
      <c r="L103" s="2"/>
      <c r="M103" s="2"/>
      <c r="N103" s="2"/>
      <c r="O103" s="2"/>
    </row>
    <row r="104" spans="1:15">
      <c r="L104" s="2"/>
      <c r="M104" s="2"/>
      <c r="N104" s="2"/>
      <c r="O104" s="2"/>
    </row>
    <row r="105" spans="1:15">
      <c r="L105" s="2"/>
      <c r="M105" s="2"/>
      <c r="N105" s="2"/>
      <c r="O105" s="2"/>
    </row>
    <row r="106" spans="1:15">
      <c r="L106" s="2"/>
      <c r="M106" s="2"/>
      <c r="N106" s="2"/>
      <c r="O106" s="2"/>
    </row>
    <row r="107" spans="1:15">
      <c r="L107" s="2"/>
      <c r="M107" s="2"/>
      <c r="N107" s="2"/>
      <c r="O107" s="2"/>
    </row>
    <row r="108" spans="1:15">
      <c r="L108" s="2"/>
      <c r="M108" s="2"/>
      <c r="N108" s="2"/>
      <c r="O108" s="2"/>
    </row>
    <row r="109" spans="1:15">
      <c r="L109" s="2"/>
      <c r="M109" s="2"/>
      <c r="N109" s="2"/>
      <c r="O109" s="2"/>
    </row>
    <row r="110" spans="1:15">
      <c r="L110" s="2"/>
      <c r="M110" s="2"/>
      <c r="N110" s="2"/>
      <c r="O110" s="2"/>
    </row>
    <row r="111" spans="1:15">
      <c r="L111" s="2"/>
      <c r="M111" s="2"/>
      <c r="N111" s="2"/>
      <c r="O111" s="2"/>
    </row>
    <row r="128" spans="12:15">
      <c r="L128" s="2"/>
      <c r="M128" s="2"/>
      <c r="N128" s="2"/>
      <c r="O128" s="2"/>
    </row>
    <row r="129" spans="1:23">
      <c r="L129" s="2"/>
      <c r="M129" s="2"/>
      <c r="N129" s="2"/>
      <c r="O129" s="2"/>
    </row>
    <row r="130" spans="1:23">
      <c r="L130" s="2"/>
      <c r="M130" s="2"/>
      <c r="N130" s="2"/>
      <c r="O130" s="2"/>
    </row>
    <row r="131" spans="1:23">
      <c r="L131" s="2"/>
      <c r="M131" s="2"/>
      <c r="N131" s="2"/>
      <c r="O131" s="2"/>
    </row>
    <row r="132" spans="1:23">
      <c r="L132" s="2"/>
      <c r="M132" s="2"/>
      <c r="N132" s="2"/>
      <c r="O132" s="2"/>
    </row>
    <row r="133" spans="1:23">
      <c r="L133" s="2"/>
      <c r="M133" s="2"/>
      <c r="N133" s="2"/>
      <c r="O133" s="2"/>
    </row>
    <row r="134" spans="1:23">
      <c r="L134" s="2"/>
      <c r="M134" s="2"/>
      <c r="N134" s="2"/>
      <c r="O134" s="2"/>
    </row>
    <row r="135" spans="1:23">
      <c r="A135" s="2"/>
      <c r="C135" s="2"/>
      <c r="D135" s="2"/>
      <c r="R135" s="2"/>
      <c r="S135" s="2"/>
      <c r="T135" s="2"/>
      <c r="U135" s="2"/>
      <c r="V135" s="2"/>
      <c r="W135" s="2"/>
    </row>
    <row r="136" spans="1:23">
      <c r="A136" s="2"/>
      <c r="C136" s="2"/>
      <c r="D136" s="2"/>
      <c r="R136" s="2"/>
      <c r="S136" s="2"/>
      <c r="T136" s="2"/>
      <c r="U136" s="2"/>
      <c r="V136" s="2"/>
      <c r="W136" s="2"/>
    </row>
    <row r="137" spans="1:23">
      <c r="A137" s="2"/>
      <c r="C137" s="2"/>
      <c r="D137" s="2"/>
      <c r="R137" s="2"/>
      <c r="S137" s="2"/>
      <c r="T137" s="2"/>
      <c r="U137" s="2"/>
      <c r="V137" s="2"/>
      <c r="W137" s="2"/>
    </row>
    <row r="138" spans="1:23">
      <c r="A138" s="2"/>
      <c r="C138" s="2"/>
      <c r="D138" s="2"/>
      <c r="R138" s="2"/>
      <c r="S138" s="2"/>
      <c r="T138" s="2"/>
      <c r="U138" s="2"/>
      <c r="V138" s="2"/>
      <c r="W138" s="2"/>
    </row>
    <row r="139" spans="1:23">
      <c r="A139" s="2"/>
      <c r="C139" s="2"/>
      <c r="D139" s="2"/>
      <c r="R139" s="2"/>
      <c r="S139" s="2"/>
      <c r="T139" s="2"/>
      <c r="U139" s="2"/>
      <c r="V139" s="2"/>
      <c r="W139" s="2"/>
    </row>
    <row r="140" spans="1:23">
      <c r="L140" s="2"/>
      <c r="M140" s="2"/>
      <c r="N140" s="2"/>
      <c r="O140" s="2"/>
    </row>
    <row r="141" spans="1:23">
      <c r="L141" s="2"/>
      <c r="M141" s="2"/>
      <c r="N141" s="2"/>
      <c r="O141" s="2"/>
    </row>
    <row r="142" spans="1:23">
      <c r="L142" s="2"/>
      <c r="M142" s="2"/>
      <c r="N142" s="2"/>
      <c r="O142" s="2"/>
    </row>
    <row r="143" spans="1:23">
      <c r="L143" s="2"/>
      <c r="M143" s="2"/>
      <c r="N143" s="2"/>
      <c r="O143" s="2"/>
    </row>
    <row r="144" spans="1:23">
      <c r="L144" s="2"/>
      <c r="M144" s="2"/>
      <c r="N144" s="2"/>
      <c r="O144" s="2"/>
    </row>
    <row r="145" spans="1:15">
      <c r="L145" s="2"/>
      <c r="M145" s="2"/>
      <c r="N145" s="2"/>
      <c r="O145" s="2"/>
    </row>
    <row r="146" spans="1:15">
      <c r="L146" s="2"/>
      <c r="M146" s="2"/>
      <c r="N146" s="2"/>
      <c r="O146" s="2"/>
    </row>
    <row r="147" spans="1:15">
      <c r="L147" s="2"/>
      <c r="M147" s="2"/>
      <c r="N147" s="2"/>
      <c r="O147" s="2"/>
    </row>
    <row r="148" spans="1:15">
      <c r="A148" s="1"/>
      <c r="L148" s="2"/>
      <c r="M148" s="2"/>
      <c r="N148" s="2"/>
      <c r="O148" s="2"/>
    </row>
    <row r="149" spans="1:15">
      <c r="A149" s="1"/>
      <c r="L149" s="2"/>
      <c r="M149" s="2"/>
      <c r="N149" s="2"/>
      <c r="O149" s="2"/>
    </row>
    <row r="150" spans="1:15">
      <c r="A150" s="4"/>
      <c r="L150" s="2"/>
      <c r="M150" s="2"/>
      <c r="N150" s="2"/>
      <c r="O150" s="2"/>
    </row>
    <row r="151" spans="1:15">
      <c r="A151" s="4"/>
      <c r="L151" s="2"/>
      <c r="M151" s="2"/>
      <c r="N151" s="2"/>
      <c r="O151" s="2"/>
    </row>
    <row r="152" spans="1:15">
      <c r="A152" s="1"/>
      <c r="L152" s="2"/>
      <c r="M152" s="2"/>
      <c r="N152" s="2"/>
      <c r="O152" s="2"/>
    </row>
    <row r="153" spans="1:15">
      <c r="A153" s="3"/>
      <c r="L153" s="2"/>
      <c r="M153" s="2"/>
      <c r="N153" s="2"/>
      <c r="O153" s="2"/>
    </row>
    <row r="154" spans="1:15">
      <c r="A154" s="3"/>
      <c r="L154" s="2"/>
      <c r="M154" s="2"/>
      <c r="N154" s="2"/>
      <c r="O154" s="2"/>
    </row>
    <row r="155" spans="1:15">
      <c r="A155" s="3"/>
      <c r="L155" s="2"/>
      <c r="M155" s="2"/>
      <c r="N155" s="2"/>
      <c r="O155" s="2"/>
    </row>
    <row r="156" spans="1:15">
      <c r="A156" s="3"/>
      <c r="L156" s="2"/>
      <c r="M156" s="2"/>
      <c r="N156" s="2"/>
      <c r="O156" s="2"/>
    </row>
    <row r="157" spans="1:15">
      <c r="L157" s="2"/>
      <c r="M157" s="2"/>
      <c r="N157" s="2"/>
      <c r="O157" s="2"/>
    </row>
    <row r="158" spans="1:15">
      <c r="L158" s="2"/>
      <c r="M158" s="2"/>
      <c r="N158" s="2"/>
      <c r="O158" s="2"/>
    </row>
    <row r="159" spans="1:15">
      <c r="L159" s="2"/>
      <c r="M159" s="2"/>
      <c r="N159" s="2"/>
      <c r="O159" s="2"/>
    </row>
    <row r="208" spans="12:15">
      <c r="L208" s="2"/>
      <c r="M208" s="2"/>
      <c r="N208" s="2"/>
      <c r="O208" s="2"/>
    </row>
    <row r="209" spans="1:15">
      <c r="L209" s="2"/>
      <c r="M209" s="2"/>
      <c r="N209" s="2"/>
      <c r="O209" s="2"/>
    </row>
    <row r="210" spans="1:15">
      <c r="A210" s="7"/>
      <c r="L210" s="2"/>
      <c r="M210" s="2"/>
      <c r="N210" s="2"/>
      <c r="O210" s="2"/>
    </row>
    <row r="211" spans="1:15">
      <c r="A211" s="7"/>
      <c r="L211" s="2"/>
      <c r="M211" s="2"/>
      <c r="N211" s="2"/>
      <c r="O211" s="2"/>
    </row>
    <row r="212" spans="1:15">
      <c r="A212" s="7"/>
      <c r="L212" s="2"/>
      <c r="M212" s="2"/>
      <c r="N212" s="2"/>
      <c r="O212" s="2"/>
    </row>
    <row r="213" spans="1:15">
      <c r="A213" s="7"/>
      <c r="L213" s="2"/>
      <c r="M213" s="2"/>
      <c r="N213" s="2"/>
      <c r="O213" s="2"/>
    </row>
    <row r="214" spans="1:15">
      <c r="A214" s="7"/>
      <c r="L214" s="2"/>
      <c r="M214" s="2"/>
      <c r="N214" s="2"/>
      <c r="O214" s="2"/>
    </row>
    <row r="215" spans="1:15">
      <c r="L215" s="2"/>
      <c r="M215" s="2"/>
      <c r="N215" s="2"/>
      <c r="O215" s="2"/>
    </row>
    <row r="216" spans="1:15">
      <c r="L216" s="2"/>
      <c r="M216" s="2"/>
      <c r="N216" s="2"/>
      <c r="O216" s="2"/>
    </row>
    <row r="217" spans="1:15">
      <c r="L217" s="2"/>
      <c r="M217" s="2"/>
      <c r="N217" s="2"/>
      <c r="O217" s="2"/>
    </row>
    <row r="218" spans="1:15">
      <c r="L218" s="2"/>
      <c r="M218" s="2"/>
      <c r="N218" s="2"/>
      <c r="O218" s="2"/>
    </row>
    <row r="219" spans="1:15">
      <c r="L219" s="2"/>
      <c r="M219" s="2"/>
      <c r="N219" s="2"/>
      <c r="O219" s="2"/>
    </row>
    <row r="220" spans="1:15">
      <c r="L220" s="2"/>
      <c r="M220" s="2"/>
      <c r="N220" s="2"/>
      <c r="O220" s="2"/>
    </row>
    <row r="221" spans="1:15">
      <c r="L221" s="2"/>
      <c r="M221" s="2"/>
      <c r="N221" s="2"/>
      <c r="O221" s="2"/>
    </row>
    <row r="222" spans="1:15">
      <c r="L222" s="2"/>
      <c r="M222" s="2"/>
      <c r="N222" s="2"/>
      <c r="O222" s="2"/>
    </row>
    <row r="223" spans="1:15">
      <c r="L223" s="2"/>
      <c r="M223" s="2"/>
      <c r="N223" s="2"/>
      <c r="O22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3"/>
  <sheetViews>
    <sheetView topLeftCell="M6" zoomScale="90" zoomScaleNormal="90" workbookViewId="0">
      <selection activeCell="T26" sqref="T26"/>
    </sheetView>
  </sheetViews>
  <sheetFormatPr baseColWidth="10" defaultRowHeight="12.75"/>
  <cols>
    <col min="2" max="2" width="49" customWidth="1"/>
    <col min="3" max="3" width="8.28515625" customWidth="1"/>
    <col min="4" max="4" width="6.5703125" customWidth="1"/>
    <col min="9" max="9" width="8.28515625" customWidth="1"/>
    <col min="13" max="13" width="23.140625" customWidth="1"/>
    <col min="18" max="18" width="12.5703125" customWidth="1"/>
    <col min="20" max="20" width="29.28515625" bestFit="1" customWidth="1"/>
    <col min="21" max="21" width="37" bestFit="1" customWidth="1"/>
    <col min="22" max="22" width="28.7109375" bestFit="1" customWidth="1"/>
  </cols>
  <sheetData>
    <row r="1" spans="1:26" ht="84" customHeight="1">
      <c r="B1" s="273" t="s">
        <v>604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218" t="s">
        <v>579</v>
      </c>
      <c r="N1" s="219"/>
      <c r="O1" s="219"/>
      <c r="P1" s="219"/>
      <c r="Q1" s="219"/>
      <c r="R1" s="219"/>
    </row>
    <row r="2" spans="1:26" ht="15" hidden="1">
      <c r="B2" s="11"/>
      <c r="C2" s="22"/>
      <c r="D2" s="22"/>
      <c r="E2" s="16"/>
      <c r="F2" s="16"/>
      <c r="G2" s="16"/>
      <c r="H2" s="16"/>
      <c r="I2" s="16"/>
      <c r="J2" s="16"/>
      <c r="K2" s="16"/>
      <c r="L2" s="16"/>
      <c r="M2" s="22"/>
      <c r="N2" s="22"/>
      <c r="O2" s="39"/>
      <c r="P2" s="22"/>
      <c r="Q2" s="22"/>
      <c r="R2" s="22"/>
    </row>
    <row r="3" spans="1:26" ht="15" hidden="1"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86"/>
      <c r="N3" s="186"/>
      <c r="O3" s="186"/>
      <c r="P3" s="186"/>
      <c r="Q3" s="186"/>
      <c r="R3" s="186"/>
    </row>
    <row r="4" spans="1:26" hidden="1">
      <c r="B4" s="12"/>
      <c r="C4" s="14"/>
      <c r="D4" s="15"/>
      <c r="E4" s="23"/>
      <c r="F4" s="23"/>
      <c r="G4" s="23"/>
      <c r="H4" s="23"/>
      <c r="I4" s="23"/>
      <c r="J4" s="23"/>
      <c r="K4" s="23"/>
      <c r="L4" s="23"/>
      <c r="M4" s="23"/>
      <c r="N4" s="13"/>
      <c r="O4" s="13"/>
      <c r="P4" s="13"/>
      <c r="Q4" s="13"/>
      <c r="R4" s="13"/>
    </row>
    <row r="5" spans="1:26" hidden="1">
      <c r="B5" s="12"/>
      <c r="C5" s="16"/>
      <c r="D5" s="16"/>
      <c r="E5" s="23"/>
      <c r="F5" s="23"/>
      <c r="G5" s="23"/>
      <c r="H5" s="23"/>
      <c r="I5" s="23"/>
      <c r="J5" s="23"/>
      <c r="K5" s="23"/>
      <c r="L5" s="23"/>
      <c r="M5" s="23"/>
      <c r="N5" s="16"/>
      <c r="O5" s="16"/>
      <c r="P5" s="16"/>
      <c r="Q5" s="16"/>
      <c r="R5" s="16"/>
    </row>
    <row r="6" spans="1:26" ht="56.25" customHeight="1">
      <c r="A6" s="188" t="s">
        <v>280</v>
      </c>
      <c r="B6" s="189" t="s">
        <v>281</v>
      </c>
      <c r="C6" s="189" t="s">
        <v>282</v>
      </c>
      <c r="D6" s="189" t="s">
        <v>283</v>
      </c>
      <c r="E6" s="194" t="s">
        <v>284</v>
      </c>
      <c r="F6" s="194" t="s">
        <v>285</v>
      </c>
      <c r="G6" s="194" t="s">
        <v>286</v>
      </c>
      <c r="H6" s="194" t="s">
        <v>440</v>
      </c>
      <c r="I6" s="224" t="s">
        <v>378</v>
      </c>
      <c r="J6" s="221" t="s">
        <v>379</v>
      </c>
      <c r="K6" s="223"/>
      <c r="L6" s="52"/>
      <c r="M6" s="196" t="s">
        <v>288</v>
      </c>
      <c r="N6" s="197" t="s">
        <v>289</v>
      </c>
      <c r="O6" s="198"/>
      <c r="P6" s="198"/>
      <c r="Q6" s="199"/>
      <c r="R6" s="119"/>
    </row>
    <row r="7" spans="1:26" ht="45" customHeight="1">
      <c r="A7" s="188"/>
      <c r="B7" s="189"/>
      <c r="C7" s="189"/>
      <c r="D7" s="189"/>
      <c r="E7" s="195"/>
      <c r="F7" s="195"/>
      <c r="G7" s="195"/>
      <c r="H7" s="195"/>
      <c r="I7" s="225"/>
      <c r="J7" s="222"/>
      <c r="K7" s="223"/>
      <c r="L7" s="53"/>
      <c r="M7" s="196"/>
      <c r="N7" s="120" t="s">
        <v>290</v>
      </c>
      <c r="O7" s="121" t="s">
        <v>291</v>
      </c>
      <c r="P7" s="122" t="s">
        <v>292</v>
      </c>
      <c r="Q7" s="123" t="s">
        <v>293</v>
      </c>
      <c r="R7" s="124" t="s">
        <v>294</v>
      </c>
      <c r="S7" s="240" t="s">
        <v>295</v>
      </c>
      <c r="T7" s="226"/>
      <c r="U7" s="226"/>
      <c r="V7" s="226"/>
      <c r="W7" s="226"/>
      <c r="X7" s="226"/>
      <c r="Y7" s="226"/>
      <c r="Z7" s="227"/>
    </row>
    <row r="8" spans="1:26" ht="33.75">
      <c r="A8" s="188"/>
      <c r="B8" s="189"/>
      <c r="C8" s="189"/>
      <c r="D8" s="189"/>
      <c r="E8" s="230"/>
      <c r="F8" s="230"/>
      <c r="G8" s="230"/>
      <c r="H8" s="230"/>
      <c r="I8" s="239"/>
      <c r="J8" s="236"/>
      <c r="K8" s="223"/>
      <c r="L8" s="237" t="s">
        <v>434</v>
      </c>
      <c r="M8" s="196"/>
      <c r="N8" s="125" t="s">
        <v>296</v>
      </c>
      <c r="O8" s="125" t="s">
        <v>296</v>
      </c>
      <c r="P8" s="125" t="s">
        <v>296</v>
      </c>
      <c r="Q8" s="125" t="s">
        <v>297</v>
      </c>
      <c r="R8" s="126" t="s">
        <v>298</v>
      </c>
      <c r="S8" s="201" t="s">
        <v>299</v>
      </c>
      <c r="T8" s="201"/>
      <c r="U8" s="201"/>
      <c r="V8" s="201"/>
      <c r="W8" s="202" t="s">
        <v>300</v>
      </c>
      <c r="X8" s="202"/>
      <c r="Y8" s="202"/>
      <c r="Z8" s="202"/>
    </row>
    <row r="9" spans="1:26">
      <c r="A9" s="232"/>
      <c r="B9" s="50" t="s">
        <v>441</v>
      </c>
      <c r="C9" s="63"/>
      <c r="D9" s="63">
        <v>30</v>
      </c>
      <c r="E9" s="63">
        <v>7</v>
      </c>
      <c r="F9" s="63">
        <v>7</v>
      </c>
      <c r="G9" s="63">
        <v>7</v>
      </c>
      <c r="H9" s="63">
        <v>9</v>
      </c>
      <c r="I9" s="50"/>
      <c r="J9" s="50"/>
      <c r="K9" s="50"/>
      <c r="L9" s="50"/>
      <c r="M9" s="128"/>
      <c r="N9" s="128"/>
      <c r="O9" s="128"/>
      <c r="P9" s="128"/>
      <c r="Q9" s="128"/>
      <c r="R9" s="128"/>
      <c r="S9" s="33" t="s">
        <v>302</v>
      </c>
      <c r="T9" s="33" t="s">
        <v>303</v>
      </c>
      <c r="U9" s="33" t="s">
        <v>304</v>
      </c>
      <c r="V9" s="33" t="s">
        <v>305</v>
      </c>
      <c r="W9" s="34" t="s">
        <v>306</v>
      </c>
      <c r="X9" s="34" t="s">
        <v>303</v>
      </c>
      <c r="Y9" s="34" t="s">
        <v>304</v>
      </c>
      <c r="Z9" s="34" t="s">
        <v>305</v>
      </c>
    </row>
    <row r="10" spans="1:26" ht="15">
      <c r="A10" s="211"/>
      <c r="B10" s="168" t="s">
        <v>383</v>
      </c>
      <c r="C10" s="48"/>
      <c r="D10" s="44"/>
      <c r="E10" s="64"/>
      <c r="F10" s="64"/>
      <c r="G10" s="64"/>
      <c r="H10" s="64"/>
      <c r="I10" s="64"/>
      <c r="J10" s="56"/>
      <c r="K10" s="165"/>
      <c r="L10" s="56"/>
      <c r="M10" s="184"/>
      <c r="N10" s="184"/>
      <c r="O10" s="184"/>
      <c r="P10" s="184"/>
      <c r="Q10" s="130"/>
      <c r="R10" s="130"/>
      <c r="S10" s="35"/>
      <c r="T10" s="35"/>
      <c r="U10" s="38"/>
      <c r="V10" s="38"/>
      <c r="W10" s="36"/>
      <c r="X10" s="36"/>
      <c r="Y10" s="36"/>
      <c r="Z10" s="36"/>
    </row>
    <row r="11" spans="1:26" ht="19.5" customHeight="1">
      <c r="A11" s="211"/>
      <c r="B11" s="69" t="s">
        <v>442</v>
      </c>
      <c r="C11" s="170" t="s">
        <v>309</v>
      </c>
      <c r="D11" s="105"/>
      <c r="E11" s="285">
        <v>0.25</v>
      </c>
      <c r="F11" s="285">
        <v>0.25</v>
      </c>
      <c r="G11" s="285">
        <v>0.25</v>
      </c>
      <c r="H11" s="285">
        <v>0.25</v>
      </c>
      <c r="I11" s="169">
        <f t="shared" ref="I11:I23" si="0">SUM(E11:H11)</f>
        <v>1</v>
      </c>
      <c r="J11" s="56"/>
      <c r="K11" s="44"/>
      <c r="L11" s="56" t="s">
        <v>586</v>
      </c>
      <c r="M11" s="45">
        <v>11</v>
      </c>
      <c r="N11" s="79"/>
      <c r="O11" s="79">
        <v>9</v>
      </c>
      <c r="P11" s="79">
        <v>6</v>
      </c>
      <c r="Q11" s="79"/>
      <c r="R11" s="251">
        <f>SUM(N11:Q11)</f>
        <v>15</v>
      </c>
      <c r="S11" s="35">
        <v>100</v>
      </c>
      <c r="T11" s="35" t="s">
        <v>310</v>
      </c>
      <c r="U11" s="38" t="s">
        <v>311</v>
      </c>
      <c r="V11" s="38" t="s">
        <v>312</v>
      </c>
      <c r="W11" s="36">
        <v>100</v>
      </c>
      <c r="X11" s="36"/>
      <c r="Y11" s="36"/>
      <c r="Z11" s="36"/>
    </row>
    <row r="12" spans="1:26" ht="20.25" customHeight="1">
      <c r="A12" s="211"/>
      <c r="B12" s="69" t="s">
        <v>443</v>
      </c>
      <c r="C12" s="170" t="s">
        <v>309</v>
      </c>
      <c r="D12" s="105"/>
      <c r="E12" s="285">
        <v>0.25</v>
      </c>
      <c r="F12" s="285">
        <v>0.25</v>
      </c>
      <c r="G12" s="285">
        <v>0.25</v>
      </c>
      <c r="H12" s="285">
        <v>0.25</v>
      </c>
      <c r="I12" s="169">
        <f t="shared" si="0"/>
        <v>1</v>
      </c>
      <c r="J12" s="56"/>
      <c r="K12" s="44"/>
      <c r="L12" s="56" t="s">
        <v>586</v>
      </c>
      <c r="M12" s="45">
        <v>9</v>
      </c>
      <c r="N12" s="79"/>
      <c r="O12" s="79">
        <v>9</v>
      </c>
      <c r="P12" s="79">
        <v>6</v>
      </c>
      <c r="Q12" s="79"/>
      <c r="R12" s="251">
        <f t="shared" ref="R12:R30" si="1">SUM(N12:Q12)</f>
        <v>15</v>
      </c>
      <c r="S12" s="35">
        <v>100</v>
      </c>
      <c r="T12" s="35" t="s">
        <v>310</v>
      </c>
      <c r="U12" s="38" t="s">
        <v>311</v>
      </c>
      <c r="V12" s="38" t="s">
        <v>312</v>
      </c>
      <c r="W12" s="36">
        <v>100</v>
      </c>
      <c r="X12" s="36"/>
      <c r="Y12" s="36"/>
      <c r="Z12" s="36"/>
    </row>
    <row r="13" spans="1:26" ht="21" customHeight="1">
      <c r="A13" s="211"/>
      <c r="B13" s="69" t="s">
        <v>444</v>
      </c>
      <c r="C13" s="170" t="s">
        <v>309</v>
      </c>
      <c r="D13" s="105"/>
      <c r="E13" s="285">
        <v>0.25</v>
      </c>
      <c r="F13" s="285">
        <v>0.25</v>
      </c>
      <c r="G13" s="285">
        <v>0.25</v>
      </c>
      <c r="H13" s="285">
        <v>0.25</v>
      </c>
      <c r="I13" s="169">
        <f t="shared" si="0"/>
        <v>1</v>
      </c>
      <c r="J13" s="56"/>
      <c r="K13" s="44"/>
      <c r="L13" s="56" t="s">
        <v>586</v>
      </c>
      <c r="M13" s="293">
        <v>61</v>
      </c>
      <c r="N13" s="290">
        <v>3</v>
      </c>
      <c r="O13" s="290">
        <v>6</v>
      </c>
      <c r="P13" s="290">
        <v>6</v>
      </c>
      <c r="Q13" s="290"/>
      <c r="R13" s="291">
        <f t="shared" si="1"/>
        <v>15</v>
      </c>
      <c r="S13" s="35">
        <v>100</v>
      </c>
      <c r="T13" s="35" t="s">
        <v>310</v>
      </c>
      <c r="U13" s="38" t="s">
        <v>311</v>
      </c>
      <c r="V13" s="38" t="s">
        <v>312</v>
      </c>
      <c r="W13" s="36">
        <v>100</v>
      </c>
      <c r="X13" s="36"/>
      <c r="Y13" s="36"/>
      <c r="Z13" s="36"/>
    </row>
    <row r="14" spans="1:26" ht="22.5" customHeight="1">
      <c r="A14" s="211"/>
      <c r="B14" s="69" t="s">
        <v>581</v>
      </c>
      <c r="C14" s="170" t="s">
        <v>309</v>
      </c>
      <c r="D14" s="105"/>
      <c r="E14" s="285">
        <v>0.25</v>
      </c>
      <c r="F14" s="285">
        <v>0.25</v>
      </c>
      <c r="G14" s="285">
        <v>0.25</v>
      </c>
      <c r="H14" s="285">
        <v>0.25</v>
      </c>
      <c r="I14" s="169">
        <f t="shared" si="0"/>
        <v>1</v>
      </c>
      <c r="J14" s="56"/>
      <c r="K14" s="44"/>
      <c r="L14" s="56" t="s">
        <v>586</v>
      </c>
      <c r="M14" s="293">
        <v>6</v>
      </c>
      <c r="N14" s="290">
        <v>3</v>
      </c>
      <c r="O14" s="290">
        <v>6</v>
      </c>
      <c r="P14" s="290">
        <v>6</v>
      </c>
      <c r="Q14" s="290"/>
      <c r="R14" s="291">
        <f t="shared" si="1"/>
        <v>15</v>
      </c>
      <c r="S14" s="35">
        <v>100</v>
      </c>
      <c r="T14" s="35" t="s">
        <v>310</v>
      </c>
      <c r="U14" s="38" t="s">
        <v>311</v>
      </c>
      <c r="V14" s="38" t="s">
        <v>312</v>
      </c>
      <c r="W14" s="36">
        <v>100</v>
      </c>
      <c r="X14" s="36"/>
      <c r="Y14" s="36"/>
      <c r="Z14" s="36"/>
    </row>
    <row r="15" spans="1:26" ht="20.25" customHeight="1">
      <c r="A15" s="211"/>
      <c r="B15" s="69" t="s">
        <v>445</v>
      </c>
      <c r="C15" s="170" t="s">
        <v>309</v>
      </c>
      <c r="D15" s="105"/>
      <c r="E15" s="285">
        <v>0.25</v>
      </c>
      <c r="F15" s="285">
        <v>0.25</v>
      </c>
      <c r="G15" s="285">
        <v>0.25</v>
      </c>
      <c r="H15" s="285">
        <v>0.25</v>
      </c>
      <c r="I15" s="169">
        <f t="shared" si="0"/>
        <v>1</v>
      </c>
      <c r="J15" s="56"/>
      <c r="K15" s="54"/>
      <c r="L15" s="56" t="s">
        <v>586</v>
      </c>
      <c r="M15" s="293">
        <v>61</v>
      </c>
      <c r="N15" s="290">
        <v>3</v>
      </c>
      <c r="O15" s="290">
        <v>6</v>
      </c>
      <c r="P15" s="290">
        <v>6</v>
      </c>
      <c r="Q15" s="290"/>
      <c r="R15" s="291">
        <f t="shared" si="1"/>
        <v>15</v>
      </c>
      <c r="S15" s="35">
        <v>100</v>
      </c>
      <c r="T15" s="35" t="s">
        <v>310</v>
      </c>
      <c r="U15" s="38" t="s">
        <v>311</v>
      </c>
      <c r="V15" s="38" t="s">
        <v>312</v>
      </c>
      <c r="W15" s="36">
        <v>100</v>
      </c>
      <c r="X15" s="36"/>
      <c r="Y15" s="36"/>
      <c r="Z15" s="36"/>
    </row>
    <row r="16" spans="1:26" ht="21" customHeight="1">
      <c r="A16" s="211"/>
      <c r="B16" s="69" t="s">
        <v>446</v>
      </c>
      <c r="C16" s="170" t="s">
        <v>309</v>
      </c>
      <c r="D16" s="105"/>
      <c r="E16" s="285">
        <v>0.25</v>
      </c>
      <c r="F16" s="285">
        <v>0.25</v>
      </c>
      <c r="G16" s="285">
        <v>0.25</v>
      </c>
      <c r="H16" s="285">
        <v>0.25</v>
      </c>
      <c r="I16" s="169">
        <f t="shared" si="0"/>
        <v>1</v>
      </c>
      <c r="J16" s="56"/>
      <c r="K16" s="44"/>
      <c r="L16" s="56" t="s">
        <v>586</v>
      </c>
      <c r="M16" s="293">
        <v>61</v>
      </c>
      <c r="N16" s="290"/>
      <c r="O16" s="290">
        <v>9</v>
      </c>
      <c r="P16" s="290">
        <v>6</v>
      </c>
      <c r="Q16" s="290"/>
      <c r="R16" s="291">
        <f t="shared" si="1"/>
        <v>15</v>
      </c>
      <c r="S16" s="35">
        <v>100</v>
      </c>
      <c r="T16" s="35" t="s">
        <v>310</v>
      </c>
      <c r="U16" s="38" t="s">
        <v>311</v>
      </c>
      <c r="V16" s="38" t="s">
        <v>312</v>
      </c>
      <c r="W16" s="36">
        <v>100</v>
      </c>
      <c r="X16" s="36"/>
      <c r="Y16" s="36"/>
      <c r="Z16" s="36"/>
    </row>
    <row r="17" spans="1:26" ht="21.75" customHeight="1">
      <c r="A17" s="211"/>
      <c r="B17" s="70" t="s">
        <v>447</v>
      </c>
      <c r="C17" s="170" t="s">
        <v>309</v>
      </c>
      <c r="D17" s="105"/>
      <c r="E17" s="285">
        <v>1.5</v>
      </c>
      <c r="F17" s="285"/>
      <c r="G17" s="278"/>
      <c r="H17" s="278"/>
      <c r="I17" s="169">
        <f t="shared" si="0"/>
        <v>1.5</v>
      </c>
      <c r="J17" s="56"/>
      <c r="K17" s="44"/>
      <c r="L17" s="56" t="s">
        <v>586</v>
      </c>
      <c r="M17" s="288" t="s">
        <v>583</v>
      </c>
      <c r="N17" s="296">
        <v>5</v>
      </c>
      <c r="O17" s="296">
        <v>10</v>
      </c>
      <c r="P17" s="296">
        <v>10</v>
      </c>
      <c r="Q17" s="293"/>
      <c r="R17" s="291">
        <f t="shared" si="1"/>
        <v>25</v>
      </c>
      <c r="S17" s="35">
        <v>100</v>
      </c>
      <c r="T17" s="35" t="s">
        <v>310</v>
      </c>
      <c r="U17" s="38" t="s">
        <v>311</v>
      </c>
      <c r="V17" s="38" t="s">
        <v>312</v>
      </c>
      <c r="W17" s="36">
        <v>100</v>
      </c>
      <c r="X17" s="36"/>
      <c r="Y17" s="36"/>
      <c r="Z17" s="36"/>
    </row>
    <row r="18" spans="1:26" ht="20.25" customHeight="1">
      <c r="A18" s="211"/>
      <c r="B18" s="70" t="s">
        <v>448</v>
      </c>
      <c r="C18" s="170" t="s">
        <v>309</v>
      </c>
      <c r="D18" s="105"/>
      <c r="E18" s="160">
        <v>1.5</v>
      </c>
      <c r="F18" s="160"/>
      <c r="G18" s="168"/>
      <c r="H18" s="168"/>
      <c r="I18" s="169">
        <f t="shared" si="0"/>
        <v>1.5</v>
      </c>
      <c r="J18" s="56"/>
      <c r="K18" s="44"/>
      <c r="L18" s="56" t="s">
        <v>586</v>
      </c>
      <c r="M18" s="293" t="s">
        <v>583</v>
      </c>
      <c r="N18" s="290">
        <v>5</v>
      </c>
      <c r="O18" s="290">
        <v>10</v>
      </c>
      <c r="P18" s="290">
        <v>10</v>
      </c>
      <c r="Q18" s="290"/>
      <c r="R18" s="291">
        <f t="shared" si="1"/>
        <v>25</v>
      </c>
      <c r="S18" s="35">
        <v>100</v>
      </c>
      <c r="T18" s="35" t="s">
        <v>310</v>
      </c>
      <c r="U18" s="38" t="s">
        <v>311</v>
      </c>
      <c r="V18" s="38" t="s">
        <v>312</v>
      </c>
      <c r="W18" s="36">
        <v>100</v>
      </c>
      <c r="X18" s="36"/>
      <c r="Y18" s="36"/>
      <c r="Z18" s="36"/>
    </row>
    <row r="19" spans="1:26" ht="21.75" customHeight="1">
      <c r="A19" s="211"/>
      <c r="B19" s="71" t="s">
        <v>582</v>
      </c>
      <c r="C19" s="170" t="s">
        <v>309</v>
      </c>
      <c r="D19" s="105"/>
      <c r="E19" s="160"/>
      <c r="F19" s="160">
        <v>1.5</v>
      </c>
      <c r="G19" s="160"/>
      <c r="H19" s="160"/>
      <c r="I19" s="169">
        <f t="shared" si="0"/>
        <v>1.5</v>
      </c>
      <c r="J19" s="56"/>
      <c r="K19" s="44"/>
      <c r="L19" s="56" t="s">
        <v>586</v>
      </c>
      <c r="M19" s="288" t="s">
        <v>583</v>
      </c>
      <c r="N19" s="296">
        <v>5</v>
      </c>
      <c r="O19" s="296">
        <v>10</v>
      </c>
      <c r="P19" s="296">
        <v>10</v>
      </c>
      <c r="Q19" s="290"/>
      <c r="R19" s="291">
        <f t="shared" si="1"/>
        <v>25</v>
      </c>
      <c r="S19" s="35">
        <v>100</v>
      </c>
      <c r="T19" s="35" t="s">
        <v>310</v>
      </c>
      <c r="U19" s="38" t="s">
        <v>311</v>
      </c>
      <c r="V19" s="38" t="s">
        <v>312</v>
      </c>
      <c r="W19" s="36">
        <v>100</v>
      </c>
      <c r="X19" s="36"/>
      <c r="Y19" s="36"/>
      <c r="Z19" s="36"/>
    </row>
    <row r="20" spans="1:26" ht="21.75" customHeight="1">
      <c r="A20" s="211"/>
      <c r="B20" s="71" t="s">
        <v>449</v>
      </c>
      <c r="C20" s="170" t="s">
        <v>309</v>
      </c>
      <c r="D20" s="105"/>
      <c r="E20" s="160"/>
      <c r="F20" s="160">
        <v>1.5</v>
      </c>
      <c r="G20" s="160"/>
      <c r="H20" s="160"/>
      <c r="I20" s="169">
        <f t="shared" si="0"/>
        <v>1.5</v>
      </c>
      <c r="J20" s="56"/>
      <c r="K20" s="44"/>
      <c r="L20" s="56" t="s">
        <v>586</v>
      </c>
      <c r="M20" s="293" t="s">
        <v>583</v>
      </c>
      <c r="N20" s="290">
        <v>5</v>
      </c>
      <c r="O20" s="290">
        <v>10</v>
      </c>
      <c r="P20" s="290">
        <v>10</v>
      </c>
      <c r="Q20" s="290"/>
      <c r="R20" s="291">
        <f t="shared" si="1"/>
        <v>25</v>
      </c>
      <c r="S20" s="35">
        <v>100</v>
      </c>
      <c r="T20" s="35" t="s">
        <v>310</v>
      </c>
      <c r="U20" s="38" t="s">
        <v>311</v>
      </c>
      <c r="V20" s="38" t="s">
        <v>312</v>
      </c>
      <c r="W20" s="36">
        <v>100</v>
      </c>
      <c r="X20" s="36"/>
      <c r="Y20" s="36"/>
      <c r="Z20" s="36"/>
    </row>
    <row r="21" spans="1:26" ht="22.5" customHeight="1">
      <c r="A21" s="211"/>
      <c r="B21" s="72" t="s">
        <v>450</v>
      </c>
      <c r="C21" s="170" t="s">
        <v>309</v>
      </c>
      <c r="D21" s="105"/>
      <c r="E21" s="160"/>
      <c r="F21" s="160"/>
      <c r="G21" s="160">
        <v>1.5</v>
      </c>
      <c r="H21" s="160"/>
      <c r="I21" s="169">
        <f t="shared" si="0"/>
        <v>1.5</v>
      </c>
      <c r="J21" s="56"/>
      <c r="K21" s="44"/>
      <c r="L21" s="56" t="s">
        <v>586</v>
      </c>
      <c r="M21" s="293" t="s">
        <v>583</v>
      </c>
      <c r="N21" s="296">
        <v>5</v>
      </c>
      <c r="O21" s="296">
        <v>10</v>
      </c>
      <c r="P21" s="296">
        <v>10</v>
      </c>
      <c r="Q21" s="290"/>
      <c r="R21" s="291">
        <f t="shared" si="1"/>
        <v>25</v>
      </c>
      <c r="S21" s="35">
        <v>100</v>
      </c>
      <c r="T21" s="35" t="s">
        <v>310</v>
      </c>
      <c r="U21" s="38" t="s">
        <v>311</v>
      </c>
      <c r="V21" s="38" t="s">
        <v>312</v>
      </c>
      <c r="W21" s="36">
        <v>100</v>
      </c>
      <c r="X21" s="36"/>
      <c r="Y21" s="36"/>
      <c r="Z21" s="36"/>
    </row>
    <row r="22" spans="1:26" ht="21.75" customHeight="1">
      <c r="A22" s="211"/>
      <c r="B22" s="72" t="s">
        <v>451</v>
      </c>
      <c r="C22" s="170" t="s">
        <v>309</v>
      </c>
      <c r="D22" s="105"/>
      <c r="E22" s="283"/>
      <c r="F22" s="283"/>
      <c r="G22" s="283">
        <v>1.5</v>
      </c>
      <c r="H22" s="283"/>
      <c r="I22" s="169">
        <f t="shared" si="0"/>
        <v>1.5</v>
      </c>
      <c r="J22" s="56"/>
      <c r="K22" s="44"/>
      <c r="L22" s="56" t="s">
        <v>586</v>
      </c>
      <c r="M22" s="293" t="s">
        <v>583</v>
      </c>
      <c r="N22" s="290">
        <v>5</v>
      </c>
      <c r="O22" s="290">
        <v>10</v>
      </c>
      <c r="P22" s="290">
        <v>10</v>
      </c>
      <c r="Q22" s="290"/>
      <c r="R22" s="291">
        <f t="shared" si="1"/>
        <v>25</v>
      </c>
      <c r="S22" s="35">
        <v>100</v>
      </c>
      <c r="T22" s="35" t="s">
        <v>310</v>
      </c>
      <c r="U22" s="38" t="s">
        <v>311</v>
      </c>
      <c r="V22" s="38" t="s">
        <v>312</v>
      </c>
      <c r="W22" s="36">
        <v>100</v>
      </c>
      <c r="X22" s="36"/>
      <c r="Y22" s="36"/>
      <c r="Z22" s="36"/>
    </row>
    <row r="23" spans="1:26" ht="22.5" customHeight="1">
      <c r="A23" s="211"/>
      <c r="B23" s="73" t="s">
        <v>452</v>
      </c>
      <c r="C23" s="170" t="s">
        <v>309</v>
      </c>
      <c r="D23" s="105"/>
      <c r="E23" s="283"/>
      <c r="F23" s="283"/>
      <c r="G23" s="283"/>
      <c r="H23" s="283">
        <v>1.5</v>
      </c>
      <c r="I23" s="169">
        <f t="shared" si="0"/>
        <v>1.5</v>
      </c>
      <c r="J23" s="56"/>
      <c r="K23" s="44"/>
      <c r="L23" s="56" t="s">
        <v>586</v>
      </c>
      <c r="M23" s="293" t="s">
        <v>583</v>
      </c>
      <c r="N23" s="296">
        <v>5</v>
      </c>
      <c r="O23" s="296">
        <v>10</v>
      </c>
      <c r="P23" s="296">
        <v>10</v>
      </c>
      <c r="Q23" s="290"/>
      <c r="R23" s="291">
        <f t="shared" si="1"/>
        <v>25</v>
      </c>
      <c r="S23" s="35">
        <v>100</v>
      </c>
      <c r="T23" s="35" t="s">
        <v>310</v>
      </c>
      <c r="U23" s="38" t="s">
        <v>311</v>
      </c>
      <c r="V23" s="38" t="s">
        <v>312</v>
      </c>
      <c r="W23" s="36">
        <v>100</v>
      </c>
      <c r="X23" s="36"/>
      <c r="Y23" s="36"/>
      <c r="Z23" s="36"/>
    </row>
    <row r="24" spans="1:26" ht="22.5" customHeight="1">
      <c r="A24" s="211"/>
      <c r="B24" s="73" t="s">
        <v>453</v>
      </c>
      <c r="C24" s="170" t="s">
        <v>309</v>
      </c>
      <c r="D24" s="105"/>
      <c r="E24" s="283"/>
      <c r="F24" s="283"/>
      <c r="G24" s="283"/>
      <c r="H24" s="283">
        <v>1.5</v>
      </c>
      <c r="I24" s="169">
        <f t="shared" ref="I24" si="2">SUM(E24:H24)</f>
        <v>1.5</v>
      </c>
      <c r="J24" s="56"/>
      <c r="K24" s="44"/>
      <c r="L24" s="56" t="s">
        <v>586</v>
      </c>
      <c r="M24" s="293" t="s">
        <v>583</v>
      </c>
      <c r="N24" s="290">
        <v>5</v>
      </c>
      <c r="O24" s="290">
        <v>10</v>
      </c>
      <c r="P24" s="290">
        <v>10</v>
      </c>
      <c r="Q24" s="290"/>
      <c r="R24" s="291">
        <f t="shared" si="1"/>
        <v>25</v>
      </c>
      <c r="S24" s="35">
        <v>100</v>
      </c>
      <c r="T24" s="35" t="s">
        <v>310</v>
      </c>
      <c r="U24" s="38" t="s">
        <v>311</v>
      </c>
      <c r="V24" s="38" t="s">
        <v>312</v>
      </c>
      <c r="W24" s="36">
        <v>100</v>
      </c>
      <c r="X24" s="36"/>
      <c r="Y24" s="36"/>
      <c r="Z24" s="36"/>
    </row>
    <row r="25" spans="1:26" ht="1.5" hidden="1" customHeight="1">
      <c r="A25" s="211"/>
      <c r="B25" s="175"/>
      <c r="C25" s="176"/>
      <c r="D25" s="177"/>
      <c r="E25" s="286"/>
      <c r="F25" s="286"/>
      <c r="G25" s="286"/>
      <c r="H25" s="286"/>
      <c r="I25" s="179"/>
      <c r="J25" s="178"/>
      <c r="K25" s="180"/>
      <c r="L25" s="178"/>
      <c r="M25" s="293"/>
      <c r="N25" s="290"/>
      <c r="O25" s="290"/>
      <c r="P25" s="290"/>
      <c r="Q25" s="290"/>
      <c r="R25" s="291">
        <f t="shared" si="1"/>
        <v>0</v>
      </c>
      <c r="S25" s="181"/>
      <c r="T25" s="181"/>
      <c r="U25" s="182"/>
      <c r="V25" s="182"/>
      <c r="W25" s="183"/>
      <c r="X25" s="183"/>
      <c r="Y25" s="183"/>
      <c r="Z25" s="183"/>
    </row>
    <row r="26" spans="1:26" ht="32.25" customHeight="1">
      <c r="A26" s="211"/>
      <c r="B26" s="97" t="s">
        <v>454</v>
      </c>
      <c r="C26" s="171"/>
      <c r="D26" s="105"/>
      <c r="E26" s="283"/>
      <c r="F26" s="283"/>
      <c r="G26" s="283"/>
      <c r="H26" s="283"/>
      <c r="I26" s="169"/>
      <c r="J26" s="56"/>
      <c r="K26" s="44"/>
      <c r="L26" s="56"/>
      <c r="M26" s="293"/>
      <c r="N26" s="290"/>
      <c r="O26" s="290"/>
      <c r="P26" s="290"/>
      <c r="Q26" s="290"/>
      <c r="R26" s="291">
        <f t="shared" si="1"/>
        <v>0</v>
      </c>
      <c r="S26" s="35">
        <v>100</v>
      </c>
      <c r="T26" s="38" t="s">
        <v>326</v>
      </c>
      <c r="U26" s="37" t="s">
        <v>327</v>
      </c>
      <c r="V26" s="38" t="s">
        <v>328</v>
      </c>
      <c r="W26" s="36">
        <v>100</v>
      </c>
      <c r="X26" s="36"/>
      <c r="Y26" s="36"/>
      <c r="Z26" s="36"/>
    </row>
    <row r="27" spans="1:26" ht="27" customHeight="1">
      <c r="A27" s="211"/>
      <c r="B27" s="241" t="s">
        <v>455</v>
      </c>
      <c r="C27" s="170" t="s">
        <v>325</v>
      </c>
      <c r="D27" s="105"/>
      <c r="E27" s="283">
        <v>2.5</v>
      </c>
      <c r="F27" s="283">
        <v>2.5</v>
      </c>
      <c r="G27" s="283">
        <v>2.5</v>
      </c>
      <c r="H27" s="283"/>
      <c r="I27" s="169">
        <f>SUM(E27:H27)</f>
        <v>7.5</v>
      </c>
      <c r="J27" s="56"/>
      <c r="K27" s="44"/>
      <c r="L27" s="56" t="s">
        <v>587</v>
      </c>
      <c r="M27" s="293" t="s">
        <v>583</v>
      </c>
      <c r="N27" s="290"/>
      <c r="O27" s="290">
        <v>0</v>
      </c>
      <c r="P27" s="290">
        <v>0</v>
      </c>
      <c r="Q27" s="290">
        <v>6</v>
      </c>
      <c r="R27" s="291">
        <f t="shared" si="1"/>
        <v>6</v>
      </c>
      <c r="S27" s="35">
        <v>100</v>
      </c>
      <c r="T27" s="38" t="s">
        <v>326</v>
      </c>
      <c r="U27" s="37" t="s">
        <v>327</v>
      </c>
      <c r="V27" s="38" t="s">
        <v>328</v>
      </c>
      <c r="W27" s="36">
        <v>100</v>
      </c>
      <c r="X27" s="36"/>
      <c r="Y27" s="36"/>
      <c r="Z27" s="36"/>
    </row>
    <row r="28" spans="1:26" ht="22.5" customHeight="1">
      <c r="A28" s="211"/>
      <c r="B28" s="74" t="s">
        <v>456</v>
      </c>
      <c r="C28" s="170" t="s">
        <v>325</v>
      </c>
      <c r="D28" s="105"/>
      <c r="E28" s="283"/>
      <c r="F28" s="283"/>
      <c r="G28" s="283"/>
      <c r="H28" s="283">
        <v>2.25</v>
      </c>
      <c r="I28" s="169">
        <f t="shared" ref="I28:I33" si="3">SUM(E28:H28)</f>
        <v>2.25</v>
      </c>
      <c r="J28" s="56"/>
      <c r="K28" s="44"/>
      <c r="L28" s="56" t="s">
        <v>586</v>
      </c>
      <c r="M28" s="293" t="s">
        <v>583</v>
      </c>
      <c r="N28" s="290"/>
      <c r="O28" s="290">
        <v>4.5</v>
      </c>
      <c r="P28" s="290">
        <v>4.5</v>
      </c>
      <c r="Q28" s="290"/>
      <c r="R28" s="291">
        <f t="shared" si="1"/>
        <v>9</v>
      </c>
      <c r="S28" s="35">
        <v>100</v>
      </c>
      <c r="T28" s="38" t="s">
        <v>326</v>
      </c>
      <c r="U28" s="37" t="s">
        <v>327</v>
      </c>
      <c r="V28" s="38" t="s">
        <v>328</v>
      </c>
      <c r="W28" s="36">
        <v>100</v>
      </c>
      <c r="X28" s="36"/>
      <c r="Y28" s="36"/>
      <c r="Z28" s="36"/>
    </row>
    <row r="29" spans="1:26" ht="33.75" customHeight="1">
      <c r="A29" s="211"/>
      <c r="B29" s="241" t="s">
        <v>457</v>
      </c>
      <c r="C29" s="170" t="s">
        <v>325</v>
      </c>
      <c r="D29" s="105"/>
      <c r="E29" s="283"/>
      <c r="F29" s="283"/>
      <c r="G29" s="283"/>
      <c r="H29" s="283">
        <v>2.25</v>
      </c>
      <c r="I29" s="169">
        <f t="shared" si="3"/>
        <v>2.25</v>
      </c>
      <c r="J29" s="56"/>
      <c r="K29" s="44"/>
      <c r="L29" s="56" t="s">
        <v>586</v>
      </c>
      <c r="M29" s="293" t="s">
        <v>583</v>
      </c>
      <c r="N29" s="290"/>
      <c r="O29" s="290">
        <v>4.5</v>
      </c>
      <c r="P29" s="290">
        <v>4.5</v>
      </c>
      <c r="Q29" s="290"/>
      <c r="R29" s="291">
        <f t="shared" si="1"/>
        <v>9</v>
      </c>
      <c r="S29" s="35">
        <v>100</v>
      </c>
      <c r="T29" s="38" t="s">
        <v>326</v>
      </c>
      <c r="U29" s="37" t="s">
        <v>327</v>
      </c>
      <c r="V29" s="38" t="s">
        <v>328</v>
      </c>
      <c r="W29" s="36">
        <v>100</v>
      </c>
      <c r="X29" s="36"/>
      <c r="Y29" s="36"/>
      <c r="Z29" s="36"/>
    </row>
    <row r="30" spans="1:26" ht="15">
      <c r="A30" s="211"/>
      <c r="B30" s="161" t="s">
        <v>402</v>
      </c>
      <c r="C30" s="48"/>
      <c r="D30" s="105"/>
      <c r="E30" s="56"/>
      <c r="F30" s="56"/>
      <c r="G30" s="56"/>
      <c r="H30" s="56"/>
      <c r="I30" s="169">
        <f t="shared" si="3"/>
        <v>0</v>
      </c>
      <c r="J30" s="56"/>
      <c r="K30" s="44"/>
      <c r="L30" s="56"/>
      <c r="M30" s="293"/>
      <c r="N30" s="290"/>
      <c r="O30" s="290"/>
      <c r="P30" s="290"/>
      <c r="Q30" s="290">
        <v>6</v>
      </c>
      <c r="R30" s="291">
        <f t="shared" si="1"/>
        <v>6</v>
      </c>
      <c r="S30" s="35"/>
      <c r="T30" s="38"/>
      <c r="U30" s="37"/>
      <c r="V30" s="38"/>
      <c r="W30" s="36"/>
      <c r="X30" s="36"/>
      <c r="Y30" s="36"/>
      <c r="Z30" s="36"/>
    </row>
    <row r="31" spans="1:26" ht="15">
      <c r="A31" s="211"/>
      <c r="B31" s="40" t="s">
        <v>335</v>
      </c>
      <c r="C31" s="48"/>
      <c r="D31" s="105"/>
      <c r="E31" s="41"/>
      <c r="F31" s="41"/>
      <c r="G31" s="42"/>
      <c r="H31" s="43"/>
      <c r="I31" s="169">
        <f t="shared" si="3"/>
        <v>0</v>
      </c>
      <c r="J31" s="56"/>
      <c r="K31" s="44"/>
      <c r="L31" s="56"/>
      <c r="M31" s="256" t="s">
        <v>585</v>
      </c>
      <c r="N31" s="46"/>
      <c r="O31" s="46"/>
      <c r="P31" s="46"/>
      <c r="Q31" s="46"/>
      <c r="R31" s="47"/>
      <c r="S31" s="35"/>
      <c r="T31" s="38"/>
      <c r="U31" s="37"/>
      <c r="V31" s="38"/>
      <c r="W31" s="36"/>
      <c r="X31" s="36"/>
      <c r="Y31" s="36"/>
      <c r="Z31" s="36"/>
    </row>
    <row r="32" spans="1:26" ht="15">
      <c r="A32" s="211"/>
      <c r="B32" s="65"/>
      <c r="C32" s="90"/>
      <c r="D32" s="105"/>
      <c r="E32" s="65"/>
      <c r="F32" s="65"/>
      <c r="G32" s="65"/>
      <c r="H32" s="65"/>
      <c r="I32" s="169">
        <f t="shared" si="3"/>
        <v>0</v>
      </c>
      <c r="J32" s="56"/>
      <c r="K32" s="44"/>
      <c r="L32" s="56"/>
      <c r="M32" s="80"/>
      <c r="N32" s="139"/>
      <c r="O32" s="140"/>
      <c r="P32" s="140"/>
      <c r="Q32" s="140"/>
      <c r="R32" s="141"/>
      <c r="S32" s="35"/>
      <c r="T32" s="38"/>
      <c r="U32" s="37"/>
      <c r="V32" s="38"/>
      <c r="W32" s="36"/>
      <c r="X32" s="36"/>
      <c r="Y32" s="36"/>
      <c r="Z32" s="36"/>
    </row>
    <row r="33" spans="1:26" ht="15">
      <c r="A33" s="211"/>
      <c r="B33" s="51"/>
      <c r="C33" s="44"/>
      <c r="D33" s="105"/>
      <c r="E33" s="51"/>
      <c r="F33" s="51"/>
      <c r="G33" s="51"/>
      <c r="H33" s="51"/>
      <c r="I33" s="169">
        <f t="shared" si="3"/>
        <v>0</v>
      </c>
      <c r="J33" s="51"/>
      <c r="K33" s="44"/>
      <c r="L33" s="51"/>
      <c r="M33" s="95" t="s">
        <v>337</v>
      </c>
      <c r="N33" s="142">
        <f>SUM(N10:N32)</f>
        <v>49</v>
      </c>
      <c r="O33" s="142">
        <f>SUM(O10:O32)</f>
        <v>134</v>
      </c>
      <c r="P33" s="142">
        <f>SUM(P10:P32)</f>
        <v>125</v>
      </c>
      <c r="Q33" s="142">
        <f>SUM(Q10:Q32)</f>
        <v>12</v>
      </c>
      <c r="R33" s="255">
        <f>SUM(N33:Q33)</f>
        <v>320</v>
      </c>
      <c r="S33" s="35"/>
      <c r="T33" s="38"/>
      <c r="U33" s="37"/>
      <c r="V33" s="38"/>
      <c r="W33" s="36"/>
      <c r="X33" s="36"/>
      <c r="Y33" s="36"/>
      <c r="Z33" s="36"/>
    </row>
    <row r="34" spans="1:26" ht="15">
      <c r="A34" s="211"/>
      <c r="B34" s="51"/>
      <c r="C34" s="48"/>
      <c r="D34" s="105"/>
      <c r="E34" s="51"/>
      <c r="F34" s="24"/>
      <c r="G34" s="24"/>
      <c r="H34" s="25"/>
      <c r="I34" s="25"/>
      <c r="J34" s="24"/>
      <c r="K34" s="26"/>
      <c r="L34" s="25"/>
      <c r="M34" s="95"/>
      <c r="N34" s="142"/>
      <c r="O34" s="142"/>
      <c r="P34" s="142"/>
      <c r="Q34" s="142"/>
      <c r="R34" s="102"/>
      <c r="S34" s="35"/>
      <c r="T34" s="38"/>
      <c r="U34" s="37"/>
      <c r="V34" s="38"/>
      <c r="W34" s="36"/>
      <c r="X34" s="36"/>
      <c r="Y34" s="36"/>
      <c r="Z34" s="36"/>
    </row>
    <row r="35" spans="1:26" ht="15">
      <c r="A35" s="211"/>
      <c r="B35" s="96" t="s">
        <v>458</v>
      </c>
      <c r="C35" s="96"/>
      <c r="D35" s="96"/>
      <c r="E35" s="96"/>
      <c r="F35" s="66"/>
      <c r="G35" s="203" t="s">
        <v>459</v>
      </c>
      <c r="H35" s="204"/>
      <c r="I35" s="204"/>
      <c r="J35" s="204"/>
      <c r="K35" s="204"/>
      <c r="L35" s="204"/>
      <c r="M35" s="207"/>
      <c r="N35" s="246"/>
      <c r="O35" s="246"/>
      <c r="P35" s="246"/>
      <c r="Q35" s="207"/>
      <c r="R35" s="207"/>
      <c r="S35" s="35"/>
      <c r="T35" s="38"/>
      <c r="U35" s="37"/>
      <c r="V35" s="38"/>
      <c r="W35" s="36"/>
      <c r="X35" s="36"/>
      <c r="Y35" s="36"/>
      <c r="Z35" s="36"/>
    </row>
    <row r="36" spans="1:26" ht="15">
      <c r="A36" s="211"/>
      <c r="B36" s="96" t="s">
        <v>460</v>
      </c>
      <c r="C36" s="66"/>
      <c r="D36" s="66"/>
      <c r="E36" s="203"/>
      <c r="F36" s="204"/>
      <c r="G36" s="204"/>
      <c r="H36" s="27"/>
      <c r="I36" s="27"/>
      <c r="J36" s="27"/>
      <c r="K36" s="28"/>
      <c r="L36" s="27"/>
      <c r="M36" s="212"/>
      <c r="N36" s="247"/>
      <c r="O36" s="247"/>
      <c r="P36" s="247"/>
      <c r="Q36" s="213"/>
      <c r="R36" s="213"/>
      <c r="S36" s="35"/>
      <c r="T36" s="38"/>
      <c r="U36" s="37"/>
      <c r="V36" s="38"/>
      <c r="W36" s="36"/>
      <c r="X36" s="36"/>
      <c r="Y36" s="36"/>
      <c r="Z36" s="36"/>
    </row>
    <row r="37" spans="1:26" ht="15">
      <c r="A37" s="211"/>
      <c r="B37" s="143"/>
      <c r="C37" s="144"/>
      <c r="D37" s="144"/>
      <c r="E37" s="143"/>
      <c r="F37" s="67"/>
      <c r="G37" s="30"/>
      <c r="H37" s="31"/>
      <c r="I37" s="31"/>
      <c r="J37" s="31"/>
      <c r="K37" s="32"/>
      <c r="L37" s="31"/>
      <c r="M37" s="144"/>
      <c r="N37" s="248"/>
      <c r="O37" s="248"/>
      <c r="P37" s="248"/>
      <c r="Q37" s="144"/>
      <c r="R37" s="144"/>
      <c r="S37" s="35"/>
      <c r="T37" s="38"/>
      <c r="U37" s="37"/>
      <c r="V37" s="38"/>
      <c r="W37" s="36"/>
      <c r="X37" s="36"/>
      <c r="Y37" s="36"/>
      <c r="Z37" s="36"/>
    </row>
    <row r="38" spans="1:26" ht="15">
      <c r="A38" s="211"/>
      <c r="B38" s="50" t="s">
        <v>461</v>
      </c>
      <c r="C38" s="63"/>
      <c r="D38" s="63">
        <v>30</v>
      </c>
      <c r="E38" s="63">
        <v>8</v>
      </c>
      <c r="F38" s="63">
        <v>8</v>
      </c>
      <c r="G38" s="63">
        <v>8</v>
      </c>
      <c r="H38" s="63">
        <v>6</v>
      </c>
      <c r="I38" s="50"/>
      <c r="J38" s="50"/>
      <c r="K38" s="50"/>
      <c r="L38" s="50"/>
      <c r="M38" s="128"/>
      <c r="N38" s="249"/>
      <c r="O38" s="249"/>
      <c r="P38" s="249"/>
      <c r="Q38" s="128"/>
      <c r="R38" s="128"/>
      <c r="S38" s="35"/>
      <c r="T38" s="38"/>
      <c r="U38" s="37"/>
      <c r="V38" s="38"/>
      <c r="W38" s="36"/>
      <c r="X38" s="36"/>
      <c r="Y38" s="36"/>
      <c r="Z38" s="36"/>
    </row>
    <row r="39" spans="1:26" ht="15">
      <c r="A39" s="211"/>
      <c r="B39" s="168" t="s">
        <v>383</v>
      </c>
      <c r="C39" s="48"/>
      <c r="D39" s="44"/>
      <c r="E39" s="64"/>
      <c r="F39" s="64"/>
      <c r="G39" s="64"/>
      <c r="H39" s="64"/>
      <c r="I39" s="64"/>
      <c r="J39" s="56"/>
      <c r="K39" s="44"/>
      <c r="L39" s="56"/>
      <c r="M39" s="259"/>
      <c r="N39" s="145"/>
      <c r="O39" s="145"/>
      <c r="P39" s="145"/>
      <c r="Q39" s="259"/>
      <c r="R39" s="251"/>
      <c r="S39" s="35"/>
      <c r="T39" s="38"/>
      <c r="U39" s="37"/>
      <c r="V39" s="38"/>
      <c r="W39" s="36"/>
      <c r="X39" s="36"/>
      <c r="Y39" s="36"/>
      <c r="Z39" s="36"/>
    </row>
    <row r="40" spans="1:26" ht="23.25" customHeight="1">
      <c r="A40" s="211"/>
      <c r="B40" s="69" t="s">
        <v>462</v>
      </c>
      <c r="C40" s="170" t="s">
        <v>309</v>
      </c>
      <c r="D40" s="44"/>
      <c r="E40" s="283">
        <v>0.25</v>
      </c>
      <c r="F40" s="283">
        <v>0.25</v>
      </c>
      <c r="G40" s="283">
        <v>0.25</v>
      </c>
      <c r="H40" s="283">
        <v>0.25</v>
      </c>
      <c r="I40" s="169">
        <f>SUM(E40:H40)</f>
        <v>1</v>
      </c>
      <c r="J40" s="56"/>
      <c r="K40" s="44"/>
      <c r="L40" s="56" t="s">
        <v>586</v>
      </c>
      <c r="M40" s="289">
        <v>11</v>
      </c>
      <c r="N40" s="290"/>
      <c r="O40" s="290">
        <v>6</v>
      </c>
      <c r="P40" s="290">
        <v>3</v>
      </c>
      <c r="Q40" s="290"/>
      <c r="R40" s="291">
        <f t="shared" ref="R40:R54" si="4">SUM(N40:Q40)</f>
        <v>9</v>
      </c>
      <c r="S40" s="35">
        <v>100</v>
      </c>
      <c r="T40" s="35" t="s">
        <v>310</v>
      </c>
      <c r="U40" s="38" t="s">
        <v>311</v>
      </c>
      <c r="V40" s="38" t="s">
        <v>312</v>
      </c>
      <c r="W40" s="36"/>
      <c r="X40" s="36"/>
      <c r="Y40" s="36"/>
      <c r="Z40" s="36"/>
    </row>
    <row r="41" spans="1:26" ht="21.75" customHeight="1">
      <c r="A41" s="211"/>
      <c r="B41" s="69" t="s">
        <v>463</v>
      </c>
      <c r="C41" s="170" t="s">
        <v>309</v>
      </c>
      <c r="D41" s="172"/>
      <c r="E41" s="283">
        <v>0.25</v>
      </c>
      <c r="F41" s="283">
        <v>0.25</v>
      </c>
      <c r="G41" s="283">
        <v>0.25</v>
      </c>
      <c r="H41" s="283">
        <v>0.25</v>
      </c>
      <c r="I41" s="169">
        <f t="shared" ref="I41:I54" si="5">SUM(E41:H41)</f>
        <v>1</v>
      </c>
      <c r="J41" s="56"/>
      <c r="K41" s="55"/>
      <c r="L41" s="56" t="s">
        <v>586</v>
      </c>
      <c r="M41" s="289">
        <v>9</v>
      </c>
      <c r="N41" s="290"/>
      <c r="O41" s="290">
        <v>6</v>
      </c>
      <c r="P41" s="290">
        <v>3</v>
      </c>
      <c r="Q41" s="290"/>
      <c r="R41" s="291">
        <f t="shared" si="4"/>
        <v>9</v>
      </c>
      <c r="S41" s="35">
        <v>100</v>
      </c>
      <c r="T41" s="35" t="s">
        <v>310</v>
      </c>
      <c r="U41" s="38" t="s">
        <v>311</v>
      </c>
      <c r="V41" s="38" t="s">
        <v>312</v>
      </c>
      <c r="W41" s="36">
        <v>100</v>
      </c>
      <c r="X41" s="36"/>
      <c r="Y41" s="36"/>
      <c r="Z41" s="36"/>
    </row>
    <row r="42" spans="1:26" ht="28.5" customHeight="1">
      <c r="A42" s="211"/>
      <c r="B42" s="242" t="s">
        <v>464</v>
      </c>
      <c r="C42" s="170" t="s">
        <v>309</v>
      </c>
      <c r="D42" s="172"/>
      <c r="E42" s="283">
        <v>0.25</v>
      </c>
      <c r="F42" s="283">
        <v>0.25</v>
      </c>
      <c r="G42" s="283">
        <v>0.25</v>
      </c>
      <c r="H42" s="283">
        <v>0.25</v>
      </c>
      <c r="I42" s="169">
        <f t="shared" si="5"/>
        <v>1</v>
      </c>
      <c r="J42" s="56"/>
      <c r="K42" s="55"/>
      <c r="L42" s="56" t="s">
        <v>586</v>
      </c>
      <c r="M42" s="289">
        <v>61</v>
      </c>
      <c r="N42" s="290">
        <v>1.5</v>
      </c>
      <c r="O42" s="290">
        <v>4.5</v>
      </c>
      <c r="P42" s="290">
        <v>3</v>
      </c>
      <c r="Q42" s="290"/>
      <c r="R42" s="291">
        <f t="shared" si="4"/>
        <v>9</v>
      </c>
      <c r="S42" s="35">
        <v>100</v>
      </c>
      <c r="T42" s="35" t="s">
        <v>310</v>
      </c>
      <c r="U42" s="38" t="s">
        <v>311</v>
      </c>
      <c r="V42" s="38" t="s">
        <v>312</v>
      </c>
      <c r="W42" s="36">
        <v>100</v>
      </c>
      <c r="X42" s="36"/>
      <c r="Y42" s="36"/>
      <c r="Z42" s="36"/>
    </row>
    <row r="43" spans="1:26" ht="22.5" customHeight="1">
      <c r="A43" s="211"/>
      <c r="B43" s="69" t="s">
        <v>465</v>
      </c>
      <c r="C43" s="170" t="s">
        <v>309</v>
      </c>
      <c r="D43" s="172"/>
      <c r="E43" s="283">
        <v>0.25</v>
      </c>
      <c r="F43" s="283">
        <v>0.25</v>
      </c>
      <c r="G43" s="283">
        <v>0.25</v>
      </c>
      <c r="H43" s="283">
        <v>0.25</v>
      </c>
      <c r="I43" s="169">
        <f t="shared" si="5"/>
        <v>1</v>
      </c>
      <c r="J43" s="56"/>
      <c r="K43" s="44"/>
      <c r="L43" s="56" t="s">
        <v>586</v>
      </c>
      <c r="M43" s="289">
        <v>1</v>
      </c>
      <c r="N43" s="290">
        <v>1.5</v>
      </c>
      <c r="O43" s="290">
        <v>4.5</v>
      </c>
      <c r="P43" s="290">
        <v>3</v>
      </c>
      <c r="Q43" s="290"/>
      <c r="R43" s="291">
        <f t="shared" si="4"/>
        <v>9</v>
      </c>
      <c r="S43" s="35">
        <v>100</v>
      </c>
      <c r="T43" s="35" t="s">
        <v>310</v>
      </c>
      <c r="U43" s="38" t="s">
        <v>311</v>
      </c>
      <c r="V43" s="38" t="s">
        <v>312</v>
      </c>
      <c r="W43" s="36">
        <v>100</v>
      </c>
      <c r="X43" s="36"/>
      <c r="Y43" s="36"/>
      <c r="Z43" s="36"/>
    </row>
    <row r="44" spans="1:26" ht="22.5" customHeight="1">
      <c r="A44" s="211"/>
      <c r="B44" s="69" t="s">
        <v>466</v>
      </c>
      <c r="C44" s="170" t="s">
        <v>309</v>
      </c>
      <c r="D44" s="172"/>
      <c r="E44" s="283">
        <v>0.25</v>
      </c>
      <c r="F44" s="283">
        <v>0.25</v>
      </c>
      <c r="G44" s="283">
        <v>0.25</v>
      </c>
      <c r="H44" s="283">
        <v>0.25</v>
      </c>
      <c r="I44" s="169">
        <f t="shared" si="5"/>
        <v>1</v>
      </c>
      <c r="J44" s="56"/>
      <c r="K44" s="54"/>
      <c r="L44" s="56" t="s">
        <v>586</v>
      </c>
      <c r="M44" s="289" t="s">
        <v>584</v>
      </c>
      <c r="N44" s="290">
        <v>1.5</v>
      </c>
      <c r="O44" s="290">
        <v>4.5</v>
      </c>
      <c r="P44" s="290">
        <v>3</v>
      </c>
      <c r="Q44" s="290"/>
      <c r="R44" s="291">
        <f t="shared" si="4"/>
        <v>9</v>
      </c>
      <c r="S44" s="35">
        <v>100</v>
      </c>
      <c r="T44" s="35" t="s">
        <v>310</v>
      </c>
      <c r="U44" s="38" t="s">
        <v>311</v>
      </c>
      <c r="V44" s="38" t="s">
        <v>312</v>
      </c>
      <c r="W44" s="36">
        <v>100</v>
      </c>
      <c r="X44" s="36"/>
      <c r="Y44" s="36"/>
      <c r="Z44" s="36"/>
    </row>
    <row r="45" spans="1:26" ht="20.25" customHeight="1">
      <c r="A45" s="211"/>
      <c r="B45" s="70" t="s">
        <v>467</v>
      </c>
      <c r="C45" s="170" t="s">
        <v>309</v>
      </c>
      <c r="D45" s="105"/>
      <c r="E45" s="283">
        <v>1.5</v>
      </c>
      <c r="F45" s="283"/>
      <c r="G45" s="284"/>
      <c r="H45" s="284"/>
      <c r="I45" s="169">
        <f t="shared" si="5"/>
        <v>1.5</v>
      </c>
      <c r="J45" s="56"/>
      <c r="K45" s="44"/>
      <c r="L45" s="56" t="s">
        <v>586</v>
      </c>
      <c r="M45" s="288" t="s">
        <v>583</v>
      </c>
      <c r="N45" s="290">
        <v>3</v>
      </c>
      <c r="O45" s="290">
        <v>7.5</v>
      </c>
      <c r="P45" s="290">
        <v>6</v>
      </c>
      <c r="Q45" s="290"/>
      <c r="R45" s="291">
        <f t="shared" si="4"/>
        <v>16.5</v>
      </c>
      <c r="S45" s="35">
        <v>100</v>
      </c>
      <c r="T45" s="35" t="s">
        <v>310</v>
      </c>
      <c r="U45" s="38" t="s">
        <v>311</v>
      </c>
      <c r="V45" s="38" t="s">
        <v>312</v>
      </c>
      <c r="W45" s="36">
        <v>100</v>
      </c>
      <c r="X45" s="36"/>
      <c r="Y45" s="36"/>
      <c r="Z45" s="36"/>
    </row>
    <row r="46" spans="1:26" ht="19.5" customHeight="1">
      <c r="A46" s="211"/>
      <c r="B46" s="71" t="s">
        <v>468</v>
      </c>
      <c r="C46" s="170" t="s">
        <v>309</v>
      </c>
      <c r="D46" s="105"/>
      <c r="E46" s="160"/>
      <c r="F46" s="160">
        <v>1.5</v>
      </c>
      <c r="G46" s="160"/>
      <c r="H46" s="160"/>
      <c r="I46" s="169">
        <f t="shared" si="5"/>
        <v>1.5</v>
      </c>
      <c r="J46" s="56"/>
      <c r="K46" s="44"/>
      <c r="L46" s="56" t="s">
        <v>586</v>
      </c>
      <c r="M46" s="292" t="s">
        <v>583</v>
      </c>
      <c r="N46" s="290" t="s">
        <v>469</v>
      </c>
      <c r="O46" s="290">
        <v>7.5</v>
      </c>
      <c r="P46" s="290">
        <v>6</v>
      </c>
      <c r="Q46" s="290"/>
      <c r="R46" s="291">
        <f t="shared" si="4"/>
        <v>13.5</v>
      </c>
      <c r="S46" s="35">
        <v>100</v>
      </c>
      <c r="T46" s="35" t="s">
        <v>310</v>
      </c>
      <c r="U46" s="38" t="s">
        <v>311</v>
      </c>
      <c r="V46" s="38" t="s">
        <v>312</v>
      </c>
      <c r="W46" s="36">
        <v>100</v>
      </c>
      <c r="X46" s="36"/>
      <c r="Y46" s="36"/>
      <c r="Z46" s="36"/>
    </row>
    <row r="47" spans="1:26" ht="22.5" customHeight="1">
      <c r="A47" s="211"/>
      <c r="B47" s="72" t="s">
        <v>470</v>
      </c>
      <c r="C47" s="170" t="s">
        <v>309</v>
      </c>
      <c r="D47" s="105"/>
      <c r="E47" s="160"/>
      <c r="F47" s="160"/>
      <c r="G47" s="160">
        <v>1.5</v>
      </c>
      <c r="H47" s="160"/>
      <c r="I47" s="169">
        <f t="shared" si="5"/>
        <v>1.5</v>
      </c>
      <c r="J47" s="56"/>
      <c r="K47" s="44"/>
      <c r="L47" s="56" t="s">
        <v>586</v>
      </c>
      <c r="M47" s="292" t="s">
        <v>583</v>
      </c>
      <c r="N47" s="290" t="s">
        <v>469</v>
      </c>
      <c r="O47" s="290">
        <v>7.5</v>
      </c>
      <c r="P47" s="290">
        <v>6</v>
      </c>
      <c r="Q47" s="290"/>
      <c r="R47" s="291">
        <f t="shared" si="4"/>
        <v>13.5</v>
      </c>
      <c r="S47" s="35">
        <v>100</v>
      </c>
      <c r="T47" s="35" t="s">
        <v>310</v>
      </c>
      <c r="U47" s="38" t="s">
        <v>311</v>
      </c>
      <c r="V47" s="38" t="s">
        <v>312</v>
      </c>
      <c r="W47" s="36">
        <v>100</v>
      </c>
      <c r="X47" s="36"/>
      <c r="Y47" s="36"/>
      <c r="Z47" s="36"/>
    </row>
    <row r="48" spans="1:26" ht="24.75" customHeight="1">
      <c r="A48" s="211"/>
      <c r="B48" s="73" t="s">
        <v>471</v>
      </c>
      <c r="C48" s="170" t="s">
        <v>309</v>
      </c>
      <c r="D48" s="172"/>
      <c r="E48" s="160"/>
      <c r="F48" s="160"/>
      <c r="G48" s="160"/>
      <c r="H48" s="160">
        <v>1.5</v>
      </c>
      <c r="I48" s="169">
        <f t="shared" si="5"/>
        <v>1.5</v>
      </c>
      <c r="J48" s="56"/>
      <c r="K48" s="44"/>
      <c r="L48" s="56" t="s">
        <v>586</v>
      </c>
      <c r="M48" s="292" t="s">
        <v>583</v>
      </c>
      <c r="N48" s="290" t="s">
        <v>469</v>
      </c>
      <c r="O48" s="290">
        <v>7.5</v>
      </c>
      <c r="P48" s="290">
        <v>6</v>
      </c>
      <c r="Q48" s="290"/>
      <c r="R48" s="291">
        <f t="shared" si="4"/>
        <v>13.5</v>
      </c>
      <c r="S48" s="35">
        <v>100</v>
      </c>
      <c r="T48" s="35" t="s">
        <v>310</v>
      </c>
      <c r="U48" s="38" t="s">
        <v>311</v>
      </c>
      <c r="V48" s="38" t="s">
        <v>312</v>
      </c>
      <c r="W48" s="36">
        <v>100</v>
      </c>
      <c r="X48" s="36"/>
      <c r="Y48" s="36"/>
      <c r="Z48" s="36"/>
    </row>
    <row r="49" spans="1:26" ht="30.75" customHeight="1">
      <c r="A49" s="211"/>
      <c r="B49" s="97" t="s">
        <v>454</v>
      </c>
      <c r="C49" s="170" t="s">
        <v>309</v>
      </c>
      <c r="D49" s="172"/>
      <c r="E49" s="160"/>
      <c r="F49" s="160"/>
      <c r="G49" s="160"/>
      <c r="H49" s="160"/>
      <c r="I49" s="169">
        <f t="shared" si="5"/>
        <v>0</v>
      </c>
      <c r="J49" s="56"/>
      <c r="K49" s="44"/>
      <c r="L49" s="56"/>
      <c r="M49" s="293"/>
      <c r="N49" s="290"/>
      <c r="O49" s="290"/>
      <c r="P49" s="290"/>
      <c r="Q49" s="290"/>
      <c r="R49" s="291"/>
      <c r="S49" s="35">
        <v>100</v>
      </c>
      <c r="T49" s="35" t="s">
        <v>310</v>
      </c>
      <c r="U49" s="38" t="s">
        <v>311</v>
      </c>
      <c r="V49" s="38" t="s">
        <v>312</v>
      </c>
      <c r="W49" s="36">
        <v>100</v>
      </c>
      <c r="X49" s="36"/>
      <c r="Y49" s="36"/>
      <c r="Z49" s="36"/>
    </row>
    <row r="50" spans="1:26" ht="27.75" customHeight="1">
      <c r="A50" s="211"/>
      <c r="B50" s="241" t="s">
        <v>472</v>
      </c>
      <c r="C50" s="170" t="s">
        <v>309</v>
      </c>
      <c r="D50" s="172"/>
      <c r="E50" s="283">
        <v>1.25</v>
      </c>
      <c r="F50" s="283">
        <v>1.25</v>
      </c>
      <c r="G50" s="283">
        <v>1.25</v>
      </c>
      <c r="H50" s="283"/>
      <c r="I50" s="169">
        <f t="shared" si="5"/>
        <v>3.75</v>
      </c>
      <c r="J50" s="56"/>
      <c r="K50" s="44"/>
      <c r="L50" s="56" t="s">
        <v>587</v>
      </c>
      <c r="M50" s="293" t="s">
        <v>583</v>
      </c>
      <c r="N50" s="290"/>
      <c r="O50" s="294">
        <v>0</v>
      </c>
      <c r="P50" s="290">
        <v>0</v>
      </c>
      <c r="Q50" s="290">
        <v>6</v>
      </c>
      <c r="R50" s="291">
        <f t="shared" si="4"/>
        <v>6</v>
      </c>
      <c r="S50" s="35">
        <v>100</v>
      </c>
      <c r="T50" s="35" t="s">
        <v>310</v>
      </c>
      <c r="U50" s="38" t="s">
        <v>311</v>
      </c>
      <c r="V50" s="38" t="s">
        <v>312</v>
      </c>
      <c r="W50" s="36">
        <v>100</v>
      </c>
      <c r="X50" s="36"/>
      <c r="Y50" s="36"/>
      <c r="Z50" s="36"/>
    </row>
    <row r="51" spans="1:26" ht="27.75" customHeight="1">
      <c r="A51" s="211"/>
      <c r="B51" s="241" t="s">
        <v>473</v>
      </c>
      <c r="C51" s="170" t="s">
        <v>309</v>
      </c>
      <c r="D51" s="172"/>
      <c r="E51" s="283"/>
      <c r="F51" s="283"/>
      <c r="G51" s="283"/>
      <c r="H51" s="283">
        <v>0.5</v>
      </c>
      <c r="I51" s="169">
        <f t="shared" si="5"/>
        <v>0.5</v>
      </c>
      <c r="J51" s="56"/>
      <c r="K51" s="44"/>
      <c r="L51" s="56" t="s">
        <v>586</v>
      </c>
      <c r="M51" s="293" t="s">
        <v>583</v>
      </c>
      <c r="N51" s="290"/>
      <c r="O51" s="294">
        <v>3</v>
      </c>
      <c r="P51" s="290">
        <v>3</v>
      </c>
      <c r="Q51" s="290"/>
      <c r="R51" s="291">
        <f t="shared" si="4"/>
        <v>6</v>
      </c>
      <c r="S51" s="35">
        <v>100</v>
      </c>
      <c r="T51" s="35" t="s">
        <v>310</v>
      </c>
      <c r="U51" s="38" t="s">
        <v>311</v>
      </c>
      <c r="V51" s="38" t="s">
        <v>312</v>
      </c>
      <c r="W51" s="36">
        <v>100</v>
      </c>
      <c r="X51" s="36"/>
      <c r="Y51" s="36"/>
      <c r="Z51" s="36"/>
    </row>
    <row r="52" spans="1:26" ht="21" customHeight="1">
      <c r="A52" s="211"/>
      <c r="B52" s="74" t="s">
        <v>474</v>
      </c>
      <c r="C52" s="170" t="s">
        <v>309</v>
      </c>
      <c r="D52" s="172"/>
      <c r="E52" s="283">
        <v>3.5</v>
      </c>
      <c r="F52" s="283">
        <v>3.5</v>
      </c>
      <c r="G52" s="283">
        <v>3.5</v>
      </c>
      <c r="H52" s="283">
        <v>2.25</v>
      </c>
      <c r="I52" s="169">
        <f t="shared" si="5"/>
        <v>12.75</v>
      </c>
      <c r="J52" s="56"/>
      <c r="K52" s="44"/>
      <c r="L52" s="56" t="s">
        <v>586</v>
      </c>
      <c r="M52" s="293"/>
      <c r="N52" s="290"/>
      <c r="O52" s="294">
        <v>3</v>
      </c>
      <c r="P52" s="290">
        <v>3</v>
      </c>
      <c r="Q52" s="290"/>
      <c r="R52" s="291">
        <f t="shared" si="4"/>
        <v>6</v>
      </c>
      <c r="S52" s="35">
        <v>100</v>
      </c>
      <c r="T52" s="38" t="s">
        <v>326</v>
      </c>
      <c r="U52" s="37" t="s">
        <v>327</v>
      </c>
      <c r="V52" s="38" t="s">
        <v>328</v>
      </c>
      <c r="W52" s="36">
        <v>100</v>
      </c>
      <c r="X52" s="36"/>
      <c r="Y52" s="36"/>
      <c r="Z52" s="36"/>
    </row>
    <row r="53" spans="1:26" ht="25.5" customHeight="1">
      <c r="A53" s="211"/>
      <c r="B53" s="161" t="s">
        <v>402</v>
      </c>
      <c r="C53" s="170" t="s">
        <v>309</v>
      </c>
      <c r="D53" s="172"/>
      <c r="E53" s="283"/>
      <c r="F53" s="283"/>
      <c r="G53" s="283"/>
      <c r="H53" s="283"/>
      <c r="I53" s="169">
        <f t="shared" si="5"/>
        <v>0</v>
      </c>
      <c r="J53" s="56"/>
      <c r="K53" s="44"/>
      <c r="L53" s="56"/>
      <c r="M53" s="293"/>
      <c r="N53" s="290"/>
      <c r="O53" s="291"/>
      <c r="P53" s="290"/>
      <c r="Q53" s="290">
        <v>6</v>
      </c>
      <c r="R53" s="291">
        <f t="shared" si="4"/>
        <v>6</v>
      </c>
      <c r="S53" s="35">
        <v>100</v>
      </c>
      <c r="T53" s="38" t="s">
        <v>326</v>
      </c>
      <c r="U53" s="37" t="s">
        <v>327</v>
      </c>
      <c r="V53" s="38" t="s">
        <v>328</v>
      </c>
      <c r="W53" s="36">
        <v>100</v>
      </c>
      <c r="X53" s="36"/>
      <c r="Y53" s="36"/>
      <c r="Z53" s="36"/>
    </row>
    <row r="54" spans="1:26" ht="24.75" customHeight="1">
      <c r="A54" s="211"/>
      <c r="B54" s="40" t="s">
        <v>335</v>
      </c>
      <c r="C54" s="170" t="s">
        <v>309</v>
      </c>
      <c r="D54" s="172"/>
      <c r="E54" s="283">
        <v>0.5</v>
      </c>
      <c r="F54" s="283">
        <v>0.5</v>
      </c>
      <c r="G54" s="283">
        <v>0.5</v>
      </c>
      <c r="H54" s="283">
        <v>0.5</v>
      </c>
      <c r="I54" s="169">
        <f t="shared" si="5"/>
        <v>2</v>
      </c>
      <c r="J54" s="56"/>
      <c r="K54" s="44"/>
      <c r="L54" s="56" t="s">
        <v>586</v>
      </c>
      <c r="M54" s="295" t="s">
        <v>585</v>
      </c>
      <c r="N54" s="290"/>
      <c r="O54" s="290">
        <v>9</v>
      </c>
      <c r="P54" s="290">
        <v>9</v>
      </c>
      <c r="Q54" s="290"/>
      <c r="R54" s="291">
        <f t="shared" si="4"/>
        <v>18</v>
      </c>
      <c r="S54" s="35">
        <v>100</v>
      </c>
      <c r="T54" s="38" t="s">
        <v>326</v>
      </c>
      <c r="U54" s="37" t="s">
        <v>327</v>
      </c>
      <c r="V54" s="38" t="s">
        <v>328</v>
      </c>
      <c r="W54" s="36">
        <v>100</v>
      </c>
      <c r="X54" s="36"/>
      <c r="Y54" s="36"/>
      <c r="Z54" s="36"/>
    </row>
    <row r="55" spans="1:26" ht="15">
      <c r="A55" s="211"/>
      <c r="B55" s="173"/>
      <c r="C55" s="170"/>
      <c r="D55" s="172"/>
      <c r="E55" s="283"/>
      <c r="F55" s="283"/>
      <c r="G55" s="283"/>
      <c r="H55" s="283"/>
      <c r="I55" s="169">
        <f>SUM(E55:H55)</f>
        <v>0</v>
      </c>
      <c r="J55" s="56"/>
      <c r="K55" s="44"/>
      <c r="L55" s="56"/>
      <c r="M55" s="45"/>
      <c r="N55" s="46"/>
      <c r="O55" s="79"/>
      <c r="P55" s="79"/>
      <c r="Q55" s="79"/>
      <c r="R55" s="79"/>
      <c r="S55" s="35"/>
      <c r="T55" s="38"/>
      <c r="U55" s="37"/>
      <c r="V55" s="38"/>
      <c r="W55" s="36"/>
      <c r="X55" s="36"/>
      <c r="Y55" s="36"/>
      <c r="Z55" s="36"/>
    </row>
    <row r="56" spans="1:26" ht="15">
      <c r="A56" s="211"/>
      <c r="B56" s="98"/>
      <c r="C56" s="171"/>
      <c r="D56" s="172"/>
      <c r="E56" s="287"/>
      <c r="F56" s="287"/>
      <c r="G56" s="287"/>
      <c r="H56" s="287"/>
      <c r="I56" s="169">
        <f t="shared" ref="I56:I61" si="6">SUM(E56:H56)</f>
        <v>0</v>
      </c>
      <c r="J56" s="56"/>
      <c r="K56" s="44"/>
      <c r="L56" s="56"/>
      <c r="M56" s="80"/>
      <c r="N56" s="139"/>
      <c r="O56" s="140"/>
      <c r="P56" s="140"/>
      <c r="Q56" s="140"/>
      <c r="R56" s="141"/>
      <c r="S56" s="35"/>
      <c r="T56" s="38"/>
      <c r="U56" s="37"/>
      <c r="V56" s="38"/>
      <c r="W56" s="36"/>
      <c r="X56" s="36"/>
      <c r="Y56" s="36"/>
      <c r="Z56" s="36"/>
    </row>
    <row r="57" spans="1:26" ht="15">
      <c r="A57" s="211"/>
      <c r="B57" s="161"/>
      <c r="C57" s="48"/>
      <c r="D57" s="172"/>
      <c r="E57" s="287"/>
      <c r="F57" s="287"/>
      <c r="G57" s="287"/>
      <c r="H57" s="287"/>
      <c r="I57" s="169">
        <f t="shared" si="6"/>
        <v>0</v>
      </c>
      <c r="J57" s="56"/>
      <c r="K57" s="44"/>
      <c r="L57" s="56"/>
      <c r="M57" s="151"/>
      <c r="N57" s="250"/>
      <c r="O57" s="153"/>
      <c r="P57" s="153"/>
      <c r="Q57" s="153"/>
      <c r="R57" s="154"/>
      <c r="S57" s="35"/>
      <c r="T57" s="38"/>
      <c r="U57" s="37"/>
      <c r="V57" s="38"/>
      <c r="W57" s="36"/>
      <c r="X57" s="36"/>
      <c r="Y57" s="36"/>
      <c r="Z57" s="36"/>
    </row>
    <row r="58" spans="1:26" ht="15">
      <c r="A58" s="211"/>
      <c r="B58" s="40"/>
      <c r="C58" s="48"/>
      <c r="D58" s="172"/>
      <c r="E58" s="41"/>
      <c r="F58" s="41"/>
      <c r="G58" s="42"/>
      <c r="H58" s="43"/>
      <c r="I58" s="169">
        <f t="shared" si="6"/>
        <v>0</v>
      </c>
      <c r="J58" s="56"/>
      <c r="K58" s="44"/>
      <c r="L58" s="56"/>
      <c r="M58" s="45"/>
      <c r="N58" s="251"/>
      <c r="O58" s="46"/>
      <c r="P58" s="46"/>
      <c r="Q58" s="46"/>
      <c r="R58" s="47"/>
      <c r="S58" s="35"/>
      <c r="T58" s="38"/>
      <c r="U58" s="37"/>
      <c r="V58" s="38"/>
      <c r="W58" s="36"/>
      <c r="X58" s="36"/>
      <c r="Y58" s="36"/>
      <c r="Z58" s="36"/>
    </row>
    <row r="59" spans="1:26" ht="15">
      <c r="A59" s="211"/>
      <c r="B59" s="96" t="s">
        <v>475</v>
      </c>
      <c r="C59" s="66"/>
      <c r="D59" s="66"/>
      <c r="E59" s="203"/>
      <c r="F59" s="204"/>
      <c r="G59" s="204"/>
      <c r="H59" s="27"/>
      <c r="I59" s="27"/>
      <c r="J59" s="27"/>
      <c r="K59" s="28"/>
      <c r="L59" s="27"/>
      <c r="M59" s="128"/>
      <c r="N59" s="252">
        <v>16.5</v>
      </c>
      <c r="O59" s="252">
        <v>70.5</v>
      </c>
      <c r="P59" s="252">
        <v>54</v>
      </c>
      <c r="Q59" s="128">
        <v>6</v>
      </c>
      <c r="R59" s="128">
        <v>147</v>
      </c>
      <c r="S59" s="35"/>
      <c r="T59" s="38"/>
      <c r="U59" s="37"/>
      <c r="V59" s="38"/>
      <c r="W59" s="36"/>
      <c r="X59" s="36"/>
      <c r="Y59" s="36"/>
      <c r="Z59" s="36"/>
    </row>
    <row r="60" spans="1:26" ht="15">
      <c r="A60" s="211"/>
      <c r="B60" s="65"/>
      <c r="C60" s="90"/>
      <c r="D60" s="172"/>
      <c r="E60" s="65"/>
      <c r="F60" s="65"/>
      <c r="G60" s="65"/>
      <c r="H60" s="65"/>
      <c r="I60" s="169">
        <f t="shared" si="6"/>
        <v>0</v>
      </c>
      <c r="J60" s="41"/>
      <c r="K60" s="44"/>
      <c r="L60" s="41"/>
      <c r="M60" s="95" t="s">
        <v>337</v>
      </c>
      <c r="N60" s="142">
        <f>SUM(N39:N58)</f>
        <v>7.5</v>
      </c>
      <c r="O60" s="142">
        <f>SUM(O39:O58)</f>
        <v>70.5</v>
      </c>
      <c r="P60" s="142">
        <f>SUM(P39:P58)</f>
        <v>54</v>
      </c>
      <c r="Q60" s="142">
        <f>SUM(Q39:Q58)</f>
        <v>12</v>
      </c>
      <c r="R60" s="255">
        <f>SUM(N60:Q60)</f>
        <v>144</v>
      </c>
      <c r="S60" s="35"/>
      <c r="T60" s="38"/>
      <c r="U60" s="37"/>
      <c r="V60" s="38"/>
      <c r="W60" s="36"/>
      <c r="X60" s="36"/>
      <c r="Y60" s="36"/>
      <c r="Z60" s="36"/>
    </row>
    <row r="61" spans="1:26" ht="15">
      <c r="A61" s="211"/>
      <c r="B61" s="51"/>
      <c r="C61" s="44"/>
      <c r="D61" s="172"/>
      <c r="E61" s="51"/>
      <c r="F61" s="51"/>
      <c r="G61" s="51"/>
      <c r="H61" s="51"/>
      <c r="I61" s="169">
        <f t="shared" si="6"/>
        <v>0</v>
      </c>
      <c r="J61" s="41"/>
      <c r="K61" s="44"/>
      <c r="L61" s="41"/>
      <c r="M61" s="95"/>
      <c r="N61" s="253"/>
      <c r="O61" s="155"/>
      <c r="P61" s="155">
        <v>66</v>
      </c>
      <c r="Q61" s="155"/>
      <c r="R61" s="102"/>
      <c r="S61" s="35"/>
      <c r="T61" s="38"/>
      <c r="U61" s="37"/>
      <c r="V61" s="38"/>
      <c r="W61" s="36"/>
      <c r="X61" s="36"/>
      <c r="Y61" s="36"/>
      <c r="Z61" s="36"/>
    </row>
    <row r="62" spans="1:26" ht="15">
      <c r="A62" s="211"/>
      <c r="B62" s="51"/>
      <c r="C62" s="48"/>
      <c r="D62" s="95"/>
      <c r="E62" s="51"/>
      <c r="F62" s="51"/>
      <c r="G62" s="51"/>
      <c r="H62" s="51"/>
      <c r="I62" s="51"/>
      <c r="J62" s="51"/>
      <c r="K62" s="44"/>
      <c r="L62" s="51"/>
      <c r="M62" s="101" t="s">
        <v>359</v>
      </c>
      <c r="N62" s="163">
        <f>N33+N60</f>
        <v>56.5</v>
      </c>
      <c r="O62" s="163">
        <f>O33+O60</f>
        <v>204.5</v>
      </c>
      <c r="P62" s="163">
        <f>P33+P60</f>
        <v>179</v>
      </c>
      <c r="Q62" s="163">
        <f>Q33+Q60</f>
        <v>24</v>
      </c>
      <c r="R62" s="255">
        <f>SUM(N62:Q62)</f>
        <v>464</v>
      </c>
      <c r="S62" s="35"/>
      <c r="T62" s="38"/>
      <c r="U62" s="37"/>
      <c r="V62" s="38"/>
      <c r="W62" s="36"/>
      <c r="X62" s="36"/>
      <c r="Y62" s="36"/>
      <c r="Z62" s="36"/>
    </row>
    <row r="63" spans="1:26" ht="17.25" customHeight="1">
      <c r="A63" s="99"/>
      <c r="B63" s="103" t="s">
        <v>360</v>
      </c>
      <c r="C63" s="104" t="s">
        <v>361</v>
      </c>
      <c r="D63" s="105"/>
      <c r="E63" s="106"/>
      <c r="F63" s="106"/>
      <c r="G63" s="106"/>
      <c r="H63" s="106"/>
      <c r="I63" s="106"/>
      <c r="J63" s="106"/>
      <c r="K63" s="26"/>
      <c r="L63" s="51"/>
      <c r="M63" s="101"/>
      <c r="N63" s="174"/>
      <c r="O63" s="174"/>
      <c r="P63" s="174"/>
      <c r="Q63" s="174"/>
      <c r="R63" s="102"/>
      <c r="S63" s="35"/>
      <c r="T63" s="38"/>
      <c r="U63" s="37"/>
      <c r="V63" s="38"/>
      <c r="W63" s="36"/>
      <c r="X63" s="36"/>
      <c r="Y63" s="36"/>
      <c r="Z63" s="36"/>
    </row>
    <row r="64" spans="1:26" ht="15">
      <c r="A64" s="99"/>
      <c r="B64" s="107" t="s">
        <v>476</v>
      </c>
      <c r="C64" s="104" t="s">
        <v>0</v>
      </c>
      <c r="D64" s="108">
        <v>7</v>
      </c>
      <c r="E64" s="106"/>
      <c r="F64" s="106"/>
      <c r="G64" s="106"/>
      <c r="H64" s="106"/>
      <c r="I64" s="106"/>
      <c r="J64" s="106"/>
      <c r="K64" s="26"/>
      <c r="L64" s="51"/>
      <c r="M64" s="101"/>
      <c r="N64" s="174"/>
      <c r="O64" s="174"/>
      <c r="P64" s="174"/>
      <c r="Q64" s="174"/>
      <c r="R64" s="102"/>
      <c r="S64" s="35"/>
      <c r="T64" s="38"/>
      <c r="U64" s="37"/>
      <c r="V64" s="38"/>
      <c r="W64" s="36"/>
      <c r="X64" s="36"/>
      <c r="Y64" s="36"/>
      <c r="Z64" s="36"/>
    </row>
    <row r="65" spans="1:26" ht="15">
      <c r="A65" s="99"/>
      <c r="B65" s="107" t="s">
        <v>477</v>
      </c>
      <c r="C65" s="104" t="s">
        <v>0</v>
      </c>
      <c r="D65" s="108">
        <v>8</v>
      </c>
      <c r="E65" s="106"/>
      <c r="F65" s="106"/>
      <c r="G65" s="106"/>
      <c r="H65" s="106"/>
      <c r="I65" s="106"/>
      <c r="J65" s="106"/>
      <c r="K65" s="26"/>
      <c r="L65" s="51"/>
      <c r="M65" s="101"/>
      <c r="N65" s="174"/>
      <c r="O65" s="174"/>
      <c r="P65" s="174"/>
      <c r="Q65" s="174"/>
      <c r="R65" s="102"/>
      <c r="S65" s="35"/>
      <c r="T65" s="38"/>
      <c r="U65" s="37"/>
      <c r="V65" s="38"/>
      <c r="W65" s="36"/>
      <c r="X65" s="36"/>
      <c r="Y65" s="36"/>
      <c r="Z65" s="36"/>
    </row>
    <row r="66" spans="1:26" ht="25.5">
      <c r="A66" s="99"/>
      <c r="B66" s="103" t="s">
        <v>364</v>
      </c>
      <c r="C66" s="104" t="s">
        <v>361</v>
      </c>
      <c r="D66" s="105"/>
      <c r="E66" s="106"/>
      <c r="F66" s="106"/>
      <c r="G66" s="106"/>
      <c r="H66" s="106"/>
      <c r="I66" s="106"/>
      <c r="J66" s="106"/>
      <c r="K66" s="26"/>
      <c r="L66" s="51"/>
      <c r="M66" s="101"/>
      <c r="N66" s="174"/>
      <c r="O66" s="174"/>
      <c r="P66" s="174"/>
      <c r="Q66" s="174"/>
      <c r="R66" s="102"/>
      <c r="S66" s="35"/>
      <c r="T66" s="38"/>
      <c r="U66" s="37"/>
      <c r="V66" s="38"/>
      <c r="W66" s="36"/>
      <c r="X66" s="36"/>
      <c r="Y66" s="36"/>
      <c r="Z66" s="36"/>
    </row>
    <row r="67" spans="1:26" ht="15">
      <c r="A67" s="99"/>
      <c r="B67" s="107" t="s">
        <v>478</v>
      </c>
      <c r="C67" s="104" t="s">
        <v>0</v>
      </c>
      <c r="D67" s="108">
        <v>7</v>
      </c>
      <c r="E67" s="106"/>
      <c r="F67" s="106"/>
      <c r="G67" s="106"/>
      <c r="H67" s="106"/>
      <c r="I67" s="106"/>
      <c r="J67" s="106"/>
      <c r="K67" s="26"/>
      <c r="L67" s="51"/>
      <c r="M67" s="101"/>
      <c r="N67" s="174"/>
      <c r="O67" s="174"/>
      <c r="P67" s="174"/>
      <c r="Q67" s="174"/>
      <c r="R67" s="102"/>
      <c r="S67" s="35"/>
      <c r="T67" s="38"/>
      <c r="U67" s="37"/>
      <c r="V67" s="38"/>
      <c r="W67" s="36"/>
      <c r="X67" s="36"/>
      <c r="Y67" s="36"/>
      <c r="Z67" s="36"/>
    </row>
    <row r="68" spans="1:26" ht="15">
      <c r="A68" s="99"/>
      <c r="B68" s="107" t="s">
        <v>479</v>
      </c>
      <c r="C68" s="104" t="s">
        <v>0</v>
      </c>
      <c r="D68" s="108">
        <v>8</v>
      </c>
      <c r="E68" s="106"/>
      <c r="F68" s="106"/>
      <c r="G68" s="106"/>
      <c r="H68" s="106"/>
      <c r="I68" s="106"/>
      <c r="J68" s="106"/>
      <c r="K68" s="26"/>
      <c r="L68" s="51"/>
      <c r="M68" s="101"/>
      <c r="N68" s="174"/>
      <c r="O68" s="174"/>
      <c r="P68" s="174"/>
      <c r="Q68" s="174"/>
      <c r="R68" s="102"/>
      <c r="S68" s="35"/>
      <c r="T68" s="38"/>
      <c r="U68" s="37"/>
      <c r="V68" s="38"/>
      <c r="W68" s="36"/>
      <c r="X68" s="36"/>
      <c r="Y68" s="36"/>
      <c r="Z68" s="36"/>
    </row>
    <row r="69" spans="1:26" ht="27.75" customHeight="1">
      <c r="A69" s="99"/>
      <c r="B69" s="103" t="s">
        <v>367</v>
      </c>
      <c r="C69" s="104" t="s">
        <v>361</v>
      </c>
      <c r="D69" s="105"/>
      <c r="E69" s="106"/>
      <c r="F69" s="106"/>
      <c r="G69" s="106"/>
      <c r="H69" s="106"/>
      <c r="I69" s="106"/>
      <c r="J69" s="106"/>
      <c r="K69" s="26"/>
      <c r="L69" s="51"/>
      <c r="M69" s="101"/>
      <c r="N69" s="174"/>
      <c r="O69" s="174"/>
      <c r="P69" s="174"/>
      <c r="Q69" s="174"/>
      <c r="R69" s="102"/>
      <c r="S69" s="35"/>
      <c r="T69" s="38"/>
      <c r="U69" s="37"/>
      <c r="V69" s="38"/>
      <c r="W69" s="36"/>
      <c r="X69" s="36"/>
      <c r="Y69" s="36"/>
      <c r="Z69" s="36"/>
    </row>
    <row r="70" spans="1:26" ht="15">
      <c r="A70" s="99"/>
      <c r="B70" s="107" t="s">
        <v>480</v>
      </c>
      <c r="C70" s="104" t="s">
        <v>0</v>
      </c>
      <c r="D70" s="108">
        <v>7</v>
      </c>
      <c r="E70" s="106"/>
      <c r="F70" s="106"/>
      <c r="G70" s="106"/>
      <c r="H70" s="106"/>
      <c r="I70" s="106"/>
      <c r="J70" s="106"/>
      <c r="K70" s="26"/>
      <c r="L70" s="51"/>
      <c r="M70" s="101"/>
      <c r="N70" s="174"/>
      <c r="O70" s="174"/>
      <c r="P70" s="174"/>
      <c r="Q70" s="174"/>
      <c r="R70" s="102"/>
      <c r="S70" s="35"/>
      <c r="T70" s="38"/>
      <c r="U70" s="37"/>
      <c r="V70" s="38"/>
      <c r="W70" s="36"/>
      <c r="X70" s="36"/>
      <c r="Y70" s="36"/>
      <c r="Z70" s="36"/>
    </row>
    <row r="71" spans="1:26" ht="15">
      <c r="A71" s="99"/>
      <c r="B71" s="107" t="s">
        <v>481</v>
      </c>
      <c r="C71" s="104" t="s">
        <v>0</v>
      </c>
      <c r="D71" s="108">
        <v>8</v>
      </c>
      <c r="E71" s="106"/>
      <c r="F71" s="106"/>
      <c r="G71" s="106"/>
      <c r="H71" s="106"/>
      <c r="I71" s="106"/>
      <c r="J71" s="106"/>
      <c r="K71" s="26"/>
      <c r="L71" s="51"/>
      <c r="M71" s="101"/>
      <c r="N71" s="174"/>
      <c r="O71" s="174"/>
      <c r="P71" s="174"/>
      <c r="Q71" s="174"/>
      <c r="R71" s="102"/>
      <c r="S71" s="35"/>
      <c r="T71" s="38"/>
      <c r="U71" s="37"/>
      <c r="V71" s="38"/>
      <c r="W71" s="36"/>
      <c r="X71" s="36"/>
      <c r="Y71" s="36"/>
      <c r="Z71" s="36"/>
    </row>
    <row r="72" spans="1:26" ht="27.75" customHeight="1">
      <c r="A72" s="99"/>
      <c r="B72" s="103" t="s">
        <v>427</v>
      </c>
      <c r="C72" s="104" t="s">
        <v>361</v>
      </c>
      <c r="D72" s="105"/>
      <c r="E72" s="106"/>
      <c r="F72" s="106"/>
      <c r="G72" s="106"/>
      <c r="H72" s="106"/>
      <c r="I72" s="106"/>
      <c r="J72" s="106"/>
      <c r="K72" s="26"/>
      <c r="L72" s="51"/>
      <c r="M72" s="101"/>
      <c r="N72" s="174"/>
      <c r="O72" s="174"/>
      <c r="P72" s="174"/>
      <c r="Q72" s="174"/>
      <c r="R72" s="102"/>
      <c r="S72" s="35"/>
      <c r="T72" s="38"/>
      <c r="U72" s="37"/>
      <c r="V72" s="38"/>
      <c r="W72" s="36"/>
      <c r="X72" s="36"/>
      <c r="Y72" s="36"/>
      <c r="Z72" s="36"/>
    </row>
    <row r="73" spans="1:26" ht="15">
      <c r="A73" s="99"/>
      <c r="B73" s="107" t="s">
        <v>482</v>
      </c>
      <c r="C73" s="104" t="s">
        <v>0</v>
      </c>
      <c r="D73" s="108">
        <v>9</v>
      </c>
      <c r="E73" s="106"/>
      <c r="F73" s="106"/>
      <c r="G73" s="106"/>
      <c r="H73" s="106"/>
      <c r="I73" s="106"/>
      <c r="J73" s="106"/>
      <c r="K73" s="26"/>
      <c r="L73" s="51"/>
      <c r="M73" s="101"/>
      <c r="N73" s="174"/>
      <c r="O73" s="174"/>
      <c r="P73" s="174"/>
      <c r="Q73" s="174"/>
      <c r="R73" s="102"/>
      <c r="S73" s="35"/>
      <c r="T73" s="38"/>
      <c r="U73" s="37"/>
      <c r="V73" s="38"/>
      <c r="W73" s="36"/>
      <c r="X73" s="36"/>
      <c r="Y73" s="36"/>
      <c r="Z73" s="36"/>
    </row>
    <row r="74" spans="1:26" ht="15">
      <c r="A74" s="99"/>
      <c r="B74" s="107" t="s">
        <v>483</v>
      </c>
      <c r="C74" s="104" t="s">
        <v>0</v>
      </c>
      <c r="D74" s="108">
        <v>6</v>
      </c>
      <c r="E74" s="106"/>
      <c r="F74" s="106"/>
      <c r="G74" s="106"/>
      <c r="H74" s="106"/>
      <c r="I74" s="106"/>
      <c r="J74" s="106"/>
      <c r="K74" s="26"/>
      <c r="L74" s="51"/>
      <c r="M74" s="101"/>
      <c r="N74" s="174"/>
      <c r="O74" s="174"/>
      <c r="P74" s="174"/>
      <c r="Q74" s="174"/>
      <c r="R74" s="102"/>
      <c r="S74" s="35"/>
      <c r="T74" s="38"/>
      <c r="U74" s="37"/>
      <c r="V74" s="38"/>
      <c r="W74" s="36"/>
      <c r="X74" s="36"/>
      <c r="Y74" s="36"/>
      <c r="Z74" s="36"/>
    </row>
    <row r="75" spans="1:26" ht="15">
      <c r="A75" s="99"/>
      <c r="B75" s="109" t="s">
        <v>370</v>
      </c>
      <c r="C75" s="110"/>
      <c r="D75" s="111">
        <f>SUM(D64:D74)</f>
        <v>60</v>
      </c>
      <c r="E75" s="106"/>
      <c r="F75" s="106"/>
      <c r="G75" s="106"/>
      <c r="H75" s="106"/>
      <c r="I75" s="106"/>
      <c r="J75" s="106"/>
      <c r="K75" s="26"/>
      <c r="L75" s="51"/>
      <c r="M75" s="101"/>
      <c r="N75" s="174"/>
      <c r="O75" s="174"/>
      <c r="P75" s="174"/>
      <c r="Q75" s="174"/>
      <c r="R75" s="102"/>
      <c r="S75" s="35"/>
      <c r="T75" s="38"/>
      <c r="U75" s="37"/>
      <c r="V75" s="38"/>
      <c r="W75" s="36"/>
      <c r="X75" s="36"/>
      <c r="Y75" s="36"/>
      <c r="Z75" s="36"/>
    </row>
    <row r="76" spans="1:26" ht="15">
      <c r="B76" s="96" t="s">
        <v>484</v>
      </c>
      <c r="C76" s="96"/>
      <c r="D76" s="96"/>
      <c r="E76" s="96"/>
      <c r="F76" s="66"/>
      <c r="G76" s="203" t="s">
        <v>485</v>
      </c>
      <c r="H76" s="204"/>
      <c r="I76" s="204"/>
      <c r="J76" s="204"/>
      <c r="K76" s="204"/>
      <c r="L76" s="204"/>
      <c r="M76" s="207"/>
      <c r="N76" s="246"/>
      <c r="O76" s="246"/>
      <c r="P76" s="246"/>
      <c r="Q76" s="207"/>
      <c r="R76" s="207"/>
      <c r="S76" s="35"/>
      <c r="T76" s="38"/>
      <c r="U76" s="37"/>
      <c r="V76" s="38"/>
      <c r="W76" s="36"/>
      <c r="X76" s="36"/>
      <c r="Y76" s="36"/>
      <c r="Z76" s="36"/>
    </row>
    <row r="77" spans="1:26" ht="15">
      <c r="B77" s="96" t="s">
        <v>486</v>
      </c>
      <c r="C77" s="66"/>
      <c r="D77" s="66"/>
      <c r="E77" s="203"/>
      <c r="F77" s="204"/>
      <c r="G77" s="204"/>
      <c r="H77" s="204"/>
      <c r="I77" s="204"/>
      <c r="J77" s="204"/>
      <c r="K77" s="204"/>
      <c r="L77" s="204"/>
      <c r="M77" s="206"/>
      <c r="N77" s="254"/>
      <c r="O77" s="254"/>
      <c r="P77" s="254"/>
      <c r="Q77" s="206"/>
      <c r="R77" s="206"/>
      <c r="S77" s="35"/>
      <c r="T77" s="38"/>
      <c r="U77" s="37"/>
      <c r="V77" s="38"/>
      <c r="W77" s="36"/>
      <c r="X77" s="36"/>
      <c r="Y77" s="36"/>
      <c r="Z77" s="36"/>
    </row>
    <row r="78" spans="1:26">
      <c r="N78" s="2"/>
      <c r="O78" s="2"/>
      <c r="P78" s="2"/>
      <c r="Q78" s="2"/>
      <c r="R78" s="2"/>
    </row>
    <row r="79" spans="1:26">
      <c r="N79" s="2"/>
      <c r="O79" s="2"/>
      <c r="P79" s="2"/>
      <c r="Q79" s="2"/>
      <c r="R79" s="2"/>
    </row>
    <row r="80" spans="1:26">
      <c r="N80" s="2"/>
      <c r="O80" s="2"/>
      <c r="P80" s="2"/>
      <c r="Q80" s="2"/>
      <c r="R80" s="2"/>
    </row>
    <row r="81" spans="14:26">
      <c r="N81" s="2"/>
      <c r="O81" s="2"/>
      <c r="P81" s="2"/>
      <c r="Q81" s="2"/>
      <c r="R81" s="2"/>
    </row>
    <row r="82" spans="14:26">
      <c r="N82" s="2"/>
      <c r="O82" s="2"/>
      <c r="P82" s="2"/>
      <c r="Q82" s="2"/>
      <c r="R82" s="2"/>
    </row>
    <row r="83" spans="14:26">
      <c r="S83" s="2"/>
      <c r="T83" s="2"/>
      <c r="U83" s="2"/>
      <c r="V83" s="2"/>
      <c r="W83" s="2"/>
      <c r="X83" s="2"/>
      <c r="Y83" s="2"/>
      <c r="Z83" s="2"/>
    </row>
    <row r="84" spans="14:26">
      <c r="S84" s="2"/>
      <c r="T84" s="2"/>
      <c r="U84" s="2"/>
      <c r="V84" s="2"/>
      <c r="W84" s="2"/>
      <c r="X84" s="2"/>
      <c r="Y84" s="2"/>
      <c r="Z84" s="2"/>
    </row>
    <row r="85" spans="14:26">
      <c r="S85" s="2"/>
      <c r="T85" s="2"/>
      <c r="U85" s="2"/>
      <c r="V85" s="2"/>
      <c r="W85" s="2"/>
      <c r="X85" s="2"/>
      <c r="Y85" s="2"/>
      <c r="Z85" s="2"/>
    </row>
    <row r="86" spans="14:26">
      <c r="S86" s="2"/>
      <c r="T86" s="2"/>
      <c r="U86" s="2"/>
      <c r="V86" s="2"/>
      <c r="W86" s="2"/>
      <c r="X86" s="2"/>
      <c r="Y86" s="2"/>
      <c r="Z86" s="2"/>
    </row>
    <row r="88" spans="14:26">
      <c r="S88" s="1"/>
      <c r="T88" s="1"/>
      <c r="U88" s="1"/>
      <c r="V88" s="1"/>
      <c r="W88" s="1"/>
      <c r="X88" s="1"/>
      <c r="Y88" s="1"/>
      <c r="Z88" s="1"/>
    </row>
    <row r="89" spans="14:26">
      <c r="S89" s="4"/>
      <c r="T89" s="4"/>
      <c r="U89" s="4"/>
      <c r="V89" s="4"/>
      <c r="W89" s="4"/>
      <c r="X89" s="4"/>
      <c r="Y89" s="4"/>
      <c r="Z89" s="4"/>
    </row>
    <row r="90" spans="14:26">
      <c r="S90" s="4"/>
      <c r="T90" s="4"/>
      <c r="U90" s="4"/>
      <c r="V90" s="4"/>
      <c r="W90" s="4"/>
      <c r="X90" s="4"/>
      <c r="Y90" s="4"/>
      <c r="Z90" s="4"/>
    </row>
    <row r="91" spans="14:26">
      <c r="S91" s="1"/>
      <c r="T91" s="1"/>
      <c r="U91" s="1"/>
      <c r="V91" s="1"/>
      <c r="W91" s="1"/>
      <c r="X91" s="1"/>
      <c r="Y91" s="1"/>
      <c r="Z91" s="1"/>
    </row>
    <row r="93" spans="14:26">
      <c r="N93" s="2"/>
      <c r="O93" s="2"/>
      <c r="P93" s="2"/>
      <c r="Q93" s="2"/>
      <c r="R93" s="2"/>
      <c r="S93" s="3"/>
      <c r="T93" s="3"/>
      <c r="U93" s="3"/>
      <c r="V93" s="3"/>
      <c r="W93" s="3"/>
      <c r="X93" s="3"/>
      <c r="Y93" s="3"/>
      <c r="Z93" s="3"/>
    </row>
    <row r="94" spans="14:26">
      <c r="N94" s="2"/>
      <c r="O94" s="2"/>
      <c r="P94" s="2"/>
      <c r="Q94" s="2"/>
      <c r="R94" s="2"/>
      <c r="S94" s="3"/>
      <c r="T94" s="3"/>
      <c r="U94" s="3"/>
      <c r="V94" s="3"/>
      <c r="W94" s="3"/>
      <c r="X94" s="3"/>
      <c r="Y94" s="3"/>
      <c r="Z94" s="3"/>
    </row>
    <row r="95" spans="14:26">
      <c r="N95" s="2"/>
      <c r="O95" s="2"/>
      <c r="P95" s="2"/>
      <c r="Q95" s="2"/>
      <c r="R95" s="2"/>
      <c r="S95" s="3"/>
      <c r="T95" s="3"/>
      <c r="U95" s="3"/>
      <c r="V95" s="3"/>
      <c r="W95" s="3"/>
      <c r="X95" s="3"/>
      <c r="Y95" s="3"/>
      <c r="Z95" s="3"/>
    </row>
    <row r="96" spans="14:26">
      <c r="N96" s="2"/>
      <c r="O96" s="2"/>
      <c r="P96" s="2"/>
      <c r="Q96" s="2"/>
      <c r="R96" s="2"/>
    </row>
    <row r="97" spans="14:18">
      <c r="N97" s="2"/>
      <c r="O97" s="2"/>
      <c r="P97" s="2"/>
      <c r="Q97" s="2"/>
      <c r="R97" s="2"/>
    </row>
    <row r="98" spans="14:18">
      <c r="N98" s="2"/>
      <c r="O98" s="2"/>
      <c r="P98" s="2"/>
      <c r="Q98" s="2"/>
      <c r="R98" s="2"/>
    </row>
    <row r="99" spans="14:18">
      <c r="N99" s="2"/>
      <c r="O99" s="2"/>
      <c r="P99" s="2"/>
      <c r="Q99" s="2"/>
      <c r="R99" s="2"/>
    </row>
    <row r="100" spans="14:18">
      <c r="N100" s="2"/>
      <c r="O100" s="2"/>
      <c r="P100" s="2"/>
      <c r="Q100" s="2"/>
      <c r="R100" s="2"/>
    </row>
    <row r="101" spans="14:18">
      <c r="N101" s="2"/>
      <c r="O101" s="2"/>
      <c r="P101" s="2"/>
      <c r="Q101" s="2"/>
      <c r="R101" s="2"/>
    </row>
    <row r="102" spans="14:18">
      <c r="N102" s="2"/>
      <c r="O102" s="2"/>
      <c r="P102" s="2"/>
      <c r="Q102" s="2"/>
      <c r="R102" s="2"/>
    </row>
    <row r="103" spans="14:18">
      <c r="N103" s="2"/>
      <c r="O103" s="2"/>
      <c r="P103" s="2"/>
      <c r="Q103" s="2"/>
      <c r="R103" s="2"/>
    </row>
    <row r="104" spans="14:18">
      <c r="N104" s="2"/>
      <c r="O104" s="2"/>
      <c r="P104" s="2"/>
      <c r="Q104" s="2"/>
      <c r="R104" s="2"/>
    </row>
    <row r="105" spans="14:18">
      <c r="N105" s="2"/>
      <c r="O105" s="2"/>
      <c r="P105" s="2"/>
      <c r="Q105" s="2"/>
      <c r="R105" s="2"/>
    </row>
    <row r="106" spans="14:18">
      <c r="N106" s="2"/>
      <c r="O106" s="2"/>
      <c r="P106" s="2"/>
      <c r="Q106" s="2"/>
      <c r="R106" s="2"/>
    </row>
    <row r="107" spans="14:18">
      <c r="N107" s="2"/>
      <c r="O107" s="2"/>
      <c r="P107" s="2"/>
      <c r="Q107" s="2"/>
      <c r="R107" s="2"/>
    </row>
    <row r="124" spans="14:18">
      <c r="N124" s="2"/>
      <c r="O124" s="2"/>
      <c r="P124" s="2"/>
      <c r="Q124" s="2"/>
      <c r="R124" s="2"/>
    </row>
    <row r="125" spans="14:18">
      <c r="N125" s="2"/>
      <c r="O125" s="2"/>
      <c r="P125" s="2"/>
      <c r="Q125" s="2"/>
      <c r="R125" s="2"/>
    </row>
    <row r="126" spans="14:18">
      <c r="N126" s="2"/>
      <c r="O126" s="2"/>
      <c r="P126" s="2"/>
      <c r="Q126" s="2"/>
      <c r="R126" s="2"/>
    </row>
    <row r="127" spans="14:18">
      <c r="N127" s="2"/>
      <c r="O127" s="2"/>
      <c r="P127" s="2"/>
      <c r="Q127" s="2"/>
      <c r="R127" s="2"/>
    </row>
    <row r="128" spans="14:18">
      <c r="N128" s="2"/>
      <c r="O128" s="2"/>
      <c r="P128" s="2"/>
      <c r="Q128" s="2"/>
      <c r="R128" s="2"/>
    </row>
    <row r="129" spans="14:26">
      <c r="N129" s="2"/>
      <c r="O129" s="2"/>
      <c r="P129" s="2"/>
      <c r="Q129" s="2"/>
      <c r="R129" s="2"/>
    </row>
    <row r="130" spans="14:26">
      <c r="N130" s="2"/>
      <c r="O130" s="2"/>
      <c r="P130" s="2"/>
      <c r="Q130" s="2"/>
      <c r="R130" s="2"/>
    </row>
    <row r="131" spans="14:26">
      <c r="N131" s="2"/>
      <c r="O131" s="2"/>
      <c r="P131" s="2"/>
      <c r="Q131" s="2"/>
      <c r="R131" s="2"/>
    </row>
    <row r="132" spans="14:26">
      <c r="N132" s="2"/>
      <c r="O132" s="2"/>
      <c r="P132" s="2"/>
      <c r="Q132" s="2"/>
      <c r="R132" s="2"/>
    </row>
    <row r="133" spans="14:26">
      <c r="N133" s="2"/>
      <c r="O133" s="2"/>
      <c r="P133" s="2"/>
      <c r="Q133" s="2"/>
      <c r="R133" s="2"/>
    </row>
    <row r="134" spans="14:26">
      <c r="N134" s="2"/>
      <c r="O134" s="2"/>
      <c r="P134" s="2"/>
      <c r="Q134" s="2"/>
      <c r="R134" s="2"/>
    </row>
    <row r="135" spans="14:26">
      <c r="N135" s="2"/>
      <c r="O135" s="2"/>
      <c r="P135" s="2"/>
      <c r="Q135" s="2"/>
      <c r="R135" s="2"/>
    </row>
    <row r="136" spans="14:26">
      <c r="N136" s="2"/>
      <c r="O136" s="2"/>
      <c r="P136" s="2"/>
      <c r="Q136" s="2"/>
      <c r="R136" s="2"/>
    </row>
    <row r="137" spans="14:26">
      <c r="S137" s="2"/>
      <c r="T137" s="2"/>
      <c r="U137" s="2"/>
      <c r="V137" s="2"/>
      <c r="W137" s="2"/>
      <c r="X137" s="2"/>
      <c r="Y137" s="2"/>
      <c r="Z137" s="2"/>
    </row>
    <row r="138" spans="14:26">
      <c r="S138" s="2"/>
      <c r="T138" s="2"/>
      <c r="U138" s="2"/>
      <c r="V138" s="2"/>
      <c r="W138" s="2"/>
      <c r="X138" s="2"/>
      <c r="Y138" s="2"/>
      <c r="Z138" s="2"/>
    </row>
    <row r="139" spans="14:26">
      <c r="S139" s="2"/>
      <c r="T139" s="2"/>
      <c r="U139" s="2"/>
      <c r="V139" s="2"/>
      <c r="W139" s="2"/>
      <c r="X139" s="2"/>
      <c r="Y139" s="2"/>
      <c r="Z139" s="2"/>
    </row>
    <row r="140" spans="14:26">
      <c r="S140" s="2"/>
      <c r="T140" s="2"/>
      <c r="U140" s="2"/>
      <c r="V140" s="2"/>
      <c r="W140" s="2"/>
      <c r="X140" s="2"/>
      <c r="Y140" s="2"/>
      <c r="Z140" s="2"/>
    </row>
    <row r="141" spans="14:26">
      <c r="S141" s="2"/>
      <c r="T141" s="2"/>
      <c r="U141" s="2"/>
      <c r="V141" s="2"/>
      <c r="W141" s="2"/>
      <c r="X141" s="2"/>
      <c r="Y141" s="2"/>
      <c r="Z141" s="2"/>
    </row>
    <row r="142" spans="14:26">
      <c r="S142" s="2"/>
      <c r="T142" s="2"/>
      <c r="U142" s="2"/>
      <c r="V142" s="2"/>
      <c r="W142" s="2"/>
      <c r="X142" s="2"/>
      <c r="Y142" s="2"/>
      <c r="Z142" s="2"/>
    </row>
    <row r="143" spans="14:26">
      <c r="S143" s="2"/>
      <c r="T143" s="2"/>
      <c r="U143" s="2"/>
      <c r="V143" s="2"/>
      <c r="W143" s="2"/>
      <c r="X143" s="2"/>
      <c r="Y143" s="2"/>
      <c r="Z143" s="2"/>
    </row>
    <row r="144" spans="14:26">
      <c r="S144" s="2"/>
      <c r="T144" s="2"/>
      <c r="U144" s="2"/>
      <c r="V144" s="2"/>
      <c r="W144" s="2"/>
      <c r="X144" s="2"/>
      <c r="Y144" s="2"/>
      <c r="Z144" s="2"/>
    </row>
    <row r="145" spans="14:26">
      <c r="S145" s="2"/>
      <c r="T145" s="2"/>
      <c r="U145" s="2"/>
      <c r="V145" s="2"/>
      <c r="W145" s="2"/>
      <c r="X145" s="2"/>
      <c r="Y145" s="2"/>
      <c r="Z145" s="2"/>
    </row>
    <row r="146" spans="14:26">
      <c r="N146" s="2"/>
      <c r="O146" s="2"/>
      <c r="P146" s="2"/>
      <c r="Q146" s="2"/>
      <c r="R146" s="2"/>
    </row>
    <row r="147" spans="14:26">
      <c r="N147" s="2"/>
      <c r="O147" s="2"/>
      <c r="P147" s="2"/>
      <c r="Q147" s="2"/>
      <c r="R147" s="2"/>
    </row>
    <row r="148" spans="14:26">
      <c r="N148" s="2"/>
      <c r="O148" s="2"/>
      <c r="P148" s="2"/>
      <c r="Q148" s="2"/>
      <c r="R148" s="2"/>
    </row>
    <row r="149" spans="14:26">
      <c r="N149" s="2"/>
      <c r="O149" s="2"/>
      <c r="P149" s="2"/>
      <c r="Q149" s="2"/>
      <c r="R149" s="2"/>
      <c r="S149" s="7"/>
      <c r="T149" s="7"/>
      <c r="U149" s="7"/>
      <c r="V149" s="7"/>
      <c r="W149" s="7"/>
      <c r="X149" s="7"/>
      <c r="Y149" s="7"/>
      <c r="Z149" s="7"/>
    </row>
    <row r="150" spans="14:26">
      <c r="N150" s="2"/>
      <c r="O150" s="2"/>
      <c r="P150" s="2"/>
      <c r="Q150" s="2"/>
      <c r="R150" s="2"/>
      <c r="S150" s="7"/>
      <c r="T150" s="7"/>
      <c r="U150" s="7"/>
      <c r="V150" s="7"/>
      <c r="W150" s="7"/>
      <c r="X150" s="7"/>
      <c r="Y150" s="7"/>
      <c r="Z150" s="7"/>
    </row>
    <row r="151" spans="14:26">
      <c r="N151" s="2"/>
      <c r="O151" s="2"/>
      <c r="P151" s="2"/>
      <c r="Q151" s="2"/>
      <c r="R151" s="2"/>
      <c r="S151" s="7"/>
      <c r="T151" s="7"/>
      <c r="U151" s="7"/>
      <c r="V151" s="7"/>
      <c r="W151" s="7"/>
      <c r="X151" s="7"/>
      <c r="Y151" s="7"/>
      <c r="Z151" s="7"/>
    </row>
    <row r="152" spans="14:26">
      <c r="N152" s="2"/>
      <c r="O152" s="2"/>
      <c r="P152" s="2"/>
      <c r="Q152" s="2"/>
      <c r="R152" s="2"/>
      <c r="S152" s="7"/>
      <c r="T152" s="7"/>
      <c r="U152" s="7"/>
      <c r="V152" s="7"/>
      <c r="W152" s="7"/>
      <c r="X152" s="7"/>
      <c r="Y152" s="7"/>
      <c r="Z152" s="7"/>
    </row>
    <row r="153" spans="14:26">
      <c r="N153" s="2"/>
      <c r="O153" s="2"/>
      <c r="P153" s="2"/>
      <c r="Q153" s="2"/>
      <c r="R153" s="2"/>
      <c r="S153" s="7"/>
      <c r="T153" s="7"/>
      <c r="U153" s="7"/>
      <c r="V153" s="7"/>
      <c r="W153" s="7"/>
      <c r="X153" s="7"/>
      <c r="Y153" s="7"/>
      <c r="Z153" s="7"/>
    </row>
    <row r="154" spans="14:26">
      <c r="N154" s="2"/>
      <c r="O154" s="2"/>
      <c r="P154" s="2"/>
      <c r="Q154" s="2"/>
      <c r="R154" s="2"/>
    </row>
    <row r="155" spans="14:26">
      <c r="N155" s="2"/>
      <c r="O155" s="2"/>
      <c r="P155" s="2"/>
      <c r="Q155" s="2"/>
      <c r="R155" s="2"/>
    </row>
    <row r="188" spans="14:18">
      <c r="N188" s="2"/>
      <c r="O188" s="2"/>
      <c r="P188" s="2"/>
      <c r="Q188" s="2"/>
      <c r="R188" s="2"/>
    </row>
    <row r="189" spans="14:18">
      <c r="N189" s="2"/>
      <c r="O189" s="2"/>
      <c r="P189" s="2"/>
      <c r="Q189" s="2"/>
      <c r="R189" s="2"/>
    </row>
    <row r="190" spans="14:18">
      <c r="N190" s="2"/>
      <c r="O190" s="2"/>
      <c r="P190" s="2"/>
      <c r="Q190" s="2"/>
      <c r="R190" s="2"/>
    </row>
    <row r="191" spans="14:18">
      <c r="N191" s="2"/>
      <c r="O191" s="2"/>
      <c r="P191" s="2"/>
      <c r="Q191" s="2"/>
      <c r="R191" s="2"/>
    </row>
    <row r="192" spans="14:18">
      <c r="N192" s="2"/>
      <c r="O192" s="2"/>
      <c r="P192" s="2"/>
      <c r="Q192" s="2"/>
      <c r="R192" s="2"/>
    </row>
    <row r="193" spans="14:26">
      <c r="N193" s="2"/>
      <c r="O193" s="2"/>
      <c r="P193" s="2"/>
      <c r="Q193" s="2"/>
      <c r="R193" s="2"/>
    </row>
    <row r="194" spans="14:26">
      <c r="N194" s="2"/>
      <c r="O194" s="2"/>
      <c r="P194" s="2"/>
      <c r="Q194" s="2"/>
      <c r="R194" s="2"/>
    </row>
    <row r="195" spans="14:26">
      <c r="N195" s="2"/>
      <c r="O195" s="2"/>
      <c r="P195" s="2"/>
      <c r="Q195" s="2"/>
      <c r="R195" s="2"/>
    </row>
    <row r="196" spans="14:26">
      <c r="N196" s="2"/>
      <c r="O196" s="2"/>
      <c r="P196" s="2"/>
      <c r="Q196" s="2"/>
      <c r="R196" s="2"/>
    </row>
    <row r="197" spans="14:26">
      <c r="N197" s="2"/>
      <c r="O197" s="2"/>
      <c r="P197" s="2"/>
      <c r="Q197" s="2"/>
      <c r="R197" s="2"/>
    </row>
    <row r="198" spans="14:26">
      <c r="N198" s="2"/>
      <c r="O198" s="2"/>
      <c r="P198" s="2"/>
      <c r="Q198" s="2"/>
      <c r="R198" s="2"/>
    </row>
    <row r="199" spans="14:26">
      <c r="S199" s="2"/>
      <c r="T199" s="2"/>
      <c r="U199" s="2"/>
      <c r="V199" s="2"/>
      <c r="W199" s="2"/>
      <c r="X199" s="2"/>
      <c r="Y199" s="2"/>
      <c r="Z199" s="2"/>
    </row>
    <row r="200" spans="14:26">
      <c r="S200" s="2"/>
      <c r="T200" s="2"/>
      <c r="U200" s="2"/>
      <c r="V200" s="2"/>
      <c r="W200" s="2"/>
      <c r="X200" s="2"/>
      <c r="Y200" s="2"/>
      <c r="Z200" s="2"/>
    </row>
    <row r="201" spans="14:26">
      <c r="S201" s="2"/>
      <c r="T201" s="2"/>
      <c r="U201" s="2"/>
      <c r="V201" s="2"/>
      <c r="W201" s="2"/>
      <c r="X201" s="2"/>
      <c r="Y201" s="2"/>
      <c r="Z201" s="2"/>
    </row>
    <row r="202" spans="14:26">
      <c r="S202" s="2"/>
      <c r="T202" s="2"/>
      <c r="U202" s="2"/>
      <c r="V202" s="2"/>
      <c r="W202" s="2"/>
      <c r="X202" s="2"/>
      <c r="Y202" s="2"/>
      <c r="Z202" s="2"/>
    </row>
    <row r="203" spans="14:26">
      <c r="S203" s="2"/>
      <c r="T203" s="2"/>
      <c r="U203" s="2"/>
      <c r="V203" s="2"/>
      <c r="W203" s="2"/>
      <c r="X203" s="2"/>
      <c r="Y203" s="2"/>
      <c r="Z203" s="2"/>
    </row>
  </sheetData>
  <printOptions horizontalCentered="1" verticalCentered="1"/>
  <pageMargins left="3.937007874015748E-2" right="3.937007874015748E-2" top="0.35433070866141736" bottom="0.35433070866141736" header="0.31496062992125984" footer="0.31496062992125984"/>
  <pageSetup paperSize="8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opLeftCell="A19" zoomScale="90" zoomScaleNormal="90" workbookViewId="0">
      <selection activeCell="Q40" sqref="Q40"/>
    </sheetView>
  </sheetViews>
  <sheetFormatPr baseColWidth="10" defaultRowHeight="12.75"/>
  <cols>
    <col min="2" max="2" width="61.28515625" customWidth="1"/>
    <col min="3" max="3" width="7.85546875" customWidth="1"/>
    <col min="4" max="4" width="7" customWidth="1"/>
    <col min="13" max="13" width="14.140625" customWidth="1"/>
    <col min="21" max="21" width="29.28515625" bestFit="1" customWidth="1"/>
    <col min="22" max="22" width="27" bestFit="1" customWidth="1"/>
  </cols>
  <sheetData>
    <row r="1" spans="1:26" ht="67.5" customHeight="1">
      <c r="B1" s="273" t="s">
        <v>604</v>
      </c>
      <c r="C1" s="16"/>
      <c r="D1" s="16"/>
      <c r="E1" s="16"/>
      <c r="F1" s="16"/>
      <c r="G1" s="305" t="s">
        <v>580</v>
      </c>
      <c r="H1" s="305"/>
      <c r="I1" s="305"/>
      <c r="J1" s="305"/>
      <c r="K1" s="305"/>
      <c r="L1" s="305"/>
      <c r="M1" s="305"/>
      <c r="N1" s="219"/>
      <c r="O1" s="219"/>
      <c r="P1" s="219"/>
      <c r="Q1" s="219"/>
      <c r="R1" s="219"/>
    </row>
    <row r="2" spans="1:26" ht="15">
      <c r="B2" s="11"/>
      <c r="C2" s="22"/>
      <c r="D2" s="22"/>
      <c r="E2" s="16"/>
      <c r="F2" s="16"/>
      <c r="G2" s="16"/>
      <c r="H2" s="16"/>
      <c r="I2" s="16"/>
      <c r="J2" s="16"/>
      <c r="K2" s="16"/>
      <c r="L2" s="16"/>
      <c r="M2" s="22"/>
      <c r="N2" s="22"/>
      <c r="O2" s="39"/>
      <c r="P2" s="22"/>
      <c r="Q2" s="22"/>
      <c r="R2" s="22"/>
    </row>
    <row r="3" spans="1:26" ht="15"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86"/>
      <c r="N3" s="186"/>
      <c r="O3" s="186"/>
      <c r="P3" s="186"/>
      <c r="Q3" s="186"/>
      <c r="R3" s="186"/>
    </row>
    <row r="4" spans="1:26">
      <c r="B4" s="12"/>
      <c r="C4" s="14"/>
      <c r="D4" s="15"/>
      <c r="E4" s="23"/>
      <c r="F4" s="23"/>
      <c r="G4" s="23"/>
      <c r="H4" s="23"/>
      <c r="I4" s="23"/>
      <c r="J4" s="23"/>
      <c r="K4" s="23"/>
      <c r="L4" s="23"/>
      <c r="M4" s="23"/>
      <c r="N4" s="13"/>
      <c r="O4" s="13"/>
      <c r="P4" s="13"/>
      <c r="Q4" s="13"/>
      <c r="R4" s="13"/>
    </row>
    <row r="5" spans="1:26">
      <c r="B5" s="12"/>
      <c r="C5" s="16"/>
      <c r="D5" s="16"/>
      <c r="E5" s="23"/>
      <c r="F5" s="23"/>
      <c r="G5" s="23"/>
      <c r="H5" s="23"/>
      <c r="I5" s="23"/>
      <c r="J5" s="23"/>
      <c r="K5" s="23"/>
      <c r="L5" s="23"/>
      <c r="M5" s="23"/>
      <c r="N5" s="16"/>
      <c r="O5" s="16"/>
      <c r="P5" s="16"/>
      <c r="Q5" s="16"/>
      <c r="R5" s="16"/>
    </row>
    <row r="6" spans="1:26" ht="47.25" customHeight="1">
      <c r="A6" s="188" t="s">
        <v>280</v>
      </c>
      <c r="B6" s="189" t="s">
        <v>281</v>
      </c>
      <c r="C6" s="189" t="s">
        <v>282</v>
      </c>
      <c r="D6" s="189" t="s">
        <v>283</v>
      </c>
      <c r="E6" s="194" t="s">
        <v>284</v>
      </c>
      <c r="F6" s="194" t="s">
        <v>285</v>
      </c>
      <c r="G6" s="194" t="s">
        <v>286</v>
      </c>
      <c r="H6" s="194" t="s">
        <v>440</v>
      </c>
      <c r="I6" s="224" t="s">
        <v>378</v>
      </c>
      <c r="J6" s="221" t="s">
        <v>379</v>
      </c>
      <c r="K6" s="223"/>
      <c r="L6" s="52"/>
      <c r="M6" s="196" t="s">
        <v>288</v>
      </c>
      <c r="N6" s="197" t="s">
        <v>289</v>
      </c>
      <c r="O6" s="198"/>
      <c r="P6" s="198"/>
      <c r="Q6" s="199"/>
      <c r="R6" s="119"/>
    </row>
    <row r="7" spans="1:26" ht="33.75">
      <c r="A7" s="188"/>
      <c r="B7" s="189"/>
      <c r="C7" s="189"/>
      <c r="D7" s="189"/>
      <c r="E7" s="195"/>
      <c r="F7" s="195"/>
      <c r="G7" s="195"/>
      <c r="H7" s="195"/>
      <c r="I7" s="225"/>
      <c r="J7" s="222"/>
      <c r="K7" s="223"/>
      <c r="L7" s="53"/>
      <c r="M7" s="196"/>
      <c r="N7" s="120" t="s">
        <v>290</v>
      </c>
      <c r="O7" s="121" t="s">
        <v>291</v>
      </c>
      <c r="P7" s="122" t="s">
        <v>292</v>
      </c>
      <c r="Q7" s="123" t="s">
        <v>293</v>
      </c>
      <c r="R7" s="124" t="s">
        <v>294</v>
      </c>
      <c r="S7" s="200" t="s">
        <v>295</v>
      </c>
      <c r="T7" s="226"/>
      <c r="U7" s="226"/>
      <c r="V7" s="226"/>
      <c r="W7" s="226"/>
      <c r="X7" s="226"/>
      <c r="Y7" s="226"/>
      <c r="Z7" s="227"/>
    </row>
    <row r="8" spans="1:26" ht="33.75">
      <c r="A8" s="188"/>
      <c r="B8" s="189"/>
      <c r="C8" s="189"/>
      <c r="D8" s="189"/>
      <c r="E8" s="230"/>
      <c r="F8" s="230"/>
      <c r="G8" s="230"/>
      <c r="H8" s="230"/>
      <c r="I8" s="239"/>
      <c r="J8" s="236"/>
      <c r="K8" s="223"/>
      <c r="L8" s="237" t="s">
        <v>380</v>
      </c>
      <c r="M8" s="196"/>
      <c r="N8" s="125" t="s">
        <v>296</v>
      </c>
      <c r="O8" s="125" t="s">
        <v>296</v>
      </c>
      <c r="P8" s="125" t="s">
        <v>296</v>
      </c>
      <c r="Q8" s="125" t="s">
        <v>297</v>
      </c>
      <c r="R8" s="126" t="s">
        <v>298</v>
      </c>
      <c r="S8" s="201" t="s">
        <v>299</v>
      </c>
      <c r="T8" s="201"/>
      <c r="U8" s="201"/>
      <c r="V8" s="201"/>
      <c r="W8" s="202" t="s">
        <v>300</v>
      </c>
      <c r="X8" s="202"/>
      <c r="Y8" s="202"/>
      <c r="Z8" s="202"/>
    </row>
    <row r="9" spans="1:26">
      <c r="A9" s="232"/>
      <c r="B9" s="50" t="s">
        <v>441</v>
      </c>
      <c r="C9" s="63"/>
      <c r="D9" s="63">
        <v>30</v>
      </c>
      <c r="E9" s="63">
        <v>7</v>
      </c>
      <c r="F9" s="63">
        <v>7</v>
      </c>
      <c r="G9" s="63">
        <v>7</v>
      </c>
      <c r="H9" s="63">
        <v>9</v>
      </c>
      <c r="I9" s="50"/>
      <c r="J9" s="50"/>
      <c r="K9" s="50"/>
      <c r="L9" s="50"/>
      <c r="M9" s="128"/>
      <c r="N9" s="128"/>
      <c r="O9" s="128"/>
      <c r="P9" s="128"/>
      <c r="Q9" s="128"/>
      <c r="R9" s="128"/>
      <c r="S9" s="33" t="s">
        <v>302</v>
      </c>
      <c r="T9" s="33" t="s">
        <v>303</v>
      </c>
      <c r="U9" s="33" t="s">
        <v>304</v>
      </c>
      <c r="V9" s="33" t="s">
        <v>305</v>
      </c>
      <c r="W9" s="34" t="s">
        <v>306</v>
      </c>
      <c r="X9" s="34" t="s">
        <v>303</v>
      </c>
      <c r="Y9" s="34" t="s">
        <v>304</v>
      </c>
      <c r="Z9" s="34" t="s">
        <v>305</v>
      </c>
    </row>
    <row r="10" spans="1:26" ht="15">
      <c r="A10" s="211"/>
      <c r="B10" s="168" t="s">
        <v>383</v>
      </c>
      <c r="C10" s="48"/>
      <c r="D10" s="44"/>
      <c r="E10" s="64"/>
      <c r="F10" s="64"/>
      <c r="G10" s="64"/>
      <c r="H10" s="64"/>
      <c r="I10" s="64"/>
      <c r="J10" s="56"/>
      <c r="K10" s="165"/>
      <c r="L10" s="56"/>
      <c r="M10" s="184"/>
      <c r="N10" s="184"/>
      <c r="O10" s="184"/>
      <c r="P10" s="184"/>
      <c r="Q10" s="130"/>
      <c r="R10" s="130"/>
      <c r="S10" s="35"/>
      <c r="T10" s="35"/>
      <c r="U10" s="38"/>
      <c r="V10" s="38"/>
      <c r="W10" s="36"/>
      <c r="X10" s="36"/>
      <c r="Y10" s="36"/>
      <c r="Z10" s="36"/>
    </row>
    <row r="11" spans="1:26" ht="22.5" customHeight="1">
      <c r="A11" s="211"/>
      <c r="B11" s="69" t="s">
        <v>442</v>
      </c>
      <c r="C11" s="170" t="s">
        <v>309</v>
      </c>
      <c r="D11" s="105"/>
      <c r="E11" s="285">
        <v>0.25</v>
      </c>
      <c r="F11" s="285">
        <v>0.25</v>
      </c>
      <c r="G11" s="285">
        <v>0.25</v>
      </c>
      <c r="H11" s="285">
        <v>0.25</v>
      </c>
      <c r="I11" s="169">
        <f t="shared" ref="I11:I23" si="0">SUM(E11:H11)</f>
        <v>1</v>
      </c>
      <c r="J11" s="56"/>
      <c r="K11" s="44"/>
      <c r="L11" s="56" t="s">
        <v>586</v>
      </c>
      <c r="M11" s="293">
        <v>11</v>
      </c>
      <c r="N11" s="290"/>
      <c r="O11" s="290">
        <v>9</v>
      </c>
      <c r="P11" s="290">
        <v>6</v>
      </c>
      <c r="Q11" s="290"/>
      <c r="R11" s="297">
        <f>SUM(N11:Q11)</f>
        <v>15</v>
      </c>
      <c r="S11" s="35">
        <v>100</v>
      </c>
      <c r="T11" s="243" t="s">
        <v>310</v>
      </c>
      <c r="U11" s="244" t="s">
        <v>311</v>
      </c>
      <c r="V11" s="244" t="s">
        <v>312</v>
      </c>
      <c r="W11" s="36">
        <v>100</v>
      </c>
      <c r="X11" s="36"/>
      <c r="Y11" s="36"/>
      <c r="Z11" s="36"/>
    </row>
    <row r="12" spans="1:26" ht="21" customHeight="1">
      <c r="A12" s="211"/>
      <c r="B12" s="69" t="s">
        <v>443</v>
      </c>
      <c r="C12" s="170" t="s">
        <v>309</v>
      </c>
      <c r="D12" s="105"/>
      <c r="E12" s="285">
        <v>0.25</v>
      </c>
      <c r="F12" s="285">
        <v>0.25</v>
      </c>
      <c r="G12" s="285">
        <v>0.25</v>
      </c>
      <c r="H12" s="285">
        <v>0.25</v>
      </c>
      <c r="I12" s="169">
        <f t="shared" si="0"/>
        <v>1</v>
      </c>
      <c r="J12" s="56"/>
      <c r="K12" s="44"/>
      <c r="L12" s="56" t="s">
        <v>586</v>
      </c>
      <c r="M12" s="293">
        <v>9</v>
      </c>
      <c r="N12" s="290"/>
      <c r="O12" s="290">
        <v>9</v>
      </c>
      <c r="P12" s="290">
        <v>6</v>
      </c>
      <c r="Q12" s="290"/>
      <c r="R12" s="297">
        <f t="shared" ref="R12:R32" si="1">SUM(N12:Q12)</f>
        <v>15</v>
      </c>
      <c r="S12" s="35">
        <v>100</v>
      </c>
      <c r="T12" s="243" t="s">
        <v>310</v>
      </c>
      <c r="U12" s="244" t="s">
        <v>311</v>
      </c>
      <c r="V12" s="244" t="s">
        <v>312</v>
      </c>
      <c r="W12" s="36">
        <v>100</v>
      </c>
      <c r="X12" s="36"/>
      <c r="Y12" s="36"/>
      <c r="Z12" s="36"/>
    </row>
    <row r="13" spans="1:26" ht="22.5" customHeight="1">
      <c r="A13" s="211"/>
      <c r="B13" s="69" t="s">
        <v>444</v>
      </c>
      <c r="C13" s="170" t="s">
        <v>309</v>
      </c>
      <c r="D13" s="105"/>
      <c r="E13" s="285">
        <v>0.25</v>
      </c>
      <c r="F13" s="285">
        <v>0.25</v>
      </c>
      <c r="G13" s="285">
        <v>0.25</v>
      </c>
      <c r="H13" s="285">
        <v>0.25</v>
      </c>
      <c r="I13" s="169">
        <f t="shared" si="0"/>
        <v>1</v>
      </c>
      <c r="J13" s="56"/>
      <c r="K13" s="44"/>
      <c r="L13" s="56" t="s">
        <v>586</v>
      </c>
      <c r="M13" s="293">
        <v>61</v>
      </c>
      <c r="N13" s="290">
        <v>3</v>
      </c>
      <c r="O13" s="290">
        <v>6</v>
      </c>
      <c r="P13" s="290">
        <v>6</v>
      </c>
      <c r="Q13" s="290"/>
      <c r="R13" s="297">
        <f t="shared" si="1"/>
        <v>15</v>
      </c>
      <c r="S13" s="35">
        <v>100</v>
      </c>
      <c r="T13" s="243" t="s">
        <v>310</v>
      </c>
      <c r="U13" s="244" t="s">
        <v>311</v>
      </c>
      <c r="V13" s="244" t="s">
        <v>312</v>
      </c>
      <c r="W13" s="36">
        <v>100</v>
      </c>
      <c r="X13" s="36"/>
      <c r="Y13" s="36"/>
      <c r="Z13" s="36"/>
    </row>
    <row r="14" spans="1:26" ht="23.25" customHeight="1">
      <c r="A14" s="211"/>
      <c r="B14" s="69" t="s">
        <v>581</v>
      </c>
      <c r="C14" s="170" t="s">
        <v>309</v>
      </c>
      <c r="D14" s="105"/>
      <c r="E14" s="285">
        <v>0.25</v>
      </c>
      <c r="F14" s="285">
        <v>0.25</v>
      </c>
      <c r="G14" s="285">
        <v>0.25</v>
      </c>
      <c r="H14" s="285">
        <v>0.25</v>
      </c>
      <c r="I14" s="169">
        <f t="shared" si="0"/>
        <v>1</v>
      </c>
      <c r="J14" s="56"/>
      <c r="K14" s="44"/>
      <c r="L14" s="56" t="s">
        <v>586</v>
      </c>
      <c r="M14" s="293">
        <v>6</v>
      </c>
      <c r="N14" s="290">
        <v>3</v>
      </c>
      <c r="O14" s="290">
        <v>6</v>
      </c>
      <c r="P14" s="290">
        <v>6</v>
      </c>
      <c r="Q14" s="290"/>
      <c r="R14" s="297">
        <f t="shared" si="1"/>
        <v>15</v>
      </c>
      <c r="S14" s="35">
        <v>100</v>
      </c>
      <c r="T14" s="243" t="s">
        <v>310</v>
      </c>
      <c r="U14" s="244" t="s">
        <v>311</v>
      </c>
      <c r="V14" s="244" t="s">
        <v>312</v>
      </c>
      <c r="W14" s="36">
        <v>100</v>
      </c>
      <c r="X14" s="36"/>
      <c r="Y14" s="36"/>
      <c r="Z14" s="36"/>
    </row>
    <row r="15" spans="1:26" ht="23.25" customHeight="1">
      <c r="A15" s="211"/>
      <c r="B15" s="69" t="s">
        <v>445</v>
      </c>
      <c r="C15" s="170" t="s">
        <v>309</v>
      </c>
      <c r="D15" s="105"/>
      <c r="E15" s="285">
        <v>0.25</v>
      </c>
      <c r="F15" s="285">
        <v>0.25</v>
      </c>
      <c r="G15" s="285">
        <v>0.25</v>
      </c>
      <c r="H15" s="285">
        <v>0.25</v>
      </c>
      <c r="I15" s="169">
        <f t="shared" si="0"/>
        <v>1</v>
      </c>
      <c r="J15" s="56"/>
      <c r="K15" s="54"/>
      <c r="L15" s="56" t="s">
        <v>586</v>
      </c>
      <c r="M15" s="293">
        <v>61</v>
      </c>
      <c r="N15" s="290">
        <v>3</v>
      </c>
      <c r="O15" s="290">
        <v>6</v>
      </c>
      <c r="P15" s="290">
        <v>6</v>
      </c>
      <c r="Q15" s="290"/>
      <c r="R15" s="297">
        <f t="shared" si="1"/>
        <v>15</v>
      </c>
      <c r="S15" s="35">
        <v>100</v>
      </c>
      <c r="T15" s="243" t="s">
        <v>310</v>
      </c>
      <c r="U15" s="244" t="s">
        <v>311</v>
      </c>
      <c r="V15" s="244" t="s">
        <v>312</v>
      </c>
      <c r="W15" s="36">
        <v>100</v>
      </c>
      <c r="X15" s="36"/>
      <c r="Y15" s="36"/>
      <c r="Z15" s="36"/>
    </row>
    <row r="16" spans="1:26" ht="21.75" customHeight="1">
      <c r="A16" s="211"/>
      <c r="B16" s="69" t="s">
        <v>446</v>
      </c>
      <c r="C16" s="170" t="s">
        <v>309</v>
      </c>
      <c r="D16" s="105"/>
      <c r="E16" s="285">
        <v>0.25</v>
      </c>
      <c r="F16" s="285">
        <v>0.25</v>
      </c>
      <c r="G16" s="285">
        <v>0.25</v>
      </c>
      <c r="H16" s="285">
        <v>0.25</v>
      </c>
      <c r="I16" s="169">
        <f t="shared" si="0"/>
        <v>1</v>
      </c>
      <c r="J16" s="56"/>
      <c r="K16" s="44"/>
      <c r="L16" s="56" t="s">
        <v>586</v>
      </c>
      <c r="M16" s="293">
        <v>61</v>
      </c>
      <c r="N16" s="290"/>
      <c r="O16" s="290">
        <v>9</v>
      </c>
      <c r="P16" s="290">
        <v>6</v>
      </c>
      <c r="Q16" s="290"/>
      <c r="R16" s="297">
        <f t="shared" si="1"/>
        <v>15</v>
      </c>
      <c r="S16" s="35">
        <v>100</v>
      </c>
      <c r="T16" s="243" t="s">
        <v>310</v>
      </c>
      <c r="U16" s="244" t="s">
        <v>311</v>
      </c>
      <c r="V16" s="244" t="s">
        <v>312</v>
      </c>
      <c r="W16" s="36">
        <v>100</v>
      </c>
      <c r="X16" s="36"/>
      <c r="Y16" s="36"/>
      <c r="Z16" s="36"/>
    </row>
    <row r="17" spans="1:26" ht="24" customHeight="1">
      <c r="A17" s="211"/>
      <c r="B17" s="70" t="s">
        <v>447</v>
      </c>
      <c r="C17" s="170" t="s">
        <v>309</v>
      </c>
      <c r="D17" s="105"/>
      <c r="E17" s="285">
        <v>1.5</v>
      </c>
      <c r="F17" s="285"/>
      <c r="G17" s="278"/>
      <c r="H17" s="278"/>
      <c r="I17" s="169">
        <f t="shared" si="0"/>
        <v>1.5</v>
      </c>
      <c r="J17" s="56"/>
      <c r="K17" s="44"/>
      <c r="L17" s="56" t="s">
        <v>586</v>
      </c>
      <c r="M17" s="288" t="s">
        <v>583</v>
      </c>
      <c r="N17" s="296">
        <v>5</v>
      </c>
      <c r="O17" s="296">
        <v>10</v>
      </c>
      <c r="P17" s="296">
        <v>10</v>
      </c>
      <c r="Q17" s="293"/>
      <c r="R17" s="297">
        <f t="shared" si="1"/>
        <v>25</v>
      </c>
      <c r="S17" s="35">
        <v>100</v>
      </c>
      <c r="T17" s="243" t="s">
        <v>310</v>
      </c>
      <c r="U17" s="244" t="s">
        <v>311</v>
      </c>
      <c r="V17" s="244" t="s">
        <v>312</v>
      </c>
      <c r="W17" s="36">
        <v>100</v>
      </c>
      <c r="X17" s="36"/>
      <c r="Y17" s="36"/>
      <c r="Z17" s="36"/>
    </row>
    <row r="18" spans="1:26" ht="23.25" customHeight="1">
      <c r="A18" s="211"/>
      <c r="B18" s="70" t="s">
        <v>448</v>
      </c>
      <c r="C18" s="170" t="s">
        <v>309</v>
      </c>
      <c r="D18" s="105"/>
      <c r="E18" s="285">
        <v>1.5</v>
      </c>
      <c r="F18" s="285"/>
      <c r="G18" s="278"/>
      <c r="H18" s="278"/>
      <c r="I18" s="169">
        <f t="shared" si="0"/>
        <v>1.5</v>
      </c>
      <c r="J18" s="56"/>
      <c r="K18" s="44"/>
      <c r="L18" s="56" t="s">
        <v>586</v>
      </c>
      <c r="M18" s="293" t="s">
        <v>583</v>
      </c>
      <c r="N18" s="290">
        <v>5</v>
      </c>
      <c r="O18" s="290">
        <v>10</v>
      </c>
      <c r="P18" s="290">
        <v>10</v>
      </c>
      <c r="Q18" s="290"/>
      <c r="R18" s="297">
        <f t="shared" si="1"/>
        <v>25</v>
      </c>
      <c r="S18" s="35">
        <v>100</v>
      </c>
      <c r="T18" s="243" t="s">
        <v>310</v>
      </c>
      <c r="U18" s="244" t="s">
        <v>311</v>
      </c>
      <c r="V18" s="244" t="s">
        <v>312</v>
      </c>
      <c r="W18" s="36">
        <v>100</v>
      </c>
      <c r="X18" s="36"/>
      <c r="Y18" s="36"/>
      <c r="Z18" s="36"/>
    </row>
    <row r="19" spans="1:26" ht="22.5" customHeight="1">
      <c r="A19" s="211"/>
      <c r="B19" s="71" t="s">
        <v>582</v>
      </c>
      <c r="C19" s="170" t="s">
        <v>309</v>
      </c>
      <c r="D19" s="105"/>
      <c r="E19" s="285"/>
      <c r="F19" s="285">
        <v>1.5</v>
      </c>
      <c r="G19" s="285"/>
      <c r="H19" s="285"/>
      <c r="I19" s="169">
        <f t="shared" si="0"/>
        <v>1.5</v>
      </c>
      <c r="J19" s="56"/>
      <c r="K19" s="44"/>
      <c r="L19" s="56" t="s">
        <v>586</v>
      </c>
      <c r="M19" s="288" t="s">
        <v>583</v>
      </c>
      <c r="N19" s="296">
        <v>5</v>
      </c>
      <c r="O19" s="296">
        <v>10</v>
      </c>
      <c r="P19" s="296">
        <v>10</v>
      </c>
      <c r="Q19" s="290"/>
      <c r="R19" s="297">
        <f t="shared" si="1"/>
        <v>25</v>
      </c>
      <c r="S19" s="35">
        <v>100</v>
      </c>
      <c r="T19" s="243" t="s">
        <v>310</v>
      </c>
      <c r="U19" s="244" t="s">
        <v>311</v>
      </c>
      <c r="V19" s="244" t="s">
        <v>312</v>
      </c>
      <c r="W19" s="36">
        <v>100</v>
      </c>
      <c r="X19" s="36"/>
      <c r="Y19" s="36"/>
      <c r="Z19" s="36"/>
    </row>
    <row r="20" spans="1:26" ht="23.25" customHeight="1">
      <c r="A20" s="211"/>
      <c r="B20" s="71" t="s">
        <v>449</v>
      </c>
      <c r="C20" s="170" t="s">
        <v>309</v>
      </c>
      <c r="D20" s="105"/>
      <c r="E20" s="285"/>
      <c r="F20" s="285">
        <v>1.5</v>
      </c>
      <c r="G20" s="285"/>
      <c r="H20" s="285"/>
      <c r="I20" s="169">
        <f t="shared" si="0"/>
        <v>1.5</v>
      </c>
      <c r="J20" s="56"/>
      <c r="K20" s="44"/>
      <c r="L20" s="56" t="s">
        <v>586</v>
      </c>
      <c r="M20" s="293" t="s">
        <v>583</v>
      </c>
      <c r="N20" s="290">
        <v>5</v>
      </c>
      <c r="O20" s="290">
        <v>10</v>
      </c>
      <c r="P20" s="290">
        <v>10</v>
      </c>
      <c r="Q20" s="290"/>
      <c r="R20" s="297">
        <f t="shared" si="1"/>
        <v>25</v>
      </c>
      <c r="S20" s="35">
        <v>100</v>
      </c>
      <c r="T20" s="243" t="s">
        <v>310</v>
      </c>
      <c r="U20" s="244" t="s">
        <v>311</v>
      </c>
      <c r="V20" s="244" t="s">
        <v>312</v>
      </c>
      <c r="W20" s="36">
        <v>100</v>
      </c>
      <c r="X20" s="36"/>
      <c r="Y20" s="36"/>
      <c r="Z20" s="36"/>
    </row>
    <row r="21" spans="1:26" ht="25.5" customHeight="1">
      <c r="A21" s="211"/>
      <c r="B21" s="72" t="s">
        <v>450</v>
      </c>
      <c r="C21" s="170" t="s">
        <v>309</v>
      </c>
      <c r="D21" s="105"/>
      <c r="E21" s="285"/>
      <c r="F21" s="285"/>
      <c r="G21" s="285">
        <v>1.5</v>
      </c>
      <c r="H21" s="285"/>
      <c r="I21" s="169">
        <f t="shared" si="0"/>
        <v>1.5</v>
      </c>
      <c r="J21" s="56"/>
      <c r="K21" s="44"/>
      <c r="L21" s="56" t="s">
        <v>586</v>
      </c>
      <c r="M21" s="293" t="s">
        <v>583</v>
      </c>
      <c r="N21" s="296">
        <v>5</v>
      </c>
      <c r="O21" s="296">
        <v>10</v>
      </c>
      <c r="P21" s="296">
        <v>10</v>
      </c>
      <c r="Q21" s="290"/>
      <c r="R21" s="297">
        <f t="shared" si="1"/>
        <v>25</v>
      </c>
      <c r="S21" s="35">
        <v>100</v>
      </c>
      <c r="T21" s="243" t="s">
        <v>310</v>
      </c>
      <c r="U21" s="244" t="s">
        <v>311</v>
      </c>
      <c r="V21" s="244" t="s">
        <v>312</v>
      </c>
      <c r="W21" s="36">
        <v>100</v>
      </c>
      <c r="X21" s="36"/>
      <c r="Y21" s="36"/>
      <c r="Z21" s="36"/>
    </row>
    <row r="22" spans="1:26" ht="21.75" customHeight="1">
      <c r="A22" s="211"/>
      <c r="B22" s="72" t="s">
        <v>451</v>
      </c>
      <c r="C22" s="170" t="s">
        <v>309</v>
      </c>
      <c r="D22" s="105"/>
      <c r="E22" s="285"/>
      <c r="F22" s="285"/>
      <c r="G22" s="285">
        <v>1.5</v>
      </c>
      <c r="H22" s="285"/>
      <c r="I22" s="169">
        <f t="shared" si="0"/>
        <v>1.5</v>
      </c>
      <c r="J22" s="56"/>
      <c r="K22" s="44"/>
      <c r="L22" s="56" t="s">
        <v>586</v>
      </c>
      <c r="M22" s="293" t="s">
        <v>583</v>
      </c>
      <c r="N22" s="290">
        <v>5</v>
      </c>
      <c r="O22" s="290">
        <v>10</v>
      </c>
      <c r="P22" s="290">
        <v>10</v>
      </c>
      <c r="Q22" s="290"/>
      <c r="R22" s="297">
        <f t="shared" si="1"/>
        <v>25</v>
      </c>
      <c r="S22" s="35">
        <v>100</v>
      </c>
      <c r="T22" s="243" t="s">
        <v>310</v>
      </c>
      <c r="U22" s="244" t="s">
        <v>311</v>
      </c>
      <c r="V22" s="244" t="s">
        <v>312</v>
      </c>
      <c r="W22" s="36">
        <v>100</v>
      </c>
      <c r="X22" s="36"/>
      <c r="Y22" s="36"/>
      <c r="Z22" s="36"/>
    </row>
    <row r="23" spans="1:26" ht="24" customHeight="1">
      <c r="A23" s="211"/>
      <c r="B23" s="73" t="s">
        <v>452</v>
      </c>
      <c r="C23" s="170" t="s">
        <v>309</v>
      </c>
      <c r="D23" s="105"/>
      <c r="E23" s="285"/>
      <c r="F23" s="285"/>
      <c r="G23" s="285"/>
      <c r="H23" s="285">
        <v>1.5</v>
      </c>
      <c r="I23" s="169">
        <f t="shared" si="0"/>
        <v>1.5</v>
      </c>
      <c r="J23" s="56"/>
      <c r="K23" s="44"/>
      <c r="L23" s="56" t="s">
        <v>586</v>
      </c>
      <c r="M23" s="293" t="s">
        <v>583</v>
      </c>
      <c r="N23" s="296">
        <v>5</v>
      </c>
      <c r="O23" s="296">
        <v>10</v>
      </c>
      <c r="P23" s="296">
        <v>10</v>
      </c>
      <c r="Q23" s="290"/>
      <c r="R23" s="297">
        <f t="shared" si="1"/>
        <v>25</v>
      </c>
      <c r="S23" s="35">
        <v>100</v>
      </c>
      <c r="T23" s="243" t="s">
        <v>310</v>
      </c>
      <c r="U23" s="244" t="s">
        <v>311</v>
      </c>
      <c r="V23" s="244" t="s">
        <v>312</v>
      </c>
      <c r="W23" s="36">
        <v>100</v>
      </c>
      <c r="X23" s="36"/>
      <c r="Y23" s="36"/>
      <c r="Z23" s="36"/>
    </row>
    <row r="24" spans="1:26" ht="20.25" customHeight="1">
      <c r="A24" s="211"/>
      <c r="B24" s="73" t="s">
        <v>453</v>
      </c>
      <c r="C24" s="170" t="s">
        <v>309</v>
      </c>
      <c r="D24" s="105"/>
      <c r="E24" s="285"/>
      <c r="F24" s="285"/>
      <c r="G24" s="285"/>
      <c r="H24" s="285">
        <v>1.5</v>
      </c>
      <c r="I24" s="169">
        <f t="shared" ref="I24" si="2">SUM(E24:H24)</f>
        <v>1.5</v>
      </c>
      <c r="J24" s="56"/>
      <c r="K24" s="44"/>
      <c r="L24" s="56" t="s">
        <v>586</v>
      </c>
      <c r="M24" s="293" t="s">
        <v>583</v>
      </c>
      <c r="N24" s="290">
        <v>5</v>
      </c>
      <c r="O24" s="290">
        <v>10</v>
      </c>
      <c r="P24" s="290">
        <v>10</v>
      </c>
      <c r="Q24" s="290"/>
      <c r="R24" s="297">
        <f t="shared" si="1"/>
        <v>25</v>
      </c>
      <c r="S24" s="35">
        <v>100</v>
      </c>
      <c r="T24" s="243" t="s">
        <v>310</v>
      </c>
      <c r="U24" s="244" t="s">
        <v>311</v>
      </c>
      <c r="V24" s="244" t="s">
        <v>312</v>
      </c>
      <c r="W24" s="36">
        <v>100</v>
      </c>
      <c r="X24" s="36"/>
      <c r="Y24" s="36"/>
      <c r="Z24" s="36"/>
    </row>
    <row r="25" spans="1:26" ht="15">
      <c r="A25" s="211"/>
      <c r="B25" s="175"/>
      <c r="C25" s="176"/>
      <c r="D25" s="177"/>
      <c r="E25" s="285"/>
      <c r="F25" s="285"/>
      <c r="G25" s="285"/>
      <c r="H25" s="285"/>
      <c r="I25" s="179"/>
      <c r="J25" s="178"/>
      <c r="K25" s="180"/>
      <c r="L25" s="178"/>
      <c r="M25" s="293"/>
      <c r="N25" s="290"/>
      <c r="O25" s="290"/>
      <c r="P25" s="290"/>
      <c r="Q25" s="290"/>
      <c r="R25" s="297">
        <f t="shared" si="1"/>
        <v>0</v>
      </c>
      <c r="S25" s="181"/>
      <c r="T25" s="181"/>
      <c r="U25" s="245"/>
      <c r="V25" s="245"/>
      <c r="W25" s="183"/>
      <c r="X25" s="183"/>
      <c r="Y25" s="183"/>
      <c r="Z25" s="183"/>
    </row>
    <row r="26" spans="1:26" ht="24.75" customHeight="1">
      <c r="A26" s="211"/>
      <c r="B26" s="97" t="s">
        <v>454</v>
      </c>
      <c r="C26" s="171"/>
      <c r="D26" s="105"/>
      <c r="E26" s="285"/>
      <c r="F26" s="285"/>
      <c r="G26" s="285"/>
      <c r="H26" s="285"/>
      <c r="I26" s="169"/>
      <c r="J26" s="56"/>
      <c r="K26" s="44"/>
      <c r="L26" s="56"/>
      <c r="M26" s="293"/>
      <c r="N26" s="290"/>
      <c r="O26" s="290"/>
      <c r="P26" s="290"/>
      <c r="Q26" s="290"/>
      <c r="R26" s="297">
        <f t="shared" si="1"/>
        <v>0</v>
      </c>
      <c r="S26" s="35">
        <v>100</v>
      </c>
      <c r="T26" s="38" t="s">
        <v>326</v>
      </c>
      <c r="U26" s="244" t="s">
        <v>327</v>
      </c>
      <c r="V26" s="244" t="s">
        <v>328</v>
      </c>
      <c r="W26" s="36">
        <v>100</v>
      </c>
      <c r="X26" s="36"/>
      <c r="Y26" s="36"/>
      <c r="Z26" s="36"/>
    </row>
    <row r="27" spans="1:26" ht="27" customHeight="1">
      <c r="A27" s="211"/>
      <c r="B27" s="241" t="s">
        <v>455</v>
      </c>
      <c r="C27" s="170" t="s">
        <v>325</v>
      </c>
      <c r="D27" s="105"/>
      <c r="E27" s="285">
        <v>2.5</v>
      </c>
      <c r="F27" s="285">
        <v>2.5</v>
      </c>
      <c r="G27" s="285">
        <v>2.5</v>
      </c>
      <c r="H27" s="285"/>
      <c r="I27" s="169">
        <f>SUM(E27:H27)</f>
        <v>7.5</v>
      </c>
      <c r="J27" s="56"/>
      <c r="K27" s="44"/>
      <c r="L27" s="56" t="s">
        <v>587</v>
      </c>
      <c r="M27" s="293" t="s">
        <v>583</v>
      </c>
      <c r="N27" s="290"/>
      <c r="O27" s="290">
        <v>15</v>
      </c>
      <c r="P27" s="290">
        <v>12</v>
      </c>
      <c r="Q27" s="290"/>
      <c r="R27" s="297">
        <f t="shared" si="1"/>
        <v>27</v>
      </c>
      <c r="S27" s="35">
        <v>100</v>
      </c>
      <c r="T27" s="38" t="s">
        <v>326</v>
      </c>
      <c r="U27" s="244" t="s">
        <v>327</v>
      </c>
      <c r="V27" s="244" t="s">
        <v>328</v>
      </c>
      <c r="W27" s="36">
        <v>100</v>
      </c>
      <c r="X27" s="36"/>
      <c r="Y27" s="36"/>
      <c r="Z27" s="36"/>
    </row>
    <row r="28" spans="1:26" ht="23.25" customHeight="1">
      <c r="A28" s="211"/>
      <c r="B28" s="241" t="s">
        <v>456</v>
      </c>
      <c r="C28" s="170" t="s">
        <v>325</v>
      </c>
      <c r="D28" s="105"/>
      <c r="E28" s="285"/>
      <c r="F28" s="285"/>
      <c r="G28" s="285"/>
      <c r="H28" s="285">
        <v>2.25</v>
      </c>
      <c r="I28" s="169">
        <f t="shared" ref="I28:I33" si="3">SUM(E28:H28)</f>
        <v>2.25</v>
      </c>
      <c r="J28" s="56"/>
      <c r="K28" s="44"/>
      <c r="L28" s="56" t="s">
        <v>586</v>
      </c>
      <c r="M28" s="293" t="s">
        <v>583</v>
      </c>
      <c r="N28" s="290"/>
      <c r="O28" s="290">
        <v>15</v>
      </c>
      <c r="P28" s="290">
        <v>12</v>
      </c>
      <c r="Q28" s="290"/>
      <c r="R28" s="297">
        <f t="shared" si="1"/>
        <v>27</v>
      </c>
      <c r="S28" s="35">
        <v>100</v>
      </c>
      <c r="T28" s="38" t="s">
        <v>326</v>
      </c>
      <c r="U28" s="244" t="s">
        <v>327</v>
      </c>
      <c r="V28" s="244" t="s">
        <v>328</v>
      </c>
      <c r="W28" s="36">
        <v>100</v>
      </c>
      <c r="X28" s="36"/>
      <c r="Y28" s="36"/>
      <c r="Z28" s="36"/>
    </row>
    <row r="29" spans="1:26" ht="37.5" customHeight="1">
      <c r="A29" s="211"/>
      <c r="B29" s="241" t="s">
        <v>457</v>
      </c>
      <c r="C29" s="170" t="s">
        <v>325</v>
      </c>
      <c r="D29" s="105"/>
      <c r="E29" s="285"/>
      <c r="F29" s="285"/>
      <c r="G29" s="285"/>
      <c r="H29" s="285">
        <v>2.25</v>
      </c>
      <c r="I29" s="169">
        <f t="shared" ref="I29" si="4">SUM(E29:H29)</f>
        <v>2.25</v>
      </c>
      <c r="J29" s="56"/>
      <c r="K29" s="44"/>
      <c r="L29" s="56" t="s">
        <v>586</v>
      </c>
      <c r="M29" s="293" t="s">
        <v>583</v>
      </c>
      <c r="N29" s="290"/>
      <c r="O29" s="290">
        <v>15</v>
      </c>
      <c r="P29" s="290">
        <v>12</v>
      </c>
      <c r="Q29" s="290"/>
      <c r="R29" s="297">
        <f t="shared" si="1"/>
        <v>27</v>
      </c>
      <c r="S29" s="35">
        <v>100</v>
      </c>
      <c r="T29" s="38" t="s">
        <v>326</v>
      </c>
      <c r="U29" s="244" t="s">
        <v>327</v>
      </c>
      <c r="V29" s="244" t="s">
        <v>328</v>
      </c>
      <c r="W29" s="36">
        <v>100</v>
      </c>
      <c r="X29" s="36"/>
      <c r="Y29" s="36"/>
      <c r="Z29" s="36"/>
    </row>
    <row r="30" spans="1:26" ht="15">
      <c r="A30" s="211"/>
      <c r="B30" s="161" t="s">
        <v>402</v>
      </c>
      <c r="C30" s="48"/>
      <c r="D30" s="105"/>
      <c r="E30" s="56"/>
      <c r="F30" s="56"/>
      <c r="G30" s="56"/>
      <c r="H30" s="56"/>
      <c r="I30" s="169">
        <f t="shared" si="3"/>
        <v>0</v>
      </c>
      <c r="J30" s="56"/>
      <c r="K30" s="44"/>
      <c r="L30" s="56"/>
      <c r="M30" s="293"/>
      <c r="N30" s="290"/>
      <c r="O30" s="290"/>
      <c r="P30" s="290"/>
      <c r="Q30" s="290">
        <v>6</v>
      </c>
      <c r="R30" s="297">
        <f t="shared" si="1"/>
        <v>6</v>
      </c>
      <c r="S30" s="35"/>
      <c r="T30" s="38"/>
      <c r="U30" s="37"/>
      <c r="V30" s="38"/>
      <c r="W30" s="36"/>
      <c r="X30" s="36"/>
      <c r="Y30" s="36"/>
      <c r="Z30" s="36"/>
    </row>
    <row r="31" spans="1:26" ht="15">
      <c r="A31" s="211"/>
      <c r="B31" s="40" t="s">
        <v>335</v>
      </c>
      <c r="C31" s="48"/>
      <c r="D31" s="105"/>
      <c r="E31" s="41"/>
      <c r="F31" s="41"/>
      <c r="G31" s="42"/>
      <c r="H31" s="43"/>
      <c r="I31" s="169">
        <f t="shared" si="3"/>
        <v>0</v>
      </c>
      <c r="J31" s="56"/>
      <c r="K31" s="44"/>
      <c r="L31" s="56" t="s">
        <v>586</v>
      </c>
      <c r="M31" s="295" t="s">
        <v>585</v>
      </c>
      <c r="N31" s="290"/>
      <c r="O31" s="290"/>
      <c r="P31" s="290"/>
      <c r="Q31" s="290"/>
      <c r="R31" s="297">
        <f t="shared" si="1"/>
        <v>0</v>
      </c>
      <c r="S31" s="35"/>
      <c r="T31" s="38"/>
      <c r="U31" s="37"/>
      <c r="V31" s="38"/>
      <c r="W31" s="36"/>
      <c r="X31" s="36"/>
      <c r="Y31" s="36"/>
      <c r="Z31" s="36"/>
    </row>
    <row r="32" spans="1:26" ht="15">
      <c r="A32" s="211"/>
      <c r="B32" s="65"/>
      <c r="C32" s="90"/>
      <c r="D32" s="105"/>
      <c r="E32" s="65"/>
      <c r="F32" s="65"/>
      <c r="G32" s="65"/>
      <c r="H32" s="65"/>
      <c r="I32" s="169">
        <f t="shared" si="3"/>
        <v>0</v>
      </c>
      <c r="J32" s="56"/>
      <c r="K32" s="44"/>
      <c r="L32" s="56"/>
      <c r="M32" s="293"/>
      <c r="N32" s="298"/>
      <c r="O32" s="299"/>
      <c r="P32" s="299"/>
      <c r="Q32" s="299"/>
      <c r="R32" s="297">
        <f t="shared" si="1"/>
        <v>0</v>
      </c>
      <c r="S32" s="35"/>
      <c r="T32" s="38"/>
      <c r="U32" s="37"/>
      <c r="V32" s="38"/>
      <c r="W32" s="36"/>
      <c r="X32" s="36"/>
      <c r="Y32" s="36"/>
      <c r="Z32" s="36"/>
    </row>
    <row r="33" spans="1:26" ht="15">
      <c r="A33" s="211"/>
      <c r="B33" s="51"/>
      <c r="C33" s="44"/>
      <c r="D33" s="105"/>
      <c r="E33" s="51"/>
      <c r="F33" s="51"/>
      <c r="G33" s="51"/>
      <c r="H33" s="51"/>
      <c r="I33" s="169">
        <f t="shared" si="3"/>
        <v>0</v>
      </c>
      <c r="J33" s="51"/>
      <c r="K33" s="44"/>
      <c r="L33" s="51"/>
      <c r="M33" s="95" t="s">
        <v>337</v>
      </c>
      <c r="N33" s="142">
        <f>SUM(N10:N32)</f>
        <v>49</v>
      </c>
      <c r="O33" s="142">
        <f>SUM(O10:O32)</f>
        <v>170</v>
      </c>
      <c r="P33" s="142">
        <f>SUM(P10:P32)</f>
        <v>152</v>
      </c>
      <c r="Q33" s="142">
        <f>SUM(Q10:Q32)</f>
        <v>6</v>
      </c>
      <c r="R33" s="102">
        <f>SUM(N33:Q33)</f>
        <v>377</v>
      </c>
      <c r="S33" s="35"/>
      <c r="T33" s="38"/>
      <c r="U33" s="37"/>
      <c r="V33" s="38"/>
      <c r="W33" s="36"/>
      <c r="X33" s="36"/>
      <c r="Y33" s="36"/>
      <c r="Z33" s="36"/>
    </row>
    <row r="34" spans="1:26" ht="15">
      <c r="A34" s="211"/>
      <c r="B34" s="51"/>
      <c r="C34" s="48"/>
      <c r="D34" s="105"/>
      <c r="E34" s="51"/>
      <c r="F34" s="24"/>
      <c r="G34" s="24"/>
      <c r="H34" s="25"/>
      <c r="I34" s="25"/>
      <c r="J34" s="24"/>
      <c r="K34" s="26"/>
      <c r="L34" s="25"/>
      <c r="M34" s="95"/>
      <c r="N34" s="142"/>
      <c r="O34" s="142"/>
      <c r="P34" s="142"/>
      <c r="Q34" s="142"/>
      <c r="R34" s="102"/>
      <c r="S34" s="35"/>
      <c r="T34" s="38"/>
      <c r="U34" s="37"/>
      <c r="V34" s="38"/>
      <c r="W34" s="36"/>
      <c r="X34" s="36"/>
      <c r="Y34" s="36"/>
      <c r="Z34" s="36"/>
    </row>
    <row r="35" spans="1:26" ht="15">
      <c r="A35" s="211"/>
      <c r="B35" s="96" t="s">
        <v>487</v>
      </c>
      <c r="C35" s="96"/>
      <c r="D35" s="96"/>
      <c r="E35" s="96"/>
      <c r="F35" s="66"/>
      <c r="G35" s="203" t="s">
        <v>459</v>
      </c>
      <c r="H35" s="204"/>
      <c r="I35" s="204"/>
      <c r="J35" s="204"/>
      <c r="K35" s="204"/>
      <c r="L35" s="204"/>
      <c r="M35" s="207"/>
      <c r="N35" s="207"/>
      <c r="O35" s="207"/>
      <c r="P35" s="207"/>
      <c r="Q35" s="207"/>
      <c r="R35" s="207"/>
      <c r="S35" s="35"/>
      <c r="T35" s="38"/>
      <c r="U35" s="37"/>
      <c r="V35" s="38"/>
      <c r="W35" s="36"/>
      <c r="X35" s="36"/>
      <c r="Y35" s="36"/>
      <c r="Z35" s="36"/>
    </row>
    <row r="36" spans="1:26" ht="15">
      <c r="A36" s="211"/>
      <c r="B36" s="96" t="s">
        <v>460</v>
      </c>
      <c r="C36" s="66"/>
      <c r="D36" s="66"/>
      <c r="E36" s="203"/>
      <c r="F36" s="204"/>
      <c r="G36" s="204"/>
      <c r="H36" s="27"/>
      <c r="I36" s="27"/>
      <c r="J36" s="27"/>
      <c r="K36" s="28"/>
      <c r="L36" s="27"/>
      <c r="M36" s="212"/>
      <c r="N36" s="213"/>
      <c r="O36" s="213"/>
      <c r="P36" s="213"/>
      <c r="Q36" s="213"/>
      <c r="R36" s="213"/>
      <c r="S36" s="35"/>
      <c r="T36" s="38"/>
      <c r="U36" s="37"/>
      <c r="V36" s="38"/>
      <c r="W36" s="36"/>
      <c r="X36" s="36"/>
      <c r="Y36" s="36"/>
      <c r="Z36" s="36"/>
    </row>
    <row r="37" spans="1:26" ht="15">
      <c r="A37" s="211"/>
      <c r="B37" s="143"/>
      <c r="C37" s="144"/>
      <c r="D37" s="144"/>
      <c r="E37" s="143"/>
      <c r="F37" s="67"/>
      <c r="G37" s="30"/>
      <c r="H37" s="31"/>
      <c r="I37" s="31"/>
      <c r="J37" s="31"/>
      <c r="K37" s="32"/>
      <c r="L37" s="31"/>
      <c r="M37" s="144"/>
      <c r="N37" s="144"/>
      <c r="O37" s="144"/>
      <c r="P37" s="144"/>
      <c r="Q37" s="144"/>
      <c r="R37" s="144"/>
      <c r="S37" s="35"/>
      <c r="T37" s="38"/>
      <c r="U37" s="37"/>
      <c r="V37" s="38"/>
      <c r="W37" s="36"/>
      <c r="X37" s="36"/>
      <c r="Y37" s="36"/>
      <c r="Z37" s="36"/>
    </row>
    <row r="38" spans="1:26" ht="15">
      <c r="A38" s="211"/>
      <c r="B38" s="50" t="s">
        <v>461</v>
      </c>
      <c r="C38" s="63"/>
      <c r="D38" s="63">
        <v>30</v>
      </c>
      <c r="E38" s="63">
        <v>8</v>
      </c>
      <c r="F38" s="63">
        <v>8</v>
      </c>
      <c r="G38" s="63">
        <v>8</v>
      </c>
      <c r="H38" s="63">
        <v>6</v>
      </c>
      <c r="I38" s="50"/>
      <c r="J38" s="50"/>
      <c r="K38" s="50"/>
      <c r="L38" s="50"/>
      <c r="M38" s="128"/>
      <c r="N38" s="128"/>
      <c r="O38" s="128"/>
      <c r="P38" s="128"/>
      <c r="Q38" s="128"/>
      <c r="R38" s="128"/>
      <c r="S38" s="35"/>
      <c r="T38" s="38"/>
      <c r="U38" s="37"/>
      <c r="V38" s="38"/>
      <c r="W38" s="36"/>
      <c r="X38" s="36"/>
      <c r="Y38" s="36"/>
      <c r="Z38" s="36"/>
    </row>
    <row r="39" spans="1:26" ht="15">
      <c r="A39" s="211"/>
      <c r="B39" s="168" t="s">
        <v>383</v>
      </c>
      <c r="C39" s="48"/>
      <c r="D39" s="44"/>
      <c r="E39" s="64"/>
      <c r="F39" s="64"/>
      <c r="G39" s="64"/>
      <c r="H39" s="64"/>
      <c r="I39" s="64"/>
      <c r="J39" s="56"/>
      <c r="K39" s="44"/>
      <c r="L39" s="56"/>
      <c r="M39" s="184"/>
      <c r="N39" s="184"/>
      <c r="O39" s="184"/>
      <c r="P39" s="184"/>
      <c r="Q39" s="184"/>
      <c r="R39" s="159"/>
      <c r="S39" s="35"/>
      <c r="T39" s="38"/>
      <c r="U39" s="37"/>
      <c r="V39" s="38"/>
      <c r="W39" s="36"/>
      <c r="X39" s="36"/>
      <c r="Y39" s="36"/>
      <c r="Z39" s="36"/>
    </row>
    <row r="40" spans="1:26" ht="30" customHeight="1">
      <c r="A40" s="211"/>
      <c r="B40" s="69" t="s">
        <v>462</v>
      </c>
      <c r="C40" s="170" t="s">
        <v>309</v>
      </c>
      <c r="D40" s="44"/>
      <c r="E40" s="285">
        <v>0.25</v>
      </c>
      <c r="F40" s="285">
        <v>0.25</v>
      </c>
      <c r="G40" s="285">
        <v>0.25</v>
      </c>
      <c r="H40" s="285">
        <v>0.25</v>
      </c>
      <c r="I40" s="169">
        <f>SUM(E40:H40)</f>
        <v>1</v>
      </c>
      <c r="J40" s="56"/>
      <c r="K40" s="44"/>
      <c r="L40" s="56" t="s">
        <v>586</v>
      </c>
      <c r="M40" s="289">
        <v>11</v>
      </c>
      <c r="N40" s="290"/>
      <c r="O40" s="290">
        <v>6</v>
      </c>
      <c r="P40" s="290">
        <v>3</v>
      </c>
      <c r="Q40" s="290"/>
      <c r="R40" s="297">
        <f>SUM(N40:Q40)</f>
        <v>9</v>
      </c>
      <c r="S40" s="35">
        <v>100</v>
      </c>
      <c r="T40" s="243" t="s">
        <v>310</v>
      </c>
      <c r="U40" s="38" t="s">
        <v>311</v>
      </c>
      <c r="V40" s="38" t="s">
        <v>312</v>
      </c>
      <c r="W40" s="36"/>
      <c r="X40" s="36"/>
      <c r="Y40" s="36"/>
      <c r="Z40" s="36"/>
    </row>
    <row r="41" spans="1:26" ht="21.75" customHeight="1">
      <c r="A41" s="211"/>
      <c r="B41" s="69" t="s">
        <v>463</v>
      </c>
      <c r="C41" s="170" t="s">
        <v>309</v>
      </c>
      <c r="D41" s="172"/>
      <c r="E41" s="285">
        <v>0.25</v>
      </c>
      <c r="F41" s="285">
        <v>0.25</v>
      </c>
      <c r="G41" s="285">
        <v>0.25</v>
      </c>
      <c r="H41" s="285">
        <v>0.25</v>
      </c>
      <c r="I41" s="169">
        <f t="shared" ref="I41:I54" si="5">SUM(E41:H41)</f>
        <v>1</v>
      </c>
      <c r="J41" s="56"/>
      <c r="K41" s="55"/>
      <c r="L41" s="56" t="s">
        <v>586</v>
      </c>
      <c r="M41" s="289">
        <v>9</v>
      </c>
      <c r="N41" s="290"/>
      <c r="O41" s="290">
        <v>6</v>
      </c>
      <c r="P41" s="290">
        <v>3</v>
      </c>
      <c r="Q41" s="290"/>
      <c r="R41" s="297">
        <f t="shared" ref="R41:R54" si="6">SUM(N41:Q41)</f>
        <v>9</v>
      </c>
      <c r="S41" s="35">
        <v>100</v>
      </c>
      <c r="T41" s="243" t="s">
        <v>310</v>
      </c>
      <c r="U41" s="38" t="s">
        <v>311</v>
      </c>
      <c r="V41" s="38" t="s">
        <v>312</v>
      </c>
      <c r="W41" s="36">
        <v>100</v>
      </c>
      <c r="X41" s="36"/>
      <c r="Y41" s="36"/>
      <c r="Z41" s="36"/>
    </row>
    <row r="42" spans="1:26" ht="22.5" customHeight="1">
      <c r="A42" s="211"/>
      <c r="B42" s="69" t="s">
        <v>464</v>
      </c>
      <c r="C42" s="170" t="s">
        <v>309</v>
      </c>
      <c r="D42" s="172"/>
      <c r="E42" s="285">
        <v>0.25</v>
      </c>
      <c r="F42" s="285">
        <v>0.25</v>
      </c>
      <c r="G42" s="285">
        <v>0.25</v>
      </c>
      <c r="H42" s="285">
        <v>0.25</v>
      </c>
      <c r="I42" s="169">
        <f t="shared" si="5"/>
        <v>1</v>
      </c>
      <c r="J42" s="56"/>
      <c r="K42" s="55"/>
      <c r="L42" s="56" t="s">
        <v>586</v>
      </c>
      <c r="M42" s="289">
        <v>61</v>
      </c>
      <c r="N42" s="290">
        <v>1.5</v>
      </c>
      <c r="O42" s="290">
        <v>4.5</v>
      </c>
      <c r="P42" s="290">
        <v>3</v>
      </c>
      <c r="Q42" s="290"/>
      <c r="R42" s="297">
        <f t="shared" si="6"/>
        <v>9</v>
      </c>
      <c r="S42" s="35">
        <v>100</v>
      </c>
      <c r="T42" s="243" t="s">
        <v>310</v>
      </c>
      <c r="U42" s="38" t="s">
        <v>311</v>
      </c>
      <c r="V42" s="38" t="s">
        <v>312</v>
      </c>
      <c r="W42" s="36">
        <v>100</v>
      </c>
      <c r="X42" s="36"/>
      <c r="Y42" s="36"/>
      <c r="Z42" s="36"/>
    </row>
    <row r="43" spans="1:26" ht="23.25" customHeight="1">
      <c r="A43" s="211"/>
      <c r="B43" s="69" t="s">
        <v>465</v>
      </c>
      <c r="C43" s="170" t="s">
        <v>309</v>
      </c>
      <c r="D43" s="172"/>
      <c r="E43" s="285">
        <v>0.25</v>
      </c>
      <c r="F43" s="285">
        <v>0.25</v>
      </c>
      <c r="G43" s="285">
        <v>0.25</v>
      </c>
      <c r="H43" s="285">
        <v>0.25</v>
      </c>
      <c r="I43" s="169">
        <f t="shared" si="5"/>
        <v>1</v>
      </c>
      <c r="J43" s="56"/>
      <c r="K43" s="44"/>
      <c r="L43" s="56" t="s">
        <v>586</v>
      </c>
      <c r="M43" s="289">
        <v>1</v>
      </c>
      <c r="N43" s="290">
        <v>1.5</v>
      </c>
      <c r="O43" s="290">
        <v>4.5</v>
      </c>
      <c r="P43" s="290">
        <v>3</v>
      </c>
      <c r="Q43" s="290"/>
      <c r="R43" s="297">
        <f t="shared" si="6"/>
        <v>9</v>
      </c>
      <c r="S43" s="35">
        <v>100</v>
      </c>
      <c r="T43" s="243" t="s">
        <v>310</v>
      </c>
      <c r="U43" s="38" t="s">
        <v>311</v>
      </c>
      <c r="V43" s="38" t="s">
        <v>312</v>
      </c>
      <c r="W43" s="36">
        <v>100</v>
      </c>
      <c r="X43" s="36"/>
      <c r="Y43" s="36"/>
      <c r="Z43" s="36"/>
    </row>
    <row r="44" spans="1:26" ht="23.25" customHeight="1">
      <c r="A44" s="211"/>
      <c r="B44" s="69" t="s">
        <v>466</v>
      </c>
      <c r="C44" s="170" t="s">
        <v>309</v>
      </c>
      <c r="D44" s="172"/>
      <c r="E44" s="285">
        <v>0.25</v>
      </c>
      <c r="F44" s="285">
        <v>0.25</v>
      </c>
      <c r="G44" s="285">
        <v>0.25</v>
      </c>
      <c r="H44" s="285">
        <v>0.25</v>
      </c>
      <c r="I44" s="169">
        <f t="shared" si="5"/>
        <v>1</v>
      </c>
      <c r="J44" s="56"/>
      <c r="K44" s="54"/>
      <c r="L44" s="56" t="s">
        <v>586</v>
      </c>
      <c r="M44" s="289" t="s">
        <v>584</v>
      </c>
      <c r="N44" s="290">
        <v>1.5</v>
      </c>
      <c r="O44" s="290">
        <v>4.5</v>
      </c>
      <c r="P44" s="290">
        <v>3</v>
      </c>
      <c r="Q44" s="290"/>
      <c r="R44" s="297">
        <f t="shared" si="6"/>
        <v>9</v>
      </c>
      <c r="S44" s="35">
        <v>100</v>
      </c>
      <c r="T44" s="243" t="s">
        <v>310</v>
      </c>
      <c r="U44" s="38" t="s">
        <v>311</v>
      </c>
      <c r="V44" s="38" t="s">
        <v>312</v>
      </c>
      <c r="W44" s="36">
        <v>100</v>
      </c>
      <c r="X44" s="36"/>
      <c r="Y44" s="36"/>
      <c r="Z44" s="36"/>
    </row>
    <row r="45" spans="1:26" ht="23.25" customHeight="1">
      <c r="A45" s="211"/>
      <c r="B45" s="70" t="s">
        <v>467</v>
      </c>
      <c r="C45" s="170" t="s">
        <v>309</v>
      </c>
      <c r="D45" s="105"/>
      <c r="E45" s="285">
        <v>1.5</v>
      </c>
      <c r="F45" s="285"/>
      <c r="G45" s="278"/>
      <c r="H45" s="278"/>
      <c r="I45" s="169">
        <f t="shared" si="5"/>
        <v>1.5</v>
      </c>
      <c r="J45" s="56"/>
      <c r="K45" s="44"/>
      <c r="L45" s="56" t="s">
        <v>586</v>
      </c>
      <c r="M45" s="288" t="s">
        <v>583</v>
      </c>
      <c r="N45" s="300">
        <v>3</v>
      </c>
      <c r="O45" s="300">
        <v>7.5</v>
      </c>
      <c r="P45" s="300">
        <v>6</v>
      </c>
      <c r="Q45" s="290"/>
      <c r="R45" s="297">
        <f t="shared" si="6"/>
        <v>16.5</v>
      </c>
      <c r="S45" s="35">
        <v>100</v>
      </c>
      <c r="T45" s="243" t="s">
        <v>310</v>
      </c>
      <c r="U45" s="38" t="s">
        <v>311</v>
      </c>
      <c r="V45" s="38" t="s">
        <v>312</v>
      </c>
      <c r="W45" s="36">
        <v>100</v>
      </c>
      <c r="X45" s="36"/>
      <c r="Y45" s="36"/>
      <c r="Z45" s="36"/>
    </row>
    <row r="46" spans="1:26" ht="23.25" customHeight="1">
      <c r="A46" s="211"/>
      <c r="B46" s="71" t="s">
        <v>468</v>
      </c>
      <c r="C46" s="170" t="s">
        <v>309</v>
      </c>
      <c r="D46" s="105"/>
      <c r="E46" s="285"/>
      <c r="F46" s="285">
        <v>1.5</v>
      </c>
      <c r="G46" s="285"/>
      <c r="H46" s="285"/>
      <c r="I46" s="169">
        <f t="shared" si="5"/>
        <v>1.5</v>
      </c>
      <c r="J46" s="56"/>
      <c r="K46" s="44"/>
      <c r="L46" s="56" t="s">
        <v>586</v>
      </c>
      <c r="M46" s="292" t="s">
        <v>583</v>
      </c>
      <c r="N46" s="300" t="s">
        <v>469</v>
      </c>
      <c r="O46" s="300">
        <v>7.5</v>
      </c>
      <c r="P46" s="300">
        <v>6</v>
      </c>
      <c r="Q46" s="290"/>
      <c r="R46" s="297">
        <f t="shared" si="6"/>
        <v>13.5</v>
      </c>
      <c r="S46" s="35">
        <v>100</v>
      </c>
      <c r="T46" s="243" t="s">
        <v>310</v>
      </c>
      <c r="U46" s="38" t="s">
        <v>311</v>
      </c>
      <c r="V46" s="38" t="s">
        <v>312</v>
      </c>
      <c r="W46" s="36">
        <v>100</v>
      </c>
      <c r="X46" s="36"/>
      <c r="Y46" s="36"/>
      <c r="Z46" s="36"/>
    </row>
    <row r="47" spans="1:26" ht="21.75" customHeight="1">
      <c r="A47" s="211"/>
      <c r="B47" s="72" t="s">
        <v>470</v>
      </c>
      <c r="C47" s="170" t="s">
        <v>309</v>
      </c>
      <c r="D47" s="105"/>
      <c r="E47" s="285"/>
      <c r="F47" s="285"/>
      <c r="G47" s="285">
        <v>1.5</v>
      </c>
      <c r="H47" s="285"/>
      <c r="I47" s="169">
        <f t="shared" si="5"/>
        <v>1.5</v>
      </c>
      <c r="J47" s="56"/>
      <c r="K47" s="44"/>
      <c r="L47" s="56" t="s">
        <v>586</v>
      </c>
      <c r="M47" s="292" t="s">
        <v>583</v>
      </c>
      <c r="N47" s="300" t="s">
        <v>469</v>
      </c>
      <c r="O47" s="300">
        <v>7.5</v>
      </c>
      <c r="P47" s="300">
        <v>6</v>
      </c>
      <c r="Q47" s="290"/>
      <c r="R47" s="297">
        <f t="shared" si="6"/>
        <v>13.5</v>
      </c>
      <c r="S47" s="35">
        <v>100</v>
      </c>
      <c r="T47" s="243" t="s">
        <v>310</v>
      </c>
      <c r="U47" s="38" t="s">
        <v>311</v>
      </c>
      <c r="V47" s="38" t="s">
        <v>312</v>
      </c>
      <c r="W47" s="36">
        <v>100</v>
      </c>
      <c r="X47" s="36"/>
      <c r="Y47" s="36"/>
      <c r="Z47" s="36"/>
    </row>
    <row r="48" spans="1:26" ht="21" customHeight="1">
      <c r="A48" s="211"/>
      <c r="B48" s="73" t="s">
        <v>471</v>
      </c>
      <c r="C48" s="170" t="s">
        <v>309</v>
      </c>
      <c r="D48" s="172"/>
      <c r="E48" s="285"/>
      <c r="F48" s="285"/>
      <c r="G48" s="285"/>
      <c r="H48" s="285">
        <v>1.5</v>
      </c>
      <c r="I48" s="169">
        <f t="shared" si="5"/>
        <v>1.5</v>
      </c>
      <c r="J48" s="56"/>
      <c r="K48" s="44"/>
      <c r="L48" s="56" t="s">
        <v>586</v>
      </c>
      <c r="M48" s="292" t="s">
        <v>583</v>
      </c>
      <c r="N48" s="300" t="s">
        <v>469</v>
      </c>
      <c r="O48" s="300">
        <v>7.5</v>
      </c>
      <c r="P48" s="300">
        <v>6</v>
      </c>
      <c r="Q48" s="290"/>
      <c r="R48" s="297">
        <f t="shared" si="6"/>
        <v>13.5</v>
      </c>
      <c r="S48" s="35">
        <v>100</v>
      </c>
      <c r="T48" s="243" t="s">
        <v>310</v>
      </c>
      <c r="U48" s="38" t="s">
        <v>311</v>
      </c>
      <c r="V48" s="38" t="s">
        <v>312</v>
      </c>
      <c r="W48" s="36">
        <v>100</v>
      </c>
      <c r="X48" s="36"/>
      <c r="Y48" s="36"/>
      <c r="Z48" s="36"/>
    </row>
    <row r="49" spans="1:26" ht="30.75" customHeight="1">
      <c r="A49" s="211"/>
      <c r="B49" s="97" t="s">
        <v>454</v>
      </c>
      <c r="C49" s="170" t="s">
        <v>309</v>
      </c>
      <c r="D49" s="172"/>
      <c r="E49" s="285"/>
      <c r="F49" s="285"/>
      <c r="G49" s="285"/>
      <c r="H49" s="285"/>
      <c r="I49" s="169">
        <f t="shared" si="5"/>
        <v>0</v>
      </c>
      <c r="J49" s="56"/>
      <c r="K49" s="44"/>
      <c r="L49" s="56"/>
      <c r="M49" s="293"/>
      <c r="N49" s="290"/>
      <c r="O49" s="290"/>
      <c r="P49" s="290"/>
      <c r="Q49" s="290"/>
      <c r="R49" s="297">
        <f t="shared" si="6"/>
        <v>0</v>
      </c>
      <c r="S49" s="35">
        <v>100</v>
      </c>
      <c r="T49" s="243" t="s">
        <v>310</v>
      </c>
      <c r="U49" s="38" t="s">
        <v>311</v>
      </c>
      <c r="V49" s="38" t="s">
        <v>312</v>
      </c>
      <c r="W49" s="36">
        <v>100</v>
      </c>
      <c r="X49" s="36"/>
      <c r="Y49" s="36"/>
      <c r="Z49" s="36"/>
    </row>
    <row r="50" spans="1:26" ht="34.5" customHeight="1">
      <c r="A50" s="211"/>
      <c r="B50" s="241" t="s">
        <v>472</v>
      </c>
      <c r="C50" s="170" t="s">
        <v>309</v>
      </c>
      <c r="D50" s="172"/>
      <c r="E50" s="285">
        <v>1.25</v>
      </c>
      <c r="F50" s="285">
        <v>1.25</v>
      </c>
      <c r="G50" s="285">
        <v>1.25</v>
      </c>
      <c r="H50" s="285"/>
      <c r="I50" s="169">
        <f t="shared" si="5"/>
        <v>3.75</v>
      </c>
      <c r="J50" s="56"/>
      <c r="K50" s="44"/>
      <c r="L50" s="56" t="s">
        <v>587</v>
      </c>
      <c r="M50" s="293" t="s">
        <v>583</v>
      </c>
      <c r="N50" s="290"/>
      <c r="O50" s="301">
        <v>9</v>
      </c>
      <c r="P50" s="290">
        <v>6</v>
      </c>
      <c r="Q50" s="290"/>
      <c r="R50" s="297">
        <f t="shared" si="6"/>
        <v>15</v>
      </c>
      <c r="S50" s="35">
        <v>100</v>
      </c>
      <c r="T50" s="243" t="s">
        <v>310</v>
      </c>
      <c r="U50" s="38" t="s">
        <v>311</v>
      </c>
      <c r="V50" s="38" t="s">
        <v>312</v>
      </c>
      <c r="W50" s="36">
        <v>100</v>
      </c>
      <c r="X50" s="36"/>
      <c r="Y50" s="36"/>
      <c r="Z50" s="36"/>
    </row>
    <row r="51" spans="1:26" ht="28.5" customHeight="1">
      <c r="A51" s="211"/>
      <c r="B51" s="241" t="s">
        <v>473</v>
      </c>
      <c r="C51" s="170" t="s">
        <v>309</v>
      </c>
      <c r="D51" s="172"/>
      <c r="E51" s="285"/>
      <c r="F51" s="285"/>
      <c r="G51" s="285"/>
      <c r="H51" s="285">
        <v>0.5</v>
      </c>
      <c r="I51" s="169">
        <f t="shared" si="5"/>
        <v>0.5</v>
      </c>
      <c r="J51" s="56"/>
      <c r="K51" s="44"/>
      <c r="L51" s="56" t="s">
        <v>586</v>
      </c>
      <c r="M51" s="293" t="s">
        <v>583</v>
      </c>
      <c r="N51" s="290"/>
      <c r="O51" s="301">
        <v>9</v>
      </c>
      <c r="P51" s="290">
        <v>6</v>
      </c>
      <c r="Q51" s="290"/>
      <c r="R51" s="297">
        <f t="shared" si="6"/>
        <v>15</v>
      </c>
      <c r="S51" s="35">
        <v>100</v>
      </c>
      <c r="T51" s="243" t="s">
        <v>310</v>
      </c>
      <c r="U51" s="38" t="s">
        <v>311</v>
      </c>
      <c r="V51" s="38" t="s">
        <v>312</v>
      </c>
      <c r="W51" s="36">
        <v>100</v>
      </c>
      <c r="X51" s="36"/>
      <c r="Y51" s="36"/>
      <c r="Z51" s="36"/>
    </row>
    <row r="52" spans="1:26" ht="28.5" customHeight="1">
      <c r="A52" s="211"/>
      <c r="B52" s="74" t="s">
        <v>474</v>
      </c>
      <c r="C52" s="170" t="s">
        <v>309</v>
      </c>
      <c r="D52" s="172"/>
      <c r="E52" s="285">
        <v>3.5</v>
      </c>
      <c r="F52" s="285">
        <v>3.5</v>
      </c>
      <c r="G52" s="285">
        <v>3.5</v>
      </c>
      <c r="H52" s="285">
        <v>2.25</v>
      </c>
      <c r="I52" s="169">
        <f t="shared" si="5"/>
        <v>12.75</v>
      </c>
      <c r="J52" s="56"/>
      <c r="K52" s="44"/>
      <c r="L52" s="56" t="s">
        <v>586</v>
      </c>
      <c r="M52" s="293"/>
      <c r="N52" s="290"/>
      <c r="O52" s="301">
        <v>9</v>
      </c>
      <c r="P52" s="290">
        <v>6</v>
      </c>
      <c r="Q52" s="290"/>
      <c r="R52" s="297">
        <f t="shared" si="6"/>
        <v>15</v>
      </c>
      <c r="S52" s="35">
        <v>100</v>
      </c>
      <c r="T52" s="38" t="s">
        <v>326</v>
      </c>
      <c r="U52" s="37" t="s">
        <v>327</v>
      </c>
      <c r="V52" s="38" t="s">
        <v>328</v>
      </c>
      <c r="W52" s="36">
        <v>100</v>
      </c>
      <c r="X52" s="36"/>
      <c r="Y52" s="36"/>
      <c r="Z52" s="36"/>
    </row>
    <row r="53" spans="1:26" ht="51">
      <c r="A53" s="211"/>
      <c r="B53" s="161" t="s">
        <v>402</v>
      </c>
      <c r="C53" s="170" t="s">
        <v>309</v>
      </c>
      <c r="D53" s="172"/>
      <c r="E53" s="285"/>
      <c r="F53" s="285"/>
      <c r="G53" s="285"/>
      <c r="H53" s="285"/>
      <c r="I53" s="169">
        <f t="shared" si="5"/>
        <v>0</v>
      </c>
      <c r="J53" s="56"/>
      <c r="K53" s="44"/>
      <c r="L53" s="56"/>
      <c r="M53" s="293"/>
      <c r="N53" s="290"/>
      <c r="O53" s="302"/>
      <c r="P53" s="290"/>
      <c r="Q53" s="290">
        <v>6</v>
      </c>
      <c r="R53" s="297">
        <f t="shared" si="6"/>
        <v>6</v>
      </c>
      <c r="S53" s="35">
        <v>100</v>
      </c>
      <c r="T53" s="38" t="s">
        <v>326</v>
      </c>
      <c r="U53" s="37" t="s">
        <v>327</v>
      </c>
      <c r="V53" s="38" t="s">
        <v>328</v>
      </c>
      <c r="W53" s="36">
        <v>100</v>
      </c>
      <c r="X53" s="36"/>
      <c r="Y53" s="36"/>
      <c r="Z53" s="36"/>
    </row>
    <row r="54" spans="1:26" ht="51">
      <c r="A54" s="211"/>
      <c r="B54" s="40" t="s">
        <v>335</v>
      </c>
      <c r="C54" s="170" t="s">
        <v>309</v>
      </c>
      <c r="D54" s="172"/>
      <c r="E54" s="285">
        <v>0.5</v>
      </c>
      <c r="F54" s="285">
        <v>0.5</v>
      </c>
      <c r="G54" s="285">
        <v>0.5</v>
      </c>
      <c r="H54" s="285">
        <v>0.5</v>
      </c>
      <c r="I54" s="169">
        <f t="shared" si="5"/>
        <v>2</v>
      </c>
      <c r="J54" s="56"/>
      <c r="K54" s="44"/>
      <c r="L54" s="56" t="s">
        <v>586</v>
      </c>
      <c r="M54" s="295" t="s">
        <v>585</v>
      </c>
      <c r="N54" s="290"/>
      <c r="O54" s="290">
        <v>9</v>
      </c>
      <c r="P54" s="290">
        <v>9</v>
      </c>
      <c r="Q54" s="290"/>
      <c r="R54" s="297">
        <f t="shared" si="6"/>
        <v>18</v>
      </c>
      <c r="S54" s="35">
        <v>100</v>
      </c>
      <c r="T54" s="38" t="s">
        <v>326</v>
      </c>
      <c r="U54" s="37" t="s">
        <v>327</v>
      </c>
      <c r="V54" s="38" t="s">
        <v>328</v>
      </c>
      <c r="W54" s="36">
        <v>100</v>
      </c>
      <c r="X54" s="36"/>
      <c r="Y54" s="36"/>
      <c r="Z54" s="36"/>
    </row>
    <row r="55" spans="1:26" ht="15">
      <c r="A55" s="211"/>
      <c r="B55" s="173"/>
      <c r="C55" s="170"/>
      <c r="D55" s="172"/>
      <c r="E55" s="285"/>
      <c r="F55" s="285"/>
      <c r="G55" s="285"/>
      <c r="H55" s="285"/>
      <c r="I55" s="169">
        <f>SUM(E55:H55)</f>
        <v>0</v>
      </c>
      <c r="J55" s="56"/>
      <c r="K55" s="44"/>
      <c r="L55" s="56"/>
      <c r="M55" s="293"/>
      <c r="N55" s="290"/>
      <c r="O55" s="290"/>
      <c r="P55" s="290"/>
      <c r="Q55" s="290"/>
      <c r="R55" s="290"/>
      <c r="S55" s="35"/>
      <c r="T55" s="38"/>
      <c r="U55" s="37"/>
      <c r="V55" s="38"/>
      <c r="W55" s="36"/>
      <c r="X55" s="36"/>
      <c r="Y55" s="36"/>
      <c r="Z55" s="36"/>
    </row>
    <row r="56" spans="1:26" ht="15">
      <c r="A56" s="211"/>
      <c r="B56" s="98"/>
      <c r="C56" s="171"/>
      <c r="D56" s="172"/>
      <c r="E56" s="56"/>
      <c r="F56" s="56"/>
      <c r="G56" s="56"/>
      <c r="H56" s="56"/>
      <c r="I56" s="169">
        <f t="shared" ref="I56:I61" si="7">SUM(E56:H56)</f>
        <v>0</v>
      </c>
      <c r="J56" s="56"/>
      <c r="K56" s="44"/>
      <c r="L56" s="56"/>
      <c r="M56" s="293"/>
      <c r="N56" s="298"/>
      <c r="O56" s="299"/>
      <c r="P56" s="299"/>
      <c r="Q56" s="299"/>
      <c r="R56" s="297"/>
      <c r="S56" s="35"/>
      <c r="T56" s="38"/>
      <c r="U56" s="37"/>
      <c r="V56" s="38"/>
      <c r="W56" s="36"/>
      <c r="X56" s="36"/>
      <c r="Y56" s="36"/>
      <c r="Z56" s="36"/>
    </row>
    <row r="57" spans="1:26" ht="15">
      <c r="A57" s="211"/>
      <c r="B57" s="161"/>
      <c r="C57" s="48"/>
      <c r="D57" s="172"/>
      <c r="E57" s="56"/>
      <c r="F57" s="56"/>
      <c r="G57" s="56"/>
      <c r="H57" s="56"/>
      <c r="I57" s="169">
        <f t="shared" si="7"/>
        <v>0</v>
      </c>
      <c r="J57" s="56"/>
      <c r="K57" s="44"/>
      <c r="L57" s="56"/>
      <c r="M57" s="303"/>
      <c r="N57" s="304"/>
      <c r="O57" s="299"/>
      <c r="P57" s="299"/>
      <c r="Q57" s="299"/>
      <c r="R57" s="297"/>
      <c r="S57" s="35"/>
      <c r="T57" s="38"/>
      <c r="U57" s="37"/>
      <c r="V57" s="38"/>
      <c r="W57" s="36"/>
      <c r="X57" s="36"/>
      <c r="Y57" s="36"/>
      <c r="Z57" s="36"/>
    </row>
    <row r="58" spans="1:26" ht="15">
      <c r="A58" s="211"/>
      <c r="B58" s="40"/>
      <c r="C58" s="48"/>
      <c r="D58" s="172"/>
      <c r="E58" s="41"/>
      <c r="F58" s="41"/>
      <c r="G58" s="42"/>
      <c r="H58" s="43"/>
      <c r="I58" s="169">
        <f t="shared" si="7"/>
        <v>0</v>
      </c>
      <c r="J58" s="56"/>
      <c r="K58" s="44"/>
      <c r="L58" s="56"/>
      <c r="M58" s="293"/>
      <c r="N58" s="297"/>
      <c r="O58" s="290"/>
      <c r="P58" s="290"/>
      <c r="Q58" s="290"/>
      <c r="R58" s="297"/>
      <c r="S58" s="35"/>
      <c r="T58" s="38"/>
      <c r="U58" s="37"/>
      <c r="V58" s="38"/>
      <c r="W58" s="36"/>
      <c r="X58" s="36"/>
      <c r="Y58" s="36"/>
      <c r="Z58" s="36"/>
    </row>
    <row r="59" spans="1:26" ht="15">
      <c r="A59" s="211"/>
      <c r="B59" s="96" t="s">
        <v>475</v>
      </c>
      <c r="C59" s="66"/>
      <c r="D59" s="66"/>
      <c r="E59" s="203"/>
      <c r="F59" s="204"/>
      <c r="G59" s="204"/>
      <c r="H59" s="27"/>
      <c r="I59" s="27"/>
      <c r="J59" s="27"/>
      <c r="K59" s="28"/>
      <c r="L59" s="27"/>
      <c r="M59" s="128"/>
      <c r="N59" s="185">
        <v>16.5</v>
      </c>
      <c r="O59" s="185">
        <v>91.5</v>
      </c>
      <c r="P59" s="185">
        <v>66</v>
      </c>
      <c r="Q59" s="128">
        <v>6</v>
      </c>
      <c r="R59" s="128">
        <v>180</v>
      </c>
      <c r="S59" s="35"/>
      <c r="T59" s="38"/>
      <c r="U59" s="37"/>
      <c r="V59" s="38"/>
      <c r="W59" s="36"/>
      <c r="X59" s="36"/>
      <c r="Y59" s="36"/>
      <c r="Z59" s="36"/>
    </row>
    <row r="60" spans="1:26" ht="15">
      <c r="A60" s="211"/>
      <c r="B60" s="65"/>
      <c r="C60" s="90"/>
      <c r="D60" s="172"/>
      <c r="E60" s="65"/>
      <c r="F60" s="65"/>
      <c r="G60" s="65"/>
      <c r="H60" s="65"/>
      <c r="I60" s="169">
        <f t="shared" si="7"/>
        <v>0</v>
      </c>
      <c r="J60" s="41"/>
      <c r="K60" s="44"/>
      <c r="L60" s="41"/>
      <c r="M60" s="95" t="s">
        <v>337</v>
      </c>
      <c r="N60" s="142">
        <f>SUM(N39:N58)</f>
        <v>7.5</v>
      </c>
      <c r="O60" s="142">
        <f>SUM(O39:O58)</f>
        <v>91.5</v>
      </c>
      <c r="P60" s="142">
        <f>SUM(P39:P58)</f>
        <v>66</v>
      </c>
      <c r="Q60" s="142">
        <f>SUM(Q39:Q58)</f>
        <v>6</v>
      </c>
      <c r="R60" s="102">
        <f>SUM(N60:Q60)</f>
        <v>171</v>
      </c>
      <c r="S60" s="35"/>
      <c r="T60" s="38"/>
      <c r="U60" s="37"/>
      <c r="V60" s="38"/>
      <c r="W60" s="36"/>
      <c r="X60" s="36"/>
      <c r="Y60" s="36"/>
      <c r="Z60" s="36"/>
    </row>
    <row r="61" spans="1:26" ht="15">
      <c r="A61" s="211"/>
      <c r="B61" s="51"/>
      <c r="C61" s="44"/>
      <c r="D61" s="172"/>
      <c r="E61" s="51"/>
      <c r="F61" s="51"/>
      <c r="G61" s="51"/>
      <c r="H61" s="51"/>
      <c r="I61" s="169">
        <f t="shared" si="7"/>
        <v>0</v>
      </c>
      <c r="J61" s="41"/>
      <c r="K61" s="44"/>
      <c r="L61" s="41"/>
      <c r="M61" s="95"/>
      <c r="O61" s="155"/>
      <c r="P61" s="155">
        <v>66</v>
      </c>
      <c r="Q61" s="155"/>
      <c r="R61" s="102"/>
      <c r="S61" s="35"/>
      <c r="T61" s="38"/>
      <c r="U61" s="37"/>
      <c r="V61" s="38"/>
      <c r="W61" s="36"/>
      <c r="X61" s="36"/>
      <c r="Y61" s="36"/>
      <c r="Z61" s="36"/>
    </row>
    <row r="62" spans="1:26" ht="25.5">
      <c r="A62" s="211"/>
      <c r="B62" s="51"/>
      <c r="C62" s="48"/>
      <c r="D62" s="95"/>
      <c r="E62" s="51"/>
      <c r="F62" s="51"/>
      <c r="G62" s="51"/>
      <c r="H62" s="51"/>
      <c r="I62" s="51"/>
      <c r="J62" s="51"/>
      <c r="K62" s="44"/>
      <c r="L62" s="51"/>
      <c r="M62" s="101" t="s">
        <v>359</v>
      </c>
      <c r="N62" s="163">
        <f>N33+N60</f>
        <v>56.5</v>
      </c>
      <c r="O62" s="163">
        <f>O33+O60</f>
        <v>261.5</v>
      </c>
      <c r="P62" s="163">
        <f>P33+P60</f>
        <v>218</v>
      </c>
      <c r="Q62" s="163">
        <f>Q33+Q60</f>
        <v>12</v>
      </c>
      <c r="R62" s="102">
        <f>SUM(N62:Q62)</f>
        <v>548</v>
      </c>
      <c r="S62" s="35"/>
      <c r="T62" s="38"/>
      <c r="U62" s="37"/>
      <c r="V62" s="38"/>
      <c r="W62" s="36"/>
      <c r="X62" s="36"/>
      <c r="Y62" s="36"/>
      <c r="Z62" s="36"/>
    </row>
    <row r="63" spans="1:26" ht="15">
      <c r="A63" s="99"/>
      <c r="B63" s="103" t="s">
        <v>360</v>
      </c>
      <c r="C63" s="104" t="s">
        <v>361</v>
      </c>
      <c r="D63" s="105"/>
      <c r="E63" s="106"/>
      <c r="F63" s="106"/>
      <c r="G63" s="106"/>
      <c r="H63" s="106"/>
      <c r="I63" s="106"/>
      <c r="J63" s="106"/>
      <c r="K63" s="26"/>
      <c r="L63" s="51"/>
      <c r="M63" s="101"/>
      <c r="N63" s="174"/>
      <c r="O63" s="174"/>
      <c r="P63" s="174"/>
      <c r="Q63" s="174"/>
      <c r="R63" s="102"/>
      <c r="S63" s="35"/>
      <c r="T63" s="38"/>
      <c r="U63" s="37"/>
      <c r="V63" s="38"/>
      <c r="W63" s="36"/>
      <c r="X63" s="36"/>
      <c r="Y63" s="36"/>
      <c r="Z63" s="36"/>
    </row>
    <row r="64" spans="1:26" ht="15">
      <c r="A64" s="99"/>
      <c r="B64" s="107" t="s">
        <v>476</v>
      </c>
      <c r="C64" s="104" t="s">
        <v>0</v>
      </c>
      <c r="D64" s="108">
        <v>7</v>
      </c>
      <c r="E64" s="106"/>
      <c r="F64" s="106"/>
      <c r="G64" s="106"/>
      <c r="H64" s="106"/>
      <c r="I64" s="106"/>
      <c r="J64" s="106"/>
      <c r="K64" s="26"/>
      <c r="L64" s="51"/>
      <c r="M64" s="101"/>
      <c r="N64" s="174"/>
      <c r="O64" s="174"/>
      <c r="P64" s="174"/>
      <c r="Q64" s="174"/>
      <c r="R64" s="102"/>
      <c r="S64" s="35"/>
      <c r="T64" s="38"/>
      <c r="U64" s="37"/>
      <c r="V64" s="38"/>
      <c r="W64" s="36"/>
      <c r="X64" s="36"/>
      <c r="Y64" s="36"/>
      <c r="Z64" s="36"/>
    </row>
    <row r="65" spans="1:26" ht="15">
      <c r="A65" s="99"/>
      <c r="B65" s="107" t="s">
        <v>477</v>
      </c>
      <c r="C65" s="104" t="s">
        <v>0</v>
      </c>
      <c r="D65" s="108">
        <v>8</v>
      </c>
      <c r="E65" s="106"/>
      <c r="F65" s="106"/>
      <c r="G65" s="106"/>
      <c r="H65" s="106"/>
      <c r="I65" s="106"/>
      <c r="J65" s="106"/>
      <c r="K65" s="26"/>
      <c r="L65" s="51"/>
      <c r="M65" s="101"/>
      <c r="N65" s="174"/>
      <c r="O65" s="174"/>
      <c r="P65" s="174"/>
      <c r="Q65" s="174"/>
      <c r="R65" s="102"/>
      <c r="S65" s="35"/>
      <c r="T65" s="38"/>
      <c r="U65" s="37"/>
      <c r="V65" s="38"/>
      <c r="W65" s="36"/>
      <c r="X65" s="36"/>
      <c r="Y65" s="36"/>
      <c r="Z65" s="36"/>
    </row>
    <row r="66" spans="1:26" ht="15">
      <c r="A66" s="99"/>
      <c r="B66" s="107" t="s">
        <v>364</v>
      </c>
      <c r="C66" s="104" t="s">
        <v>361</v>
      </c>
      <c r="D66" s="105"/>
      <c r="E66" s="106"/>
      <c r="F66" s="106"/>
      <c r="G66" s="106"/>
      <c r="H66" s="106"/>
      <c r="I66" s="106"/>
      <c r="J66" s="106"/>
      <c r="K66" s="26"/>
      <c r="L66" s="51"/>
      <c r="M66" s="101"/>
      <c r="N66" s="174"/>
      <c r="O66" s="174"/>
      <c r="P66" s="174"/>
      <c r="Q66" s="174"/>
      <c r="R66" s="102"/>
      <c r="S66" s="35"/>
      <c r="T66" s="38"/>
      <c r="U66" s="37"/>
      <c r="V66" s="38"/>
      <c r="W66" s="36"/>
      <c r="X66" s="36"/>
      <c r="Y66" s="36"/>
      <c r="Z66" s="36"/>
    </row>
    <row r="67" spans="1:26" ht="15">
      <c r="A67" s="99"/>
      <c r="B67" s="107" t="s">
        <v>478</v>
      </c>
      <c r="C67" s="104" t="s">
        <v>0</v>
      </c>
      <c r="D67" s="108">
        <v>7</v>
      </c>
      <c r="E67" s="106"/>
      <c r="F67" s="106"/>
      <c r="G67" s="106"/>
      <c r="H67" s="106"/>
      <c r="I67" s="106"/>
      <c r="J67" s="106"/>
      <c r="K67" s="26"/>
      <c r="L67" s="51"/>
      <c r="M67" s="101"/>
      <c r="N67" s="174"/>
      <c r="O67" s="174"/>
      <c r="P67" s="174"/>
      <c r="Q67" s="174"/>
      <c r="R67" s="102"/>
      <c r="S67" s="35"/>
      <c r="T67" s="38"/>
      <c r="U67" s="37"/>
      <c r="V67" s="38"/>
      <c r="W67" s="36"/>
      <c r="X67" s="36"/>
      <c r="Y67" s="36"/>
      <c r="Z67" s="36"/>
    </row>
    <row r="68" spans="1:26" ht="15">
      <c r="A68" s="99"/>
      <c r="B68" s="107" t="s">
        <v>479</v>
      </c>
      <c r="C68" s="104" t="s">
        <v>0</v>
      </c>
      <c r="D68" s="108">
        <v>8</v>
      </c>
      <c r="E68" s="106"/>
      <c r="F68" s="106"/>
      <c r="G68" s="106"/>
      <c r="H68" s="106"/>
      <c r="I68" s="106"/>
      <c r="J68" s="106"/>
      <c r="K68" s="26"/>
      <c r="L68" s="51"/>
      <c r="M68" s="101"/>
      <c r="N68" s="174"/>
      <c r="O68" s="174"/>
      <c r="P68" s="174"/>
      <c r="Q68" s="174"/>
      <c r="R68" s="102"/>
      <c r="S68" s="35"/>
      <c r="T68" s="38"/>
      <c r="U68" s="37"/>
      <c r="V68" s="38"/>
      <c r="W68" s="36"/>
      <c r="X68" s="36"/>
      <c r="Y68" s="36"/>
      <c r="Z68" s="36"/>
    </row>
    <row r="69" spans="1:26" ht="25.5">
      <c r="A69" s="99"/>
      <c r="B69" s="103" t="s">
        <v>367</v>
      </c>
      <c r="C69" s="104" t="s">
        <v>361</v>
      </c>
      <c r="D69" s="105"/>
      <c r="E69" s="106"/>
      <c r="F69" s="106"/>
      <c r="G69" s="106"/>
      <c r="H69" s="106"/>
      <c r="I69" s="106"/>
      <c r="J69" s="106"/>
      <c r="K69" s="26"/>
      <c r="L69" s="51"/>
      <c r="M69" s="101"/>
      <c r="N69" s="174"/>
      <c r="O69" s="174"/>
      <c r="P69" s="174"/>
      <c r="Q69" s="174"/>
      <c r="R69" s="102"/>
      <c r="S69" s="35"/>
      <c r="T69" s="38"/>
      <c r="U69" s="37"/>
      <c r="V69" s="38"/>
      <c r="W69" s="36"/>
      <c r="X69" s="36"/>
      <c r="Y69" s="36"/>
      <c r="Z69" s="36"/>
    </row>
    <row r="70" spans="1:26" ht="15">
      <c r="A70" s="99"/>
      <c r="B70" s="107" t="s">
        <v>480</v>
      </c>
      <c r="C70" s="104" t="s">
        <v>0</v>
      </c>
      <c r="D70" s="108">
        <v>7</v>
      </c>
      <c r="E70" s="106"/>
      <c r="F70" s="106"/>
      <c r="G70" s="106"/>
      <c r="H70" s="106"/>
      <c r="I70" s="106"/>
      <c r="J70" s="106"/>
      <c r="K70" s="26"/>
      <c r="L70" s="51"/>
      <c r="M70" s="101"/>
      <c r="N70" s="174"/>
      <c r="O70" s="174"/>
      <c r="P70" s="174"/>
      <c r="Q70" s="174"/>
      <c r="R70" s="102"/>
      <c r="S70" s="35"/>
      <c r="T70" s="38"/>
      <c r="U70" s="37"/>
      <c r="V70" s="38"/>
      <c r="W70" s="36"/>
      <c r="X70" s="36"/>
      <c r="Y70" s="36"/>
      <c r="Z70" s="36"/>
    </row>
    <row r="71" spans="1:26" ht="15">
      <c r="A71" s="99"/>
      <c r="B71" s="107" t="s">
        <v>481</v>
      </c>
      <c r="C71" s="104" t="s">
        <v>0</v>
      </c>
      <c r="D71" s="108">
        <v>8</v>
      </c>
      <c r="E71" s="106"/>
      <c r="F71" s="106"/>
      <c r="G71" s="106"/>
      <c r="H71" s="106"/>
      <c r="I71" s="106"/>
      <c r="J71" s="106"/>
      <c r="K71" s="26"/>
      <c r="L71" s="51"/>
      <c r="M71" s="101"/>
      <c r="N71" s="174"/>
      <c r="O71" s="174"/>
      <c r="P71" s="174"/>
      <c r="Q71" s="174"/>
      <c r="R71" s="102"/>
      <c r="S71" s="35"/>
      <c r="T71" s="38"/>
      <c r="U71" s="37"/>
      <c r="V71" s="38"/>
      <c r="W71" s="36"/>
      <c r="X71" s="36"/>
      <c r="Y71" s="36"/>
      <c r="Z71" s="36"/>
    </row>
    <row r="72" spans="1:26" ht="15">
      <c r="A72" s="99"/>
      <c r="B72" s="103" t="s">
        <v>427</v>
      </c>
      <c r="C72" s="104" t="s">
        <v>361</v>
      </c>
      <c r="D72" s="105"/>
      <c r="E72" s="106"/>
      <c r="F72" s="106"/>
      <c r="G72" s="106"/>
      <c r="H72" s="106"/>
      <c r="I72" s="106"/>
      <c r="J72" s="106"/>
      <c r="K72" s="26"/>
      <c r="L72" s="51"/>
      <c r="M72" s="101"/>
      <c r="N72" s="174"/>
      <c r="O72" s="174"/>
      <c r="P72" s="174"/>
      <c r="Q72" s="174"/>
      <c r="R72" s="102"/>
      <c r="S72" s="35"/>
      <c r="T72" s="38"/>
      <c r="U72" s="37"/>
      <c r="V72" s="38"/>
      <c r="W72" s="36"/>
      <c r="X72" s="36"/>
      <c r="Y72" s="36"/>
      <c r="Z72" s="36"/>
    </row>
    <row r="73" spans="1:26" ht="15">
      <c r="A73" s="99"/>
      <c r="B73" s="107" t="s">
        <v>482</v>
      </c>
      <c r="C73" s="104" t="s">
        <v>0</v>
      </c>
      <c r="D73" s="108">
        <v>9</v>
      </c>
      <c r="E73" s="106"/>
      <c r="F73" s="106"/>
      <c r="G73" s="106"/>
      <c r="H73" s="106"/>
      <c r="I73" s="106"/>
      <c r="J73" s="106"/>
      <c r="K73" s="26"/>
      <c r="L73" s="51"/>
      <c r="M73" s="101"/>
      <c r="N73" s="174"/>
      <c r="O73" s="174"/>
      <c r="P73" s="174"/>
      <c r="Q73" s="174"/>
      <c r="R73" s="102"/>
      <c r="S73" s="35"/>
      <c r="T73" s="38"/>
      <c r="U73" s="37"/>
      <c r="V73" s="38"/>
      <c r="W73" s="36"/>
      <c r="X73" s="36"/>
      <c r="Y73" s="36"/>
      <c r="Z73" s="36"/>
    </row>
    <row r="74" spans="1:26" ht="15">
      <c r="A74" s="99"/>
      <c r="B74" s="107" t="s">
        <v>483</v>
      </c>
      <c r="C74" s="104" t="s">
        <v>0</v>
      </c>
      <c r="D74" s="108">
        <v>6</v>
      </c>
      <c r="E74" s="106"/>
      <c r="F74" s="106"/>
      <c r="G74" s="106"/>
      <c r="H74" s="106"/>
      <c r="I74" s="106"/>
      <c r="J74" s="106"/>
      <c r="K74" s="26"/>
      <c r="L74" s="51"/>
      <c r="M74" s="101"/>
      <c r="N74" s="174"/>
      <c r="O74" s="174"/>
      <c r="P74" s="174"/>
      <c r="Q74" s="174"/>
      <c r="R74" s="102"/>
      <c r="S74" s="35"/>
      <c r="T74" s="38"/>
      <c r="U74" s="37"/>
      <c r="V74" s="38"/>
      <c r="W74" s="36"/>
      <c r="X74" s="36"/>
      <c r="Y74" s="36"/>
      <c r="Z74" s="36"/>
    </row>
    <row r="75" spans="1:26" ht="15">
      <c r="A75" s="99"/>
      <c r="B75" s="109" t="s">
        <v>370</v>
      </c>
      <c r="C75" s="110"/>
      <c r="D75" s="111">
        <f>SUM(D64:D74)</f>
        <v>60</v>
      </c>
      <c r="E75" s="106"/>
      <c r="F75" s="106"/>
      <c r="G75" s="106"/>
      <c r="H75" s="106"/>
      <c r="I75" s="106"/>
      <c r="J75" s="106"/>
      <c r="K75" s="26"/>
      <c r="L75" s="51"/>
      <c r="M75" s="101"/>
      <c r="N75" s="174"/>
      <c r="O75" s="174"/>
      <c r="P75" s="174"/>
      <c r="Q75" s="174"/>
      <c r="R75" s="102"/>
      <c r="S75" s="35"/>
      <c r="T75" s="38"/>
      <c r="U75" s="37"/>
      <c r="V75" s="38"/>
      <c r="W75" s="36"/>
      <c r="X75" s="36"/>
      <c r="Y75" s="36"/>
      <c r="Z75" s="36"/>
    </row>
    <row r="76" spans="1:26" ht="15">
      <c r="B76" s="96" t="s">
        <v>488</v>
      </c>
      <c r="C76" s="96"/>
      <c r="D76" s="96"/>
      <c r="E76" s="96"/>
      <c r="F76" s="66"/>
      <c r="G76" s="203" t="s">
        <v>485</v>
      </c>
      <c r="H76" s="204"/>
      <c r="I76" s="204"/>
      <c r="J76" s="204"/>
      <c r="K76" s="204"/>
      <c r="L76" s="204"/>
      <c r="M76" s="207"/>
      <c r="N76" s="207"/>
      <c r="O76" s="207"/>
      <c r="P76" s="207"/>
      <c r="Q76" s="207"/>
      <c r="R76" s="207"/>
      <c r="S76" s="35"/>
      <c r="T76" s="38"/>
      <c r="U76" s="37"/>
      <c r="V76" s="38"/>
      <c r="W76" s="36"/>
      <c r="X76" s="36"/>
      <c r="Y76" s="36"/>
      <c r="Z76" s="36"/>
    </row>
    <row r="77" spans="1:26" ht="15">
      <c r="B77" s="96" t="s">
        <v>475</v>
      </c>
      <c r="C77" s="66"/>
      <c r="D77" s="66"/>
      <c r="E77" s="203"/>
      <c r="F77" s="204"/>
      <c r="G77" s="204"/>
      <c r="H77" s="204"/>
      <c r="I77" s="204"/>
      <c r="J77" s="204"/>
      <c r="K77" s="204"/>
      <c r="L77" s="204"/>
      <c r="M77" s="206"/>
      <c r="N77" s="206"/>
      <c r="O77" s="206"/>
      <c r="P77" s="206"/>
      <c r="Q77" s="206"/>
      <c r="R77" s="206"/>
      <c r="S77" s="35"/>
      <c r="T77" s="38"/>
      <c r="U77" s="37"/>
      <c r="V77" s="38"/>
      <c r="W77" s="36"/>
      <c r="X77" s="36"/>
      <c r="Y77" s="36"/>
      <c r="Z77" s="36"/>
    </row>
    <row r="78" spans="1:26">
      <c r="N78" s="2"/>
      <c r="O78" s="2"/>
      <c r="P78" s="2"/>
      <c r="Q78" s="2"/>
      <c r="R78" s="2"/>
    </row>
    <row r="79" spans="1:26">
      <c r="N79" s="2"/>
      <c r="O79" s="2"/>
      <c r="P79" s="2"/>
      <c r="Q79" s="2"/>
      <c r="R79" s="2"/>
    </row>
    <row r="80" spans="1:26">
      <c r="N80" s="2"/>
      <c r="O80" s="2"/>
      <c r="P80" s="2"/>
      <c r="Q80" s="2"/>
      <c r="R80" s="2"/>
    </row>
    <row r="81" spans="14:26">
      <c r="N81" s="2"/>
      <c r="O81" s="2"/>
      <c r="P81" s="2"/>
      <c r="Q81" s="2"/>
      <c r="R81" s="2"/>
    </row>
    <row r="82" spans="14:26">
      <c r="N82" s="2"/>
      <c r="O82" s="2"/>
      <c r="P82" s="2"/>
      <c r="Q82" s="2"/>
      <c r="R82" s="2"/>
    </row>
    <row r="83" spans="14:26">
      <c r="S83" s="2"/>
      <c r="T83" s="2"/>
      <c r="U83" s="2"/>
      <c r="V83" s="2"/>
      <c r="W83" s="2"/>
      <c r="X83" s="2"/>
      <c r="Y83" s="2"/>
      <c r="Z83" s="2"/>
    </row>
    <row r="84" spans="14:26">
      <c r="S84" s="2"/>
      <c r="T84" s="2"/>
      <c r="U84" s="2"/>
      <c r="V84" s="2"/>
      <c r="W84" s="2"/>
      <c r="X84" s="2"/>
      <c r="Y84" s="2"/>
      <c r="Z84" s="2"/>
    </row>
    <row r="85" spans="14:26">
      <c r="S85" s="2"/>
      <c r="T85" s="2"/>
      <c r="U85" s="2"/>
      <c r="V85" s="2"/>
      <c r="W85" s="2"/>
      <c r="X85" s="2"/>
      <c r="Y85" s="2"/>
      <c r="Z85" s="2"/>
    </row>
    <row r="86" spans="14:26">
      <c r="S86" s="2"/>
      <c r="T86" s="2"/>
      <c r="U86" s="2"/>
      <c r="V86" s="2"/>
      <c r="W86" s="2"/>
      <c r="X86" s="2"/>
      <c r="Y86" s="2"/>
      <c r="Z86" s="2"/>
    </row>
    <row r="88" spans="14:26">
      <c r="S88" s="1"/>
      <c r="T88" s="1"/>
      <c r="U88" s="1"/>
      <c r="V88" s="1"/>
      <c r="W88" s="1"/>
      <c r="X88" s="1"/>
      <c r="Y88" s="1"/>
      <c r="Z88" s="1"/>
    </row>
    <row r="89" spans="14:26">
      <c r="S89" s="4"/>
      <c r="T89" s="4"/>
      <c r="U89" s="4"/>
      <c r="V89" s="4"/>
      <c r="W89" s="4"/>
      <c r="X89" s="4"/>
      <c r="Y89" s="4"/>
      <c r="Z89" s="4"/>
    </row>
    <row r="90" spans="14:26">
      <c r="S90" s="4"/>
      <c r="T90" s="4"/>
      <c r="U90" s="4"/>
      <c r="V90" s="4"/>
      <c r="W90" s="4"/>
      <c r="X90" s="4"/>
      <c r="Y90" s="4"/>
      <c r="Z90" s="4"/>
    </row>
    <row r="91" spans="14:26">
      <c r="S91" s="1"/>
      <c r="T91" s="1"/>
      <c r="U91" s="1"/>
      <c r="V91" s="1"/>
      <c r="W91" s="1"/>
      <c r="X91" s="1"/>
      <c r="Y91" s="1"/>
      <c r="Z91" s="1"/>
    </row>
    <row r="93" spans="14:26">
      <c r="N93" s="2"/>
      <c r="O93" s="2"/>
      <c r="P93" s="2"/>
      <c r="Q93" s="2"/>
      <c r="R93" s="2"/>
      <c r="S93" s="3"/>
      <c r="T93" s="3"/>
      <c r="U93" s="3"/>
      <c r="V93" s="3"/>
      <c r="W93" s="3"/>
      <c r="X93" s="3"/>
      <c r="Y93" s="3"/>
      <c r="Z93" s="3"/>
    </row>
    <row r="94" spans="14:26">
      <c r="N94" s="2"/>
      <c r="O94" s="2"/>
      <c r="P94" s="2"/>
      <c r="Q94" s="2"/>
      <c r="R94" s="2"/>
      <c r="S94" s="3"/>
      <c r="T94" s="3"/>
      <c r="U94" s="3"/>
      <c r="V94" s="3"/>
      <c r="W94" s="3"/>
      <c r="X94" s="3"/>
      <c r="Y94" s="3"/>
      <c r="Z94" s="3"/>
    </row>
    <row r="95" spans="14:26">
      <c r="N95" s="2"/>
      <c r="O95" s="2"/>
      <c r="P95" s="2"/>
      <c r="Q95" s="2"/>
      <c r="R95" s="2"/>
      <c r="S95" s="3"/>
      <c r="T95" s="3"/>
      <c r="U95" s="3"/>
      <c r="V95" s="3"/>
      <c r="W95" s="3"/>
      <c r="X95" s="3"/>
      <c r="Y95" s="3"/>
      <c r="Z95" s="3"/>
    </row>
    <row r="96" spans="14:26">
      <c r="N96" s="2"/>
      <c r="O96" s="2"/>
      <c r="P96" s="2"/>
      <c r="Q96" s="2"/>
      <c r="R96" s="2"/>
    </row>
    <row r="97" spans="14:18">
      <c r="N97" s="2"/>
      <c r="O97" s="2"/>
      <c r="P97" s="2"/>
      <c r="Q97" s="2"/>
      <c r="R97" s="2"/>
    </row>
    <row r="98" spans="14:18">
      <c r="N98" s="2"/>
      <c r="O98" s="2"/>
      <c r="P98" s="2"/>
      <c r="Q98" s="2"/>
      <c r="R98" s="2"/>
    </row>
    <row r="99" spans="14:18">
      <c r="N99" s="2"/>
      <c r="O99" s="2"/>
      <c r="P99" s="2"/>
      <c r="Q99" s="2"/>
      <c r="R99" s="2"/>
    </row>
    <row r="100" spans="14:18">
      <c r="N100" s="2"/>
      <c r="O100" s="2"/>
      <c r="P100" s="2"/>
      <c r="Q100" s="2"/>
      <c r="R100" s="2"/>
    </row>
    <row r="101" spans="14:18">
      <c r="N101" s="2"/>
      <c r="O101" s="2"/>
      <c r="P101" s="2"/>
      <c r="Q101" s="2"/>
      <c r="R101" s="2"/>
    </row>
    <row r="102" spans="14:18">
      <c r="N102" s="2"/>
      <c r="O102" s="2"/>
      <c r="P102" s="2"/>
      <c r="Q102" s="2"/>
      <c r="R102" s="2"/>
    </row>
    <row r="103" spans="14:18">
      <c r="N103" s="2"/>
      <c r="O103" s="2"/>
      <c r="P103" s="2"/>
      <c r="Q103" s="2"/>
      <c r="R103" s="2"/>
    </row>
    <row r="104" spans="14:18">
      <c r="N104" s="2"/>
      <c r="O104" s="2"/>
      <c r="P104" s="2"/>
      <c r="Q104" s="2"/>
      <c r="R104" s="2"/>
    </row>
    <row r="105" spans="14:18">
      <c r="N105" s="2"/>
      <c r="O105" s="2"/>
      <c r="P105" s="2"/>
      <c r="Q105" s="2"/>
      <c r="R105" s="2"/>
    </row>
    <row r="106" spans="14:18">
      <c r="N106" s="2"/>
      <c r="O106" s="2"/>
      <c r="P106" s="2"/>
      <c r="Q106" s="2"/>
      <c r="R106" s="2"/>
    </row>
    <row r="107" spans="14:18">
      <c r="N107" s="2"/>
      <c r="O107" s="2"/>
      <c r="P107" s="2"/>
      <c r="Q107" s="2"/>
      <c r="R107" s="2"/>
    </row>
    <row r="124" spans="14:18">
      <c r="N124" s="2"/>
      <c r="O124" s="2"/>
      <c r="P124" s="2"/>
      <c r="Q124" s="2"/>
      <c r="R124" s="2"/>
    </row>
    <row r="125" spans="14:18">
      <c r="N125" s="2"/>
      <c r="O125" s="2"/>
      <c r="P125" s="2"/>
      <c r="Q125" s="2"/>
      <c r="R125" s="2"/>
    </row>
    <row r="126" spans="14:18">
      <c r="N126" s="2"/>
      <c r="O126" s="2"/>
      <c r="P126" s="2"/>
      <c r="Q126" s="2"/>
      <c r="R126" s="2"/>
    </row>
    <row r="127" spans="14:18">
      <c r="N127" s="2"/>
      <c r="O127" s="2"/>
      <c r="P127" s="2"/>
      <c r="Q127" s="2"/>
      <c r="R127" s="2"/>
    </row>
    <row r="128" spans="14:18">
      <c r="N128" s="2"/>
      <c r="O128" s="2"/>
      <c r="P128" s="2"/>
      <c r="Q128" s="2"/>
      <c r="R128" s="2"/>
    </row>
    <row r="129" spans="14:26">
      <c r="N129" s="2"/>
      <c r="O129" s="2"/>
      <c r="P129" s="2"/>
      <c r="Q129" s="2"/>
      <c r="R129" s="2"/>
    </row>
    <row r="130" spans="14:26">
      <c r="N130" s="2"/>
      <c r="O130" s="2"/>
      <c r="P130" s="2"/>
      <c r="Q130" s="2"/>
      <c r="R130" s="2"/>
    </row>
    <row r="131" spans="14:26">
      <c r="N131" s="2"/>
      <c r="O131" s="2"/>
      <c r="P131" s="2"/>
      <c r="Q131" s="2"/>
      <c r="R131" s="2"/>
    </row>
    <row r="132" spans="14:26">
      <c r="N132" s="2"/>
      <c r="O132" s="2"/>
      <c r="P132" s="2"/>
      <c r="Q132" s="2"/>
      <c r="R132" s="2"/>
    </row>
    <row r="133" spans="14:26">
      <c r="N133" s="2"/>
      <c r="O133" s="2"/>
      <c r="P133" s="2"/>
      <c r="Q133" s="2"/>
      <c r="R133" s="2"/>
    </row>
    <row r="134" spans="14:26">
      <c r="N134" s="2"/>
      <c r="O134" s="2"/>
      <c r="P134" s="2"/>
      <c r="Q134" s="2"/>
      <c r="R134" s="2"/>
    </row>
    <row r="135" spans="14:26">
      <c r="N135" s="2"/>
      <c r="O135" s="2"/>
      <c r="P135" s="2"/>
      <c r="Q135" s="2"/>
      <c r="R135" s="2"/>
    </row>
    <row r="136" spans="14:26">
      <c r="N136" s="2"/>
      <c r="O136" s="2"/>
      <c r="P136" s="2"/>
      <c r="Q136" s="2"/>
      <c r="R136" s="2"/>
    </row>
    <row r="137" spans="14:26">
      <c r="S137" s="2"/>
      <c r="T137" s="2"/>
      <c r="U137" s="2"/>
      <c r="V137" s="2"/>
      <c r="W137" s="2"/>
      <c r="X137" s="2"/>
      <c r="Y137" s="2"/>
      <c r="Z137" s="2"/>
    </row>
    <row r="138" spans="14:26">
      <c r="S138" s="2"/>
      <c r="T138" s="2"/>
      <c r="U138" s="2"/>
      <c r="V138" s="2"/>
      <c r="W138" s="2"/>
      <c r="X138" s="2"/>
      <c r="Y138" s="2"/>
      <c r="Z138" s="2"/>
    </row>
    <row r="139" spans="14:26">
      <c r="S139" s="2"/>
      <c r="T139" s="2"/>
      <c r="U139" s="2"/>
      <c r="V139" s="2"/>
      <c r="W139" s="2"/>
      <c r="X139" s="2"/>
      <c r="Y139" s="2"/>
      <c r="Z139" s="2"/>
    </row>
    <row r="140" spans="14:26">
      <c r="S140" s="2"/>
      <c r="T140" s="2"/>
      <c r="U140" s="2"/>
      <c r="V140" s="2"/>
      <c r="W140" s="2"/>
      <c r="X140" s="2"/>
      <c r="Y140" s="2"/>
      <c r="Z140" s="2"/>
    </row>
    <row r="141" spans="14:26">
      <c r="S141" s="2"/>
      <c r="T141" s="2"/>
      <c r="U141" s="2"/>
      <c r="V141" s="2"/>
      <c r="W141" s="2"/>
      <c r="X141" s="2"/>
      <c r="Y141" s="2"/>
      <c r="Z141" s="2"/>
    </row>
    <row r="142" spans="14:26">
      <c r="S142" s="2"/>
      <c r="T142" s="2"/>
      <c r="U142" s="2"/>
      <c r="V142" s="2"/>
      <c r="W142" s="2"/>
      <c r="X142" s="2"/>
      <c r="Y142" s="2"/>
      <c r="Z142" s="2"/>
    </row>
    <row r="143" spans="14:26">
      <c r="S143" s="2"/>
      <c r="T143" s="2"/>
      <c r="U143" s="2"/>
      <c r="V143" s="2"/>
      <c r="W143" s="2"/>
      <c r="X143" s="2"/>
      <c r="Y143" s="2"/>
      <c r="Z143" s="2"/>
    </row>
    <row r="144" spans="14:26">
      <c r="S144" s="2"/>
      <c r="T144" s="2"/>
      <c r="U144" s="2"/>
      <c r="V144" s="2"/>
      <c r="W144" s="2"/>
      <c r="X144" s="2"/>
      <c r="Y144" s="2"/>
      <c r="Z144" s="2"/>
    </row>
    <row r="145" spans="14:26">
      <c r="S145" s="2"/>
      <c r="T145" s="2"/>
      <c r="U145" s="2"/>
      <c r="V145" s="2"/>
      <c r="W145" s="2"/>
      <c r="X145" s="2"/>
      <c r="Y145" s="2"/>
      <c r="Z145" s="2"/>
    </row>
    <row r="146" spans="14:26">
      <c r="N146" s="2"/>
      <c r="O146" s="2"/>
      <c r="P146" s="2"/>
      <c r="Q146" s="2"/>
      <c r="R146" s="2"/>
    </row>
    <row r="147" spans="14:26">
      <c r="N147" s="2"/>
      <c r="O147" s="2"/>
      <c r="P147" s="2"/>
      <c r="Q147" s="2"/>
      <c r="R147" s="2"/>
    </row>
    <row r="148" spans="14:26">
      <c r="N148" s="2"/>
      <c r="O148" s="2"/>
      <c r="P148" s="2"/>
      <c r="Q148" s="2"/>
      <c r="R148" s="2"/>
    </row>
    <row r="149" spans="14:26">
      <c r="N149" s="2"/>
      <c r="O149" s="2"/>
      <c r="P149" s="2"/>
      <c r="Q149" s="2"/>
      <c r="R149" s="2"/>
      <c r="S149" s="7"/>
      <c r="T149" s="7"/>
      <c r="U149" s="7"/>
      <c r="V149" s="7"/>
      <c r="W149" s="7"/>
      <c r="X149" s="7"/>
      <c r="Y149" s="7"/>
      <c r="Z149" s="7"/>
    </row>
    <row r="150" spans="14:26">
      <c r="N150" s="2"/>
      <c r="O150" s="2"/>
      <c r="P150" s="2"/>
      <c r="Q150" s="2"/>
      <c r="R150" s="2"/>
      <c r="S150" s="7"/>
      <c r="T150" s="7"/>
      <c r="U150" s="7"/>
      <c r="V150" s="7"/>
      <c r="W150" s="7"/>
      <c r="X150" s="7"/>
      <c r="Y150" s="7"/>
      <c r="Z150" s="7"/>
    </row>
    <row r="151" spans="14:26">
      <c r="N151" s="2"/>
      <c r="O151" s="2"/>
      <c r="P151" s="2"/>
      <c r="Q151" s="2"/>
      <c r="R151" s="2"/>
      <c r="S151" s="7"/>
      <c r="T151" s="7"/>
      <c r="U151" s="7"/>
      <c r="V151" s="7"/>
      <c r="W151" s="7"/>
      <c r="X151" s="7"/>
      <c r="Y151" s="7"/>
      <c r="Z151" s="7"/>
    </row>
    <row r="152" spans="14:26">
      <c r="N152" s="2"/>
      <c r="O152" s="2"/>
      <c r="P152" s="2"/>
      <c r="Q152" s="2"/>
      <c r="R152" s="2"/>
      <c r="S152" s="7"/>
      <c r="T152" s="7"/>
      <c r="U152" s="7"/>
      <c r="V152" s="7"/>
      <c r="W152" s="7"/>
      <c r="X152" s="7"/>
      <c r="Y152" s="7"/>
      <c r="Z152" s="7"/>
    </row>
    <row r="153" spans="14:26">
      <c r="N153" s="2"/>
      <c r="O153" s="2"/>
      <c r="P153" s="2"/>
      <c r="Q153" s="2"/>
      <c r="R153" s="2"/>
      <c r="S153" s="7"/>
      <c r="T153" s="7"/>
      <c r="U153" s="7"/>
      <c r="V153" s="7"/>
      <c r="W153" s="7"/>
      <c r="X153" s="7"/>
      <c r="Y153" s="7"/>
      <c r="Z153" s="7"/>
    </row>
    <row r="154" spans="14:26">
      <c r="N154" s="2"/>
      <c r="O154" s="2"/>
      <c r="P154" s="2"/>
      <c r="Q154" s="2"/>
      <c r="R154" s="2"/>
    </row>
    <row r="155" spans="14:26">
      <c r="N155" s="2"/>
      <c r="O155" s="2"/>
      <c r="P155" s="2"/>
      <c r="Q155" s="2"/>
      <c r="R155" s="2"/>
    </row>
    <row r="188" spans="14:18">
      <c r="N188" s="2"/>
      <c r="O188" s="2"/>
      <c r="P188" s="2"/>
      <c r="Q188" s="2"/>
      <c r="R188" s="2"/>
    </row>
    <row r="189" spans="14:18">
      <c r="N189" s="2"/>
      <c r="O189" s="2"/>
      <c r="P189" s="2"/>
      <c r="Q189" s="2"/>
      <c r="R189" s="2"/>
    </row>
    <row r="190" spans="14:18">
      <c r="N190" s="2"/>
      <c r="O190" s="2"/>
      <c r="P190" s="2"/>
      <c r="Q190" s="2"/>
      <c r="R190" s="2"/>
    </row>
    <row r="191" spans="14:18">
      <c r="N191" s="2"/>
      <c r="O191" s="2"/>
      <c r="P191" s="2"/>
      <c r="Q191" s="2"/>
      <c r="R191" s="2"/>
    </row>
    <row r="192" spans="14:18">
      <c r="N192" s="2"/>
      <c r="O192" s="2"/>
      <c r="P192" s="2"/>
      <c r="Q192" s="2"/>
      <c r="R192" s="2"/>
    </row>
    <row r="193" spans="14:26">
      <c r="N193" s="2"/>
      <c r="O193" s="2"/>
      <c r="P193" s="2"/>
      <c r="Q193" s="2"/>
      <c r="R193" s="2"/>
    </row>
    <row r="194" spans="14:26">
      <c r="N194" s="2"/>
      <c r="O194" s="2"/>
      <c r="P194" s="2"/>
      <c r="Q194" s="2"/>
      <c r="R194" s="2"/>
    </row>
    <row r="195" spans="14:26">
      <c r="N195" s="2"/>
      <c r="O195" s="2"/>
      <c r="P195" s="2"/>
      <c r="Q195" s="2"/>
      <c r="R195" s="2"/>
    </row>
    <row r="196" spans="14:26">
      <c r="N196" s="2"/>
      <c r="O196" s="2"/>
      <c r="P196" s="2"/>
      <c r="Q196" s="2"/>
      <c r="R196" s="2"/>
    </row>
    <row r="197" spans="14:26">
      <c r="N197" s="2"/>
      <c r="O197" s="2"/>
      <c r="P197" s="2"/>
      <c r="Q197" s="2"/>
      <c r="R197" s="2"/>
    </row>
    <row r="198" spans="14:26">
      <c r="N198" s="2"/>
      <c r="O198" s="2"/>
      <c r="P198" s="2"/>
      <c r="Q198" s="2"/>
      <c r="R198" s="2"/>
    </row>
    <row r="199" spans="14:26">
      <c r="S199" s="2"/>
      <c r="T199" s="2"/>
      <c r="U199" s="2"/>
      <c r="V199" s="2"/>
      <c r="W199" s="2"/>
      <c r="X199" s="2"/>
      <c r="Y199" s="2"/>
      <c r="Z199" s="2"/>
    </row>
    <row r="200" spans="14:26">
      <c r="S200" s="2"/>
      <c r="T200" s="2"/>
      <c r="U200" s="2"/>
      <c r="V200" s="2"/>
      <c r="W200" s="2"/>
      <c r="X200" s="2"/>
      <c r="Y200" s="2"/>
      <c r="Z200" s="2"/>
    </row>
    <row r="201" spans="14:26">
      <c r="S201" s="2"/>
      <c r="T201" s="2"/>
      <c r="U201" s="2"/>
      <c r="V201" s="2"/>
      <c r="W201" s="2"/>
      <c r="X201" s="2"/>
      <c r="Y201" s="2"/>
      <c r="Z201" s="2"/>
    </row>
    <row r="202" spans="14:26">
      <c r="S202" s="2"/>
      <c r="T202" s="2"/>
      <c r="U202" s="2"/>
      <c r="V202" s="2"/>
      <c r="W202" s="2"/>
      <c r="X202" s="2"/>
      <c r="Y202" s="2"/>
      <c r="Z202" s="2"/>
    </row>
    <row r="203" spans="14:26">
      <c r="S203" s="2"/>
      <c r="T203" s="2"/>
      <c r="U203" s="2"/>
      <c r="V203" s="2"/>
      <c r="W203" s="2"/>
      <c r="X203" s="2"/>
      <c r="Y203" s="2"/>
      <c r="Z203" s="2"/>
    </row>
  </sheetData>
  <mergeCells count="1">
    <mergeCell ref="G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2.7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421DC8273DA43B0183DE21DBAC000" ma:contentTypeVersion="4" ma:contentTypeDescription="Crée un document." ma:contentTypeScope="" ma:versionID="811434ceebb40de90bac7f3fb65c3614">
  <xsd:schema xmlns:xsd="http://www.w3.org/2001/XMLSchema" xmlns:xs="http://www.w3.org/2001/XMLSchema" xmlns:p="http://schemas.microsoft.com/office/2006/metadata/properties" xmlns:ns2="a241d79b-be5d-4c14-98a6-d48f0a390245" xmlns:ns3="ea2cff9e-f0b8-4e06-8276-3ab28d495d82" targetNamespace="http://schemas.microsoft.com/office/2006/metadata/properties" ma:root="true" ma:fieldsID="e2b17fe325e88cc89c4af4704c0fbe12" ns2:_="" ns3:_="">
    <xsd:import namespace="a241d79b-be5d-4c14-98a6-d48f0a390245"/>
    <xsd:import namespace="ea2cff9e-f0b8-4e06-8276-3ab28d495d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d79b-be5d-4c14-98a6-d48f0a390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cff9e-f0b8-4e06-8276-3ab28d495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96364-172B-4939-85C5-60FBFD5CE9F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ea2cff9e-f0b8-4e06-8276-3ab28d495d82"/>
    <ds:schemaRef ds:uri="a241d79b-be5d-4c14-98a6-d48f0a39024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9BB7CB7-9D6C-4407-94EC-0D36A19AA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d79b-be5d-4c14-98a6-d48f0a390245"/>
    <ds:schemaRef ds:uri="ea2cff9e-f0b8-4e06-8276-3ab28d49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Rappel régle.-dates conseils</vt:lpstr>
      <vt:lpstr>CNU</vt:lpstr>
      <vt:lpstr>BUT1 - 23_24 </vt:lpstr>
      <vt:lpstr>BUT2 Parcours PCLG FI - 23_24</vt:lpstr>
      <vt:lpstr>choix</vt:lpstr>
      <vt:lpstr>BUT2 Parcours PCLG FA 23_24</vt:lpstr>
      <vt:lpstr>BUT3 Parcours PCLG FA - 23_24</vt:lpstr>
      <vt:lpstr>BUT3 Parcours PCLG FI - 23_24</vt:lpstr>
      <vt:lpstr>ASSIDUITE</vt:lpstr>
      <vt:lpstr>Engagement sport</vt:lpstr>
      <vt:lpstr>Codes CNU</vt:lpstr>
      <vt:lpstr>Param</vt:lpstr>
      <vt:lpstr>Feuil4</vt:lpstr>
      <vt:lpstr>Feuil2</vt:lpstr>
      <vt:lpstr>'BUT3 Parcours PCLG FA - 23_24'!Zone_d_impression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TOURÉ Youssoufi</dc:creator>
  <cp:keywords/>
  <dc:description/>
  <cp:lastModifiedBy>Francoise.DAGAUD</cp:lastModifiedBy>
  <cp:revision/>
  <cp:lastPrinted>2023-06-29T12:37:47Z</cp:lastPrinted>
  <dcterms:created xsi:type="dcterms:W3CDTF">1996-10-21T11:03:58Z</dcterms:created>
  <dcterms:modified xsi:type="dcterms:W3CDTF">2023-10-26T06:58:57Z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0x0101009C8421DC8273DA43B0183DE21DBAC000</vt:lpwstr>
  </property>
</Properties>
</file>