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MAQUETTES PEDAGOGIQUES_BUT-DUT &amp; LP\MCC_2024-2025\BUT\Fichiers ok\"/>
    </mc:Choice>
  </mc:AlternateContent>
  <xr:revisionPtr revIDLastSave="0" documentId="13_ncr:1_{C60584AA-CE14-44D2-A9C3-2F308D78C2A4}" xr6:coauthVersionLast="47" xr6:coauthVersionMax="47" xr10:uidLastSave="{00000000-0000-0000-0000-000000000000}"/>
  <bookViews>
    <workbookView xWindow="38290" yWindow="-110" windowWidth="19420" windowHeight="10420" tabRatio="835" firstSheet="2" activeTab="2" xr2:uid="{00000000-000D-0000-FFFF-FFFF00000000}"/>
  </bookViews>
  <sheets>
    <sheet name="Feuil1" sheetId="1" state="hidden" r:id="rId1"/>
    <sheet name="CNU" sheetId="2" state="hidden" r:id="rId2"/>
    <sheet name="Rappel régle.-dates conseils" sheetId="3" r:id="rId3"/>
    <sheet name="BUT1 - 24_25" sheetId="4" r:id="rId4"/>
    <sheet name="choix" sheetId="5" state="hidden" r:id="rId5"/>
    <sheet name="BUT2 Parcours TB FI - 24_25 " sheetId="6" r:id="rId6"/>
    <sheet name="BUT2 Parcours TB FA - 24_25" sheetId="7" r:id="rId7"/>
    <sheet name="BUT2 Parcours BEC FI - 24_25" sheetId="8" r:id="rId8"/>
    <sheet name="BUT2 Parcours BEC FA - 24_25" sheetId="9" r:id="rId9"/>
    <sheet name="BUT2 Parcours RAPEB FI - 24_25" sheetId="10" r:id="rId10"/>
    <sheet name="BUT2 Parcours RAPEB FA - 24_25" sheetId="11" r:id="rId11"/>
    <sheet name="BUT2 Parcours TP FI - 24_25" sheetId="12" r:id="rId12"/>
    <sheet name="BUT2 Parcours TP FA - 24_25" sheetId="13" r:id="rId13"/>
    <sheet name="BUT3 Parcours TB FI - 24_25" sheetId="28" r:id="rId14"/>
    <sheet name="BUT3 Parcours TB FA - 24_25" sheetId="29" r:id="rId15"/>
    <sheet name="BUT3 Parcours BEC FI - 24_25" sheetId="30" r:id="rId16"/>
    <sheet name="BUT3 Parcours BEC FA - 24_25" sheetId="31" r:id="rId17"/>
    <sheet name="BUT3 Parcours RABEP FI - 24_25" sheetId="32" r:id="rId18"/>
    <sheet name="BUT3 Parcours RABEP FA - 24_25" sheetId="33" r:id="rId19"/>
    <sheet name="BUT3 Parcours TP FI - 24_25" sheetId="34" r:id="rId20"/>
    <sheet name="BUT3 Parcours TP FA - 24_25" sheetId="35" r:id="rId21"/>
    <sheet name="ASSIDUITE" sheetId="22" r:id="rId22"/>
    <sheet name="Engagement sport" sheetId="23" r:id="rId23"/>
    <sheet name="Codes CNU" sheetId="24" r:id="rId24"/>
    <sheet name="Param" sheetId="25" state="hidden" r:id="rId25"/>
    <sheet name="Feuil4" sheetId="26" state="hidden" r:id="rId26"/>
    <sheet name="Feuil2" sheetId="27" state="hidden" r:id="rId27"/>
  </sheets>
  <externalReferences>
    <externalReference r:id="rId28"/>
    <externalReference r:id="rId29"/>
    <externalReference r:id="rId30"/>
    <externalReference r:id="rId31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Nature">Feuil4!$D$1:$E$10</definedName>
    <definedName name="_xlnm.Print_Area" localSheetId="3">'BUT1 - 24_25'!$A$1:$P$91</definedName>
    <definedName name="_xlnm.Print_Area" localSheetId="8">'BUT2 Parcours BEC FA - 24_25'!$A$1:$Y$79</definedName>
    <definedName name="_xlnm.Print_Area" localSheetId="7">'BUT2 Parcours BEC FI - 24_25'!$A$1:$Y$42</definedName>
    <definedName name="_xlnm.Print_Area" localSheetId="10">'BUT2 Parcours RAPEB FA - 24_25'!$A$1:$Y$79</definedName>
    <definedName name="_xlnm.Print_Area" localSheetId="9">'BUT2 Parcours RAPEB FI - 24_25'!$A$1:$Y$42</definedName>
    <definedName name="_xlnm.Print_Area" localSheetId="6">'BUT2 Parcours TB FA - 24_25'!$A$1:$Y$86</definedName>
    <definedName name="_xlnm.Print_Area" localSheetId="5">'BUT2 Parcours TB FI - 24_25 '!$A$1:$Y$84</definedName>
    <definedName name="_xlnm.Print_Area" localSheetId="12">'BUT2 Parcours TP FA - 24_25'!$A$1:$Y$86</definedName>
    <definedName name="_xlnm.Print_Area" localSheetId="11">'BUT2 Parcours TP FI - 24_25'!$A$1:$Y$82</definedName>
    <definedName name="_xlnm.Print_Area" localSheetId="15">'BUT3 Parcours BEC FI - 24_25'!$A$1:$AA$62</definedName>
    <definedName name="_xlnm.Print_Area" localSheetId="18">'BUT3 Parcours RABEP FA - 24_25'!$A$1:$AA$59</definedName>
    <definedName name="_xlnm.Print_Area" localSheetId="17">'BUT3 Parcours RABEP FI - 24_25'!$A$1:$AA$61</definedName>
    <definedName name="_xlnm.Print_Area" localSheetId="14">'BUT3 Parcours TB FA - 24_25'!$A$1:$AA$57</definedName>
    <definedName name="_xlnm.Print_Area" localSheetId="13">'BUT3 Parcours TB FI - 24_25'!$A$1:$AA$59</definedName>
    <definedName name="_xlnm.Print_Area" localSheetId="20">'BUT3 Parcours TP FA - 24_25'!$A$1:$AA$57</definedName>
    <definedName name="_xlnm.Print_Area" localSheetId="19">'BUT3 Parcours TP FI - 24_25'!$A$1:$AA$60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35" l="1"/>
  <c r="AA11" i="35"/>
  <c r="K12" i="35"/>
  <c r="AA12" i="35"/>
  <c r="K13" i="35"/>
  <c r="AA13" i="35"/>
  <c r="K14" i="35"/>
  <c r="AA14" i="35"/>
  <c r="K15" i="35"/>
  <c r="AA15" i="35"/>
  <c r="K16" i="35"/>
  <c r="AA16" i="35"/>
  <c r="K17" i="35"/>
  <c r="AA17" i="35"/>
  <c r="K18" i="35"/>
  <c r="AA18" i="35"/>
  <c r="K19" i="35"/>
  <c r="AA19" i="35"/>
  <c r="K20" i="35"/>
  <c r="AA20" i="35"/>
  <c r="K23" i="35"/>
  <c r="AA23" i="35"/>
  <c r="K24" i="35"/>
  <c r="AA24" i="35"/>
  <c r="K25" i="35"/>
  <c r="AA25" i="35"/>
  <c r="W26" i="35"/>
  <c r="X26" i="35"/>
  <c r="Y26" i="35"/>
  <c r="Z26" i="35"/>
  <c r="K33" i="35"/>
  <c r="AA33" i="35"/>
  <c r="K34" i="35"/>
  <c r="AA34" i="35"/>
  <c r="K35" i="35"/>
  <c r="AA35" i="35"/>
  <c r="K38" i="35"/>
  <c r="AA38" i="35"/>
  <c r="K39" i="35"/>
  <c r="AA39" i="35"/>
  <c r="K40" i="35"/>
  <c r="AA40" i="35"/>
  <c r="K41" i="35"/>
  <c r="AA41" i="35"/>
  <c r="K42" i="35"/>
  <c r="AA42" i="35"/>
  <c r="W43" i="35"/>
  <c r="X43" i="35"/>
  <c r="Y43" i="35"/>
  <c r="Z43" i="35"/>
  <c r="Z45" i="35" s="1"/>
  <c r="X45" i="35"/>
  <c r="E55" i="35"/>
  <c r="K11" i="34"/>
  <c r="AA11" i="34"/>
  <c r="K12" i="34"/>
  <c r="AA12" i="34"/>
  <c r="K13" i="34"/>
  <c r="AA13" i="34"/>
  <c r="K14" i="34"/>
  <c r="AA14" i="34"/>
  <c r="K15" i="34"/>
  <c r="AA15" i="34"/>
  <c r="K16" i="34"/>
  <c r="AA16" i="34"/>
  <c r="K17" i="34"/>
  <c r="AA17" i="34"/>
  <c r="K18" i="34"/>
  <c r="AA18" i="34"/>
  <c r="K19" i="34"/>
  <c r="AA19" i="34"/>
  <c r="K20" i="34"/>
  <c r="AA20" i="34"/>
  <c r="K23" i="34"/>
  <c r="AA23" i="34"/>
  <c r="K24" i="34"/>
  <c r="AA24" i="34"/>
  <c r="K25" i="34"/>
  <c r="X27" i="34"/>
  <c r="AA27" i="34" s="1"/>
  <c r="AA25" i="34"/>
  <c r="W27" i="34"/>
  <c r="Y27" i="34"/>
  <c r="Z27" i="34"/>
  <c r="K34" i="34"/>
  <c r="AA34" i="34"/>
  <c r="K35" i="34"/>
  <c r="AA35" i="34"/>
  <c r="K36" i="34"/>
  <c r="AA36" i="34"/>
  <c r="K37" i="34"/>
  <c r="AA37" i="34"/>
  <c r="K38" i="34"/>
  <c r="K40" i="34"/>
  <c r="AA40" i="34"/>
  <c r="K41" i="34"/>
  <c r="AA41" i="34"/>
  <c r="K42" i="34"/>
  <c r="AA42" i="34"/>
  <c r="K43" i="34"/>
  <c r="AA43" i="34"/>
  <c r="K44" i="34"/>
  <c r="AA44" i="34"/>
  <c r="K45" i="34"/>
  <c r="AA45" i="34"/>
  <c r="W46" i="34"/>
  <c r="W48" i="34" s="1"/>
  <c r="Y46" i="34"/>
  <c r="Z46" i="34"/>
  <c r="Z48" i="34" s="1"/>
  <c r="Y48" i="34"/>
  <c r="E58" i="34"/>
  <c r="Y61" i="12"/>
  <c r="Y60" i="12"/>
  <c r="Y59" i="12"/>
  <c r="Y58" i="12"/>
  <c r="Y57" i="12"/>
  <c r="Y56" i="12"/>
  <c r="Y55" i="12"/>
  <c r="Y54" i="12"/>
  <c r="Y51" i="12"/>
  <c r="Y50" i="12"/>
  <c r="Y49" i="12"/>
  <c r="Y48" i="12"/>
  <c r="Y47" i="12"/>
  <c r="Y46" i="12"/>
  <c r="Y45" i="12"/>
  <c r="Y44" i="12"/>
  <c r="Y43" i="12"/>
  <c r="Y42" i="12"/>
  <c r="Y41" i="12"/>
  <c r="Y40" i="12"/>
  <c r="Y32" i="12"/>
  <c r="Y31" i="12"/>
  <c r="Y30" i="12"/>
  <c r="Y29" i="12"/>
  <c r="Y28" i="12"/>
  <c r="Y27" i="12"/>
  <c r="Y26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45" i="35" l="1"/>
  <c r="AA43" i="35"/>
  <c r="AA26" i="35"/>
  <c r="W45" i="35"/>
  <c r="AA45" i="35" s="1"/>
  <c r="X46" i="34"/>
  <c r="AA46" i="34" l="1"/>
  <c r="X48" i="34"/>
  <c r="AA48" i="34" s="1"/>
  <c r="K11" i="33" l="1"/>
  <c r="AA11" i="33"/>
  <c r="K12" i="33"/>
  <c r="AA12" i="33"/>
  <c r="K13" i="33"/>
  <c r="AA13" i="33"/>
  <c r="K14" i="33"/>
  <c r="AA14" i="33"/>
  <c r="K15" i="33"/>
  <c r="AA15" i="33"/>
  <c r="K16" i="33"/>
  <c r="AA16" i="33"/>
  <c r="K17" i="33"/>
  <c r="AA17" i="33"/>
  <c r="K18" i="33"/>
  <c r="AA18" i="33"/>
  <c r="K19" i="33"/>
  <c r="AA19" i="33"/>
  <c r="K20" i="33"/>
  <c r="AA20" i="33"/>
  <c r="K21" i="33"/>
  <c r="AA21" i="33"/>
  <c r="K22" i="33"/>
  <c r="AA22" i="33"/>
  <c r="K24" i="33"/>
  <c r="AA24" i="33"/>
  <c r="K25" i="33"/>
  <c r="AA25" i="33"/>
  <c r="K26" i="33"/>
  <c r="AA26" i="33"/>
  <c r="W27" i="33"/>
  <c r="X27" i="33"/>
  <c r="X47" i="33" s="1"/>
  <c r="Y27" i="33"/>
  <c r="Z27" i="33"/>
  <c r="K34" i="33"/>
  <c r="AA34" i="33"/>
  <c r="K35" i="33"/>
  <c r="AA35" i="33"/>
  <c r="K36" i="33"/>
  <c r="AA36" i="33"/>
  <c r="K39" i="33"/>
  <c r="AA39" i="33"/>
  <c r="K40" i="33"/>
  <c r="AA40" i="33"/>
  <c r="K41" i="33"/>
  <c r="AA41" i="33"/>
  <c r="K42" i="33"/>
  <c r="AA42" i="33"/>
  <c r="K43" i="33"/>
  <c r="AA43" i="33"/>
  <c r="W45" i="33"/>
  <c r="X45" i="33"/>
  <c r="Y45" i="33"/>
  <c r="Z45" i="33"/>
  <c r="AA45" i="33"/>
  <c r="W47" i="33"/>
  <c r="E57" i="33"/>
  <c r="K11" i="32"/>
  <c r="AA11" i="32"/>
  <c r="K12" i="32"/>
  <c r="AA12" i="32"/>
  <c r="K13" i="32"/>
  <c r="AA13" i="32"/>
  <c r="K14" i="32"/>
  <c r="AA14" i="32"/>
  <c r="K15" i="32"/>
  <c r="AA15" i="32"/>
  <c r="K16" i="32"/>
  <c r="AA16" i="32"/>
  <c r="K17" i="32"/>
  <c r="AA17" i="32"/>
  <c r="K18" i="32"/>
  <c r="AA18" i="32"/>
  <c r="K19" i="32"/>
  <c r="AA19" i="32"/>
  <c r="K20" i="32"/>
  <c r="AA20" i="32"/>
  <c r="K21" i="32"/>
  <c r="AA21" i="32"/>
  <c r="K22" i="32"/>
  <c r="AA22" i="32"/>
  <c r="K24" i="32"/>
  <c r="AA24" i="32"/>
  <c r="K25" i="32"/>
  <c r="AA25" i="32"/>
  <c r="K26" i="32"/>
  <c r="AA26" i="32"/>
  <c r="W27" i="32"/>
  <c r="X27" i="32"/>
  <c r="Y27" i="32"/>
  <c r="Z27" i="32"/>
  <c r="AA27" i="32"/>
  <c r="K34" i="32"/>
  <c r="AA34" i="32"/>
  <c r="K35" i="32"/>
  <c r="AA35" i="32"/>
  <c r="K36" i="32"/>
  <c r="AA36" i="32"/>
  <c r="K37" i="32"/>
  <c r="AA37" i="32"/>
  <c r="K40" i="32"/>
  <c r="AA40" i="32"/>
  <c r="K41" i="32"/>
  <c r="AA41" i="32"/>
  <c r="K42" i="32"/>
  <c r="AA42" i="32"/>
  <c r="K43" i="32"/>
  <c r="AA43" i="32"/>
  <c r="K44" i="32"/>
  <c r="AA44" i="32"/>
  <c r="K45" i="32"/>
  <c r="AA45" i="32"/>
  <c r="W47" i="32"/>
  <c r="X47" i="32"/>
  <c r="Y47" i="32"/>
  <c r="Y49" i="32" s="1"/>
  <c r="Z47" i="32"/>
  <c r="Z49" i="32" s="1"/>
  <c r="W49" i="32"/>
  <c r="X49" i="32"/>
  <c r="E59" i="32"/>
  <c r="K11" i="31"/>
  <c r="AA11" i="31"/>
  <c r="K12" i="31"/>
  <c r="AA12" i="31"/>
  <c r="K13" i="31"/>
  <c r="AA13" i="31"/>
  <c r="K14" i="31"/>
  <c r="AA14" i="31"/>
  <c r="K15" i="31"/>
  <c r="AA15" i="31"/>
  <c r="K16" i="31"/>
  <c r="AA16" i="31"/>
  <c r="K17" i="31"/>
  <c r="AA17" i="31"/>
  <c r="K18" i="31"/>
  <c r="AA18" i="31"/>
  <c r="K19" i="31"/>
  <c r="AA19" i="31"/>
  <c r="K20" i="31"/>
  <c r="AA20" i="31"/>
  <c r="K21" i="31"/>
  <c r="AA21" i="31"/>
  <c r="K23" i="31"/>
  <c r="AA23" i="31"/>
  <c r="K24" i="31"/>
  <c r="AA24" i="31"/>
  <c r="K25" i="31"/>
  <c r="AA25" i="31"/>
  <c r="W27" i="31"/>
  <c r="X27" i="31"/>
  <c r="Y27" i="31"/>
  <c r="Z27" i="31"/>
  <c r="AA27" i="31"/>
  <c r="K34" i="31"/>
  <c r="AA34" i="31"/>
  <c r="K35" i="31"/>
  <c r="AA35" i="31"/>
  <c r="K36" i="31"/>
  <c r="AA36" i="31"/>
  <c r="K37" i="31"/>
  <c r="AA37" i="31"/>
  <c r="K39" i="31"/>
  <c r="AA39" i="31"/>
  <c r="K40" i="31"/>
  <c r="AA40" i="31"/>
  <c r="K41" i="31"/>
  <c r="AA41" i="31"/>
  <c r="K42" i="31"/>
  <c r="AA42" i="31"/>
  <c r="K43" i="31"/>
  <c r="AA43" i="31"/>
  <c r="W44" i="31"/>
  <c r="X44" i="31"/>
  <c r="Y44" i="31"/>
  <c r="Z44" i="31"/>
  <c r="W46" i="31"/>
  <c r="X46" i="31"/>
  <c r="E56" i="31"/>
  <c r="K11" i="30"/>
  <c r="AA11" i="30"/>
  <c r="K12" i="30"/>
  <c r="AA12" i="30"/>
  <c r="K13" i="30"/>
  <c r="AA13" i="30"/>
  <c r="K14" i="30"/>
  <c r="AA14" i="30"/>
  <c r="K15" i="30"/>
  <c r="AA15" i="30"/>
  <c r="K16" i="30"/>
  <c r="AA16" i="30"/>
  <c r="K17" i="30"/>
  <c r="AA17" i="30"/>
  <c r="K18" i="30"/>
  <c r="AA18" i="30"/>
  <c r="K19" i="30"/>
  <c r="AA19" i="30"/>
  <c r="K20" i="30"/>
  <c r="AA20" i="30"/>
  <c r="K21" i="30"/>
  <c r="AA21" i="30"/>
  <c r="K23" i="30"/>
  <c r="AA23" i="30"/>
  <c r="K24" i="30"/>
  <c r="AA24" i="30"/>
  <c r="K25" i="30"/>
  <c r="AA25" i="30"/>
  <c r="W26" i="30"/>
  <c r="X26" i="30"/>
  <c r="Y26" i="30"/>
  <c r="Z26" i="30"/>
  <c r="Z50" i="30" s="1"/>
  <c r="K33" i="30"/>
  <c r="AA33" i="30"/>
  <c r="K34" i="30"/>
  <c r="AA34" i="30"/>
  <c r="K35" i="30"/>
  <c r="AA35" i="30"/>
  <c r="K36" i="30"/>
  <c r="AA36" i="30"/>
  <c r="AA37" i="30"/>
  <c r="K40" i="30"/>
  <c r="AA40" i="30"/>
  <c r="K41" i="30"/>
  <c r="AA41" i="30"/>
  <c r="AA42" i="30"/>
  <c r="K43" i="30"/>
  <c r="AA43" i="30"/>
  <c r="K44" i="30"/>
  <c r="AA44" i="30"/>
  <c r="K45" i="30"/>
  <c r="AA45" i="30"/>
  <c r="W48" i="30"/>
  <c r="Y48" i="30"/>
  <c r="Y50" i="30" s="1"/>
  <c r="Z48" i="30"/>
  <c r="W50" i="30"/>
  <c r="E60" i="30"/>
  <c r="K11" i="29"/>
  <c r="AA11" i="29"/>
  <c r="K12" i="29"/>
  <c r="AA12" i="29"/>
  <c r="K13" i="29"/>
  <c r="AA13" i="29"/>
  <c r="K14" i="29"/>
  <c r="AA14" i="29"/>
  <c r="K15" i="29"/>
  <c r="AA15" i="29"/>
  <c r="K16" i="29"/>
  <c r="AA16" i="29"/>
  <c r="K17" i="29"/>
  <c r="AA17" i="29"/>
  <c r="K18" i="29"/>
  <c r="AA18" i="29"/>
  <c r="K19" i="29"/>
  <c r="AA19" i="29"/>
  <c r="K20" i="29"/>
  <c r="AA20" i="29"/>
  <c r="K22" i="29"/>
  <c r="AA22" i="29"/>
  <c r="K23" i="29"/>
  <c r="AA23" i="29"/>
  <c r="K24" i="29"/>
  <c r="AA24" i="29"/>
  <c r="W26" i="29"/>
  <c r="X26" i="29"/>
  <c r="X45" i="29" s="1"/>
  <c r="Y26" i="29"/>
  <c r="Z26" i="29"/>
  <c r="K33" i="29"/>
  <c r="AA33" i="29"/>
  <c r="K34" i="29"/>
  <c r="AA34" i="29"/>
  <c r="K35" i="29"/>
  <c r="AA35" i="29"/>
  <c r="K38" i="29"/>
  <c r="AA38" i="29"/>
  <c r="K39" i="29"/>
  <c r="AA39" i="29"/>
  <c r="K40" i="29"/>
  <c r="AA40" i="29"/>
  <c r="K41" i="29"/>
  <c r="AA41" i="29"/>
  <c r="K42" i="29"/>
  <c r="AA42" i="29"/>
  <c r="W43" i="29"/>
  <c r="W45" i="29" s="1"/>
  <c r="X43" i="29"/>
  <c r="Y43" i="29"/>
  <c r="AA43" i="29" s="1"/>
  <c r="Z43" i="29"/>
  <c r="Z45" i="29"/>
  <c r="E55" i="29"/>
  <c r="K11" i="28"/>
  <c r="AA11" i="28"/>
  <c r="K12" i="28"/>
  <c r="AA12" i="28"/>
  <c r="K13" i="28"/>
  <c r="AA13" i="28"/>
  <c r="K14" i="28"/>
  <c r="AA14" i="28"/>
  <c r="K15" i="28"/>
  <c r="AA15" i="28"/>
  <c r="K16" i="28"/>
  <c r="AA16" i="28"/>
  <c r="K17" i="28"/>
  <c r="AA17" i="28"/>
  <c r="K18" i="28"/>
  <c r="AA18" i="28"/>
  <c r="K19" i="28"/>
  <c r="AA19" i="28"/>
  <c r="K20" i="28"/>
  <c r="AA20" i="28"/>
  <c r="K22" i="28"/>
  <c r="AA22" i="28"/>
  <c r="K23" i="28"/>
  <c r="AA23" i="28"/>
  <c r="K24" i="28"/>
  <c r="AA24" i="28"/>
  <c r="W26" i="28"/>
  <c r="X26" i="28"/>
  <c r="AA26" i="28" s="1"/>
  <c r="Y26" i="28"/>
  <c r="Z26" i="28"/>
  <c r="Z47" i="28" s="1"/>
  <c r="K33" i="28"/>
  <c r="AA33" i="28"/>
  <c r="K34" i="28"/>
  <c r="AA34" i="28"/>
  <c r="K35" i="28"/>
  <c r="AA35" i="28"/>
  <c r="K36" i="28"/>
  <c r="AA36" i="28"/>
  <c r="K39" i="28"/>
  <c r="AA39" i="28"/>
  <c r="K40" i="28"/>
  <c r="AA40" i="28"/>
  <c r="K41" i="28"/>
  <c r="AA41" i="28"/>
  <c r="K42" i="28"/>
  <c r="AA42" i="28"/>
  <c r="K43" i="28"/>
  <c r="AA43" i="28"/>
  <c r="K44" i="28"/>
  <c r="AA44" i="28"/>
  <c r="W45" i="28"/>
  <c r="X45" i="28"/>
  <c r="Y45" i="28"/>
  <c r="Y47" i="28" s="1"/>
  <c r="Z45" i="28"/>
  <c r="W47" i="28"/>
  <c r="E57" i="28"/>
  <c r="X47" i="28" l="1"/>
  <c r="AA47" i="28" s="1"/>
  <c r="AA49" i="32"/>
  <c r="AA45" i="28"/>
  <c r="Z46" i="31"/>
  <c r="X48" i="30"/>
  <c r="X50" i="30" s="1"/>
  <c r="AA50" i="30" s="1"/>
  <c r="Y46" i="31"/>
  <c r="AA46" i="31" s="1"/>
  <c r="AA47" i="33"/>
  <c r="AA47" i="32"/>
  <c r="AA27" i="33"/>
  <c r="AA26" i="30"/>
  <c r="Z47" i="33"/>
  <c r="Y47" i="33"/>
  <c r="AA44" i="31"/>
  <c r="AA26" i="29"/>
  <c r="Y45" i="29"/>
  <c r="AA45" i="29" s="1"/>
  <c r="AA48" i="30" l="1"/>
  <c r="X66" i="13"/>
  <c r="W66" i="13"/>
  <c r="V66" i="13"/>
  <c r="U66" i="13"/>
  <c r="Y66" i="13" s="1"/>
  <c r="Y65" i="13"/>
  <c r="Y64" i="13"/>
  <c r="Y63" i="13"/>
  <c r="Y62" i="13"/>
  <c r="Y61" i="13"/>
  <c r="Y60" i="13"/>
  <c r="Y59" i="13"/>
  <c r="Y58" i="13"/>
  <c r="Y57" i="13"/>
  <c r="Y54" i="13"/>
  <c r="Y52" i="13"/>
  <c r="Y51" i="13"/>
  <c r="Y50" i="13"/>
  <c r="Y49" i="13"/>
  <c r="Y48" i="13"/>
  <c r="Y47" i="13"/>
  <c r="Y46" i="13"/>
  <c r="Y45" i="13"/>
  <c r="Y44" i="13"/>
  <c r="Y43" i="13"/>
  <c r="X34" i="13"/>
  <c r="X68" i="13" s="1"/>
  <c r="W34" i="13"/>
  <c r="W68" i="13" s="1"/>
  <c r="V34" i="13"/>
  <c r="V68" i="13" s="1"/>
  <c r="U34" i="13"/>
  <c r="U68" i="13" s="1"/>
  <c r="Y68" i="13" s="1"/>
  <c r="Y33" i="13"/>
  <c r="Y32" i="13"/>
  <c r="Y31" i="13"/>
  <c r="Y30" i="13"/>
  <c r="Y29" i="13"/>
  <c r="Y28" i="13"/>
  <c r="Y27" i="13"/>
  <c r="Y26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X64" i="12"/>
  <c r="W64" i="12"/>
  <c r="V64" i="12"/>
  <c r="X62" i="12"/>
  <c r="W62" i="12"/>
  <c r="V62" i="12"/>
  <c r="U62" i="12"/>
  <c r="Y62" i="12" s="1"/>
  <c r="X33" i="12"/>
  <c r="W33" i="12"/>
  <c r="V33" i="12"/>
  <c r="U33" i="12"/>
  <c r="Y33" i="12" s="1"/>
  <c r="X62" i="10"/>
  <c r="W62" i="10"/>
  <c r="W64" i="10" s="1"/>
  <c r="V62" i="10"/>
  <c r="U62" i="10"/>
  <c r="Y62" i="10" s="1"/>
  <c r="Y61" i="10"/>
  <c r="Y60" i="10"/>
  <c r="Y59" i="10"/>
  <c r="Y58" i="10"/>
  <c r="Y57" i="10"/>
  <c r="Y56" i="10"/>
  <c r="Y55" i="10"/>
  <c r="Y54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X33" i="10"/>
  <c r="X64" i="10" s="1"/>
  <c r="W33" i="10"/>
  <c r="V33" i="10"/>
  <c r="V64" i="10" s="1"/>
  <c r="U33" i="10"/>
  <c r="U64" i="10" s="1"/>
  <c r="Y64" i="10" s="1"/>
  <c r="Y32" i="10"/>
  <c r="Y31" i="10"/>
  <c r="Y30" i="10"/>
  <c r="Y29" i="10"/>
  <c r="Y28" i="10"/>
  <c r="Y27" i="10"/>
  <c r="Y26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V64" i="8"/>
  <c r="X62" i="8"/>
  <c r="W62" i="8"/>
  <c r="W64" i="8" s="1"/>
  <c r="V62" i="8"/>
  <c r="U62" i="8"/>
  <c r="Y61" i="8"/>
  <c r="Y60" i="8"/>
  <c r="Y59" i="8"/>
  <c r="Y58" i="8"/>
  <c r="Y57" i="8"/>
  <c r="Y56" i="8"/>
  <c r="Y55" i="8"/>
  <c r="Y54" i="8"/>
  <c r="Y51" i="8"/>
  <c r="Y50" i="8"/>
  <c r="Y49" i="8"/>
  <c r="Y48" i="8"/>
  <c r="Y47" i="8"/>
  <c r="Y46" i="8"/>
  <c r="Y45" i="8"/>
  <c r="Y44" i="8"/>
  <c r="Y43" i="8"/>
  <c r="Y42" i="8"/>
  <c r="Y41" i="8"/>
  <c r="Y40" i="8"/>
  <c r="Y33" i="8"/>
  <c r="X33" i="8"/>
  <c r="X64" i="8" s="1"/>
  <c r="W33" i="8"/>
  <c r="V33" i="8"/>
  <c r="U33" i="8"/>
  <c r="U64" i="8" s="1"/>
  <c r="Y64" i="8" s="1"/>
  <c r="Y32" i="8"/>
  <c r="Y31" i="8"/>
  <c r="Y30" i="8"/>
  <c r="Y29" i="8"/>
  <c r="Y28" i="8"/>
  <c r="Y27" i="8"/>
  <c r="Y26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66" i="7"/>
  <c r="X66" i="7"/>
  <c r="W66" i="7"/>
  <c r="V66" i="7"/>
  <c r="U66" i="7"/>
  <c r="Y65" i="7"/>
  <c r="Y64" i="7"/>
  <c r="Y63" i="7"/>
  <c r="Y62" i="7"/>
  <c r="Y61" i="7"/>
  <c r="Y60" i="7"/>
  <c r="Y59" i="7"/>
  <c r="Y58" i="7"/>
  <c r="Y57" i="7"/>
  <c r="Y54" i="7"/>
  <c r="Y53" i="7"/>
  <c r="Y52" i="7"/>
  <c r="Y51" i="7"/>
  <c r="Y50" i="7"/>
  <c r="Y49" i="7"/>
  <c r="Y48" i="7"/>
  <c r="Y47" i="7"/>
  <c r="Y46" i="7"/>
  <c r="Y45" i="7"/>
  <c r="Y44" i="7"/>
  <c r="Y43" i="7"/>
  <c r="X34" i="7"/>
  <c r="X68" i="7" s="1"/>
  <c r="W34" i="7"/>
  <c r="W68" i="7" s="1"/>
  <c r="V34" i="7"/>
  <c r="V68" i="7" s="1"/>
  <c r="U34" i="7"/>
  <c r="U68" i="7" s="1"/>
  <c r="Y33" i="7"/>
  <c r="Y32" i="7"/>
  <c r="Y31" i="7"/>
  <c r="Y30" i="7"/>
  <c r="Y29" i="7"/>
  <c r="Y28" i="7"/>
  <c r="Y27" i="7"/>
  <c r="Y26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V66" i="6"/>
  <c r="X64" i="6"/>
  <c r="W64" i="6"/>
  <c r="V64" i="6"/>
  <c r="U64" i="6"/>
  <c r="Y64" i="6" s="1"/>
  <c r="Y63" i="6"/>
  <c r="Y62" i="6"/>
  <c r="Y61" i="6"/>
  <c r="Y60" i="6"/>
  <c r="Y59" i="6"/>
  <c r="Y58" i="6"/>
  <c r="Y57" i="6"/>
  <c r="Y56" i="6"/>
  <c r="Y53" i="6"/>
  <c r="Y52" i="6"/>
  <c r="Y51" i="6"/>
  <c r="Y50" i="6"/>
  <c r="Y49" i="6"/>
  <c r="Y48" i="6"/>
  <c r="Y47" i="6"/>
  <c r="Y46" i="6"/>
  <c r="Y45" i="6"/>
  <c r="Y44" i="6"/>
  <c r="Y43" i="6"/>
  <c r="Y42" i="6"/>
  <c r="X33" i="6"/>
  <c r="X66" i="6" s="1"/>
  <c r="W33" i="6"/>
  <c r="W66" i="6" s="1"/>
  <c r="V33" i="6"/>
  <c r="U33" i="6"/>
  <c r="U66" i="6" s="1"/>
  <c r="Y66" i="6" s="1"/>
  <c r="Y32" i="6"/>
  <c r="Y31" i="6"/>
  <c r="Y30" i="6"/>
  <c r="Y29" i="6"/>
  <c r="Y28" i="6"/>
  <c r="Y27" i="6"/>
  <c r="Y26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N73" i="4"/>
  <c r="M73" i="4"/>
  <c r="O71" i="4"/>
  <c r="N71" i="4"/>
  <c r="M71" i="4"/>
  <c r="L71" i="4"/>
  <c r="P71" i="4" s="1"/>
  <c r="P69" i="4"/>
  <c r="P67" i="4"/>
  <c r="P66" i="4"/>
  <c r="P65" i="4"/>
  <c r="P64" i="4"/>
  <c r="P63" i="4"/>
  <c r="P62" i="4"/>
  <c r="P61" i="4"/>
  <c r="P60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36" i="4"/>
  <c r="O36" i="4"/>
  <c r="O73" i="4" s="1"/>
  <c r="N36" i="4"/>
  <c r="M36" i="4"/>
  <c r="L36" i="4"/>
  <c r="L73" i="4" s="1"/>
  <c r="P73" i="4" s="1"/>
  <c r="P35" i="4"/>
  <c r="P33" i="4"/>
  <c r="P32" i="4"/>
  <c r="P31" i="4"/>
  <c r="P30" i="4"/>
  <c r="P29" i="4"/>
  <c r="P28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Y68" i="7" l="1"/>
  <c r="Y62" i="8"/>
  <c r="Y34" i="13"/>
  <c r="Y34" i="7"/>
  <c r="Y33" i="10"/>
  <c r="Y33" i="6"/>
  <c r="U64" i="12"/>
  <c r="Y64" i="12" s="1"/>
  <c r="D84" i="13"/>
  <c r="J65" i="13"/>
  <c r="J64" i="13"/>
  <c r="J63" i="13"/>
  <c r="J62" i="13"/>
  <c r="J61" i="13"/>
  <c r="J60" i="13"/>
  <c r="J59" i="13"/>
  <c r="J58" i="13"/>
  <c r="J57" i="13"/>
  <c r="J54" i="13"/>
  <c r="Y53" i="13"/>
  <c r="J53" i="13"/>
  <c r="J52" i="13"/>
  <c r="J51" i="13"/>
  <c r="J50" i="13"/>
  <c r="J49" i="13"/>
  <c r="J48" i="13"/>
  <c r="J47" i="13"/>
  <c r="J46" i="13"/>
  <c r="J45" i="13"/>
  <c r="J44" i="13"/>
  <c r="J43" i="13"/>
  <c r="J33" i="13"/>
  <c r="J32" i="13"/>
  <c r="J31" i="13"/>
  <c r="J30" i="13"/>
  <c r="J29" i="13"/>
  <c r="J28" i="13"/>
  <c r="J27" i="13"/>
  <c r="J26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D80" i="12"/>
  <c r="J61" i="12"/>
  <c r="J60" i="12"/>
  <c r="J59" i="12"/>
  <c r="J58" i="12"/>
  <c r="J57" i="12"/>
  <c r="J56" i="12"/>
  <c r="J55" i="12"/>
  <c r="J54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2" i="12"/>
  <c r="J31" i="12"/>
  <c r="J30" i="12"/>
  <c r="J29" i="12"/>
  <c r="J28" i="12"/>
  <c r="J27" i="12"/>
  <c r="J26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D77" i="11"/>
  <c r="U31" i="11"/>
  <c r="U59" i="11"/>
  <c r="Y59" i="11" s="1"/>
  <c r="V31" i="11"/>
  <c r="V61" i="11" s="1"/>
  <c r="V59" i="11"/>
  <c r="W31" i="11"/>
  <c r="W61" i="11" s="1"/>
  <c r="W59" i="11"/>
  <c r="X31" i="11"/>
  <c r="X61" i="11" s="1"/>
  <c r="X59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Y37" i="11"/>
  <c r="Y31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D80" i="10"/>
  <c r="J61" i="10"/>
  <c r="J60" i="10"/>
  <c r="J59" i="10"/>
  <c r="J58" i="10"/>
  <c r="J57" i="10"/>
  <c r="J56" i="10"/>
  <c r="J55" i="10"/>
  <c r="J54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2" i="10"/>
  <c r="J31" i="10"/>
  <c r="J30" i="10"/>
  <c r="J29" i="10"/>
  <c r="J28" i="10"/>
  <c r="J27" i="10"/>
  <c r="J26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D77" i="9"/>
  <c r="U31" i="9"/>
  <c r="U59" i="9"/>
  <c r="Y59" i="9" s="1"/>
  <c r="V31" i="9"/>
  <c r="V59" i="9"/>
  <c r="W31" i="9"/>
  <c r="W61" i="9" s="1"/>
  <c r="W59" i="9"/>
  <c r="X31" i="9"/>
  <c r="X61" i="9" s="1"/>
  <c r="X59" i="9"/>
  <c r="J56" i="9"/>
  <c r="J55" i="9"/>
  <c r="J54" i="9"/>
  <c r="J53" i="9"/>
  <c r="J52" i="9"/>
  <c r="J51" i="9"/>
  <c r="J50" i="9"/>
  <c r="J49" i="9"/>
  <c r="J48" i="9"/>
  <c r="J46" i="9"/>
  <c r="J45" i="9"/>
  <c r="J44" i="9"/>
  <c r="J43" i="9"/>
  <c r="J42" i="9"/>
  <c r="J41" i="9"/>
  <c r="J40" i="9"/>
  <c r="J39" i="9"/>
  <c r="J38" i="9"/>
  <c r="Y37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  <c r="J15" i="9"/>
  <c r="J14" i="9"/>
  <c r="J13" i="9"/>
  <c r="J12" i="9"/>
  <c r="J11" i="9"/>
  <c r="D80" i="8"/>
  <c r="J61" i="8"/>
  <c r="J60" i="8"/>
  <c r="J59" i="8"/>
  <c r="J58" i="8"/>
  <c r="J57" i="8"/>
  <c r="J56" i="8"/>
  <c r="J55" i="8"/>
  <c r="J54" i="8"/>
  <c r="J51" i="8"/>
  <c r="J50" i="8"/>
  <c r="J49" i="8"/>
  <c r="J48" i="8"/>
  <c r="J47" i="8"/>
  <c r="J46" i="8"/>
  <c r="J45" i="8"/>
  <c r="J44" i="8"/>
  <c r="J43" i="8"/>
  <c r="J42" i="8"/>
  <c r="J41" i="8"/>
  <c r="J40" i="8"/>
  <c r="J32" i="8"/>
  <c r="J31" i="8"/>
  <c r="J30" i="8"/>
  <c r="J29" i="8"/>
  <c r="J28" i="8"/>
  <c r="J27" i="8"/>
  <c r="J26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D84" i="7"/>
  <c r="J65" i="7"/>
  <c r="J64" i="7"/>
  <c r="J63" i="7"/>
  <c r="J62" i="7"/>
  <c r="J61" i="7"/>
  <c r="J60" i="7"/>
  <c r="J59" i="7"/>
  <c r="J58" i="7"/>
  <c r="J57" i="7"/>
  <c r="J54" i="7"/>
  <c r="J53" i="7"/>
  <c r="J52" i="7"/>
  <c r="J51" i="7"/>
  <c r="J50" i="7"/>
  <c r="J49" i="7"/>
  <c r="J48" i="7"/>
  <c r="J47" i="7"/>
  <c r="J46" i="7"/>
  <c r="J45" i="7"/>
  <c r="J44" i="7"/>
  <c r="J43" i="7"/>
  <c r="J33" i="7"/>
  <c r="J32" i="7"/>
  <c r="J31" i="7"/>
  <c r="J30" i="7"/>
  <c r="J29" i="7"/>
  <c r="J28" i="7"/>
  <c r="J27" i="7"/>
  <c r="J26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D82" i="6"/>
  <c r="J63" i="6"/>
  <c r="J62" i="6"/>
  <c r="J61" i="6"/>
  <c r="J60" i="6"/>
  <c r="J59" i="6"/>
  <c r="J58" i="6"/>
  <c r="J57" i="6"/>
  <c r="J56" i="6"/>
  <c r="J53" i="6"/>
  <c r="J52" i="6"/>
  <c r="J51" i="6"/>
  <c r="J50" i="6"/>
  <c r="J49" i="6"/>
  <c r="J48" i="6"/>
  <c r="J47" i="6"/>
  <c r="J46" i="6"/>
  <c r="J45" i="6"/>
  <c r="J44" i="6"/>
  <c r="J43" i="6"/>
  <c r="J42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D89" i="4"/>
  <c r="J69" i="4"/>
  <c r="J67" i="4"/>
  <c r="J66" i="4"/>
  <c r="J65" i="4"/>
  <c r="J64" i="4"/>
  <c r="J63" i="4"/>
  <c r="J62" i="4"/>
  <c r="J61" i="4"/>
  <c r="J60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33" i="4"/>
  <c r="J32" i="4"/>
  <c r="J31" i="4"/>
  <c r="J30" i="4"/>
  <c r="J29" i="4"/>
  <c r="J28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V61" i="9" l="1"/>
  <c r="Y31" i="9"/>
  <c r="U61" i="9"/>
  <c r="Y61" i="9" s="1"/>
  <c r="U61" i="11"/>
  <c r="Y6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3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D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E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  <comment ref="Z8" authorId="0" shapeId="0" xr:uid="{00000000-0006-0000-0E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Adelphe.Girardeau:
</t>
        </r>
      </text>
    </comment>
    <comment ref="C18" authorId="0" shapeId="0" xr:uid="{00000000-0006-0000-0E00-000003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Il s'agit d'une adaptation locale afin de conserver un vacataire professionnel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F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10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11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12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13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14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5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6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7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8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9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A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B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C00-000001000000}">
      <text>
        <r>
          <rPr>
            <sz val="9"/>
            <color rgb="FF000000"/>
            <rFont val="Tahoma"/>
            <family val="2"/>
            <charset val="1"/>
          </rPr>
          <t>Attention : Doit être inférieur à 60 caractères (contrainte Apogée)</t>
        </r>
      </text>
    </comment>
  </commentList>
</comments>
</file>

<file path=xl/sharedStrings.xml><?xml version="1.0" encoding="utf-8"?>
<sst xmlns="http://schemas.openxmlformats.org/spreadsheetml/2006/main" count="6592" uniqueCount="729">
  <si>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</si>
  <si>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</si>
  <si>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</si>
  <si>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</si>
  <si>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</si>
  <si>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</si>
  <si>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</si>
  <si>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</si>
  <si>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</si>
  <si>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</si>
  <si>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</si>
  <si>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</si>
  <si>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</si>
  <si>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</si>
  <si>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</si>
  <si>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</si>
  <si>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</si>
  <si>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</si>
  <si>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</si>
  <si>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</si>
  <si>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</si>
  <si>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</si>
  <si>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</si>
  <si>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</si>
  <si>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</si>
  <si>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</si>
  <si>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</si>
  <si>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</si>
  <si>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</si>
  <si>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</si>
  <si>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</si>
  <si>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</si>
  <si>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</si>
  <si>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</si>
  <si>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</si>
  <si>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</si>
  <si>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</si>
  <si>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</si>
  <si>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</si>
  <si>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</si>
  <si>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</si>
  <si>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</si>
  <si>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</si>
  <si>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</si>
  <si>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</si>
  <si>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</si>
  <si>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</si>
  <si>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</si>
  <si>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</si>
  <si>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</si>
  <si>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</si>
  <si>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</si>
  <si>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</si>
  <si>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</si>
  <si>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</si>
  <si>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</si>
  <si>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</si>
  <si>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</si>
  <si>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</si>
  <si>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</si>
  <si>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</si>
  <si>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</si>
  <si>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</si>
  <si>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</si>
  <si>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</si>
  <si>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</si>
  <si>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</si>
  <si>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</si>
  <si>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</si>
  <si>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</si>
  <si>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</si>
  <si>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</si>
  <si>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</si>
  <si>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</si>
  <si>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</si>
  <si>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</si>
  <si>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</si>
  <si>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</si>
  <si>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</si>
  <si>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</si>
  <si>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</si>
  <si>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</si>
  <si>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</si>
  <si>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</si>
  <si>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</si>
  <si>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</si>
  <si>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</si>
  <si>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</si>
  <si>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</si>
  <si>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</si>
  <si>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</si>
  <si>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</si>
  <si>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</si>
  <si>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</si>
  <si>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</si>
  <si>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</si>
  <si>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</si>
  <si>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</si>
  <si>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</si>
  <si>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</si>
  <si>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</si>
  <si>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</si>
  <si>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</si>
  <si>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</si>
  <si>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</si>
  <si>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</si>
  <si>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</si>
  <si>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</si>
  <si>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</si>
  <si>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</si>
  <si>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</si>
  <si>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</si>
  <si>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</si>
  <si>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</si>
  <si>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</si>
  <si>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</si>
  <si>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</si>
  <si>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</si>
  <si>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</si>
  <si>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</si>
  <si>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</si>
  <si>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</si>
  <si>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</si>
  <si>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</si>
  <si>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</si>
  <si>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</si>
  <si>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</si>
  <si>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</si>
  <si>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</si>
  <si>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</si>
  <si>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</si>
  <si>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</si>
  <si>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</si>
  <si>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</si>
  <si>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</si>
  <si>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</si>
  <si>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</si>
  <si>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</si>
  <si>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</si>
  <si>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</si>
  <si>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</si>
  <si>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</si>
  <si>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</si>
  <si>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</si>
  <si>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</si>
  <si>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</si>
  <si>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</si>
  <si>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</si>
  <si>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</si>
  <si>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</si>
  <si>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</si>
  <si>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</si>
  <si>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</si>
  <si>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</si>
  <si>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</si>
  <si>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</si>
  <si>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</si>
  <si>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</si>
  <si>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</si>
  <si>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</si>
  <si>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</si>
  <si>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</si>
  <si>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</si>
  <si>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</si>
  <si>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</si>
  <si>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</si>
  <si>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</si>
  <si>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</si>
  <si>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</si>
  <si>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</si>
  <si>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</si>
  <si>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</si>
  <si>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</si>
  <si>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</si>
  <si>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</si>
  <si>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</si>
  <si>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</si>
  <si>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</si>
  <si>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</si>
  <si>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</si>
  <si>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</si>
  <si>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</si>
  <si>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</si>
  <si>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</si>
  <si>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</si>
  <si>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</si>
  <si>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</si>
  <si>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</si>
  <si>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</si>
  <si>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</si>
  <si>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</si>
  <si>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</si>
  <si>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</si>
  <si>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</si>
  <si>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</si>
  <si>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</si>
  <si>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</si>
  <si>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</si>
  <si>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</si>
  <si>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</si>
  <si>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</si>
  <si>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</si>
  <si>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</si>
  <si>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</si>
  <si>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</si>
  <si>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</si>
  <si>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</si>
  <si>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</si>
  <si>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</si>
  <si>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</si>
  <si>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</si>
  <si>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</si>
  <si>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</si>
  <si>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</si>
  <si>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</si>
  <si>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</si>
  <si>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</si>
  <si>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</si>
  <si>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</si>
  <si>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</si>
  <si>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</si>
  <si>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</si>
  <si>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</si>
  <si>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</si>
  <si>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</si>
  <si>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</si>
  <si>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</si>
  <si>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</si>
  <si>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</si>
  <si>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</si>
  <si>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</si>
  <si>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</si>
  <si>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</si>
  <si>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</si>
  <si>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</si>
  <si>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</si>
  <si>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</si>
  <si>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</si>
  <si>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</si>
  <si>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</si>
  <si>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</si>
  <si>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</si>
  <si>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</si>
  <si>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</si>
  <si>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</si>
  <si>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</si>
  <si>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</si>
  <si>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</si>
  <si>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</si>
  <si>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</si>
  <si>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</si>
  <si>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</si>
  <si>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</si>
  <si>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</si>
  <si>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</si>
  <si>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</si>
  <si>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</si>
  <si>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</si>
  <si>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</si>
  <si>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</si>
  <si>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</si>
  <si>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</si>
  <si>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</si>
  <si>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</si>
  <si>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</si>
  <si>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</si>
  <si>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</si>
  <si>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</si>
  <si>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</si>
  <si>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</si>
  <si>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</si>
  <si>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</si>
  <si>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</si>
  <si>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</si>
  <si>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</si>
  <si>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</si>
  <si>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</si>
  <si>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</si>
  <si>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</si>
  <si>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 xml:space="preserve">Intitulé de la mention </t>
  </si>
  <si>
    <t>BUT Génie Civil - Construction Durable</t>
  </si>
  <si>
    <t>Parcours Travaux Bâtiment  /  Travaux Publics  /  Bureaux d'Etudes Conception  /  Réhabilitation &amp; Amélioration des Performances Environnementales des Bâtiments</t>
  </si>
  <si>
    <t>Date de l'examen et avis du conseil de l'IUT</t>
  </si>
  <si>
    <t xml:space="preserve">Dates de l'examen et avis de la CFVU </t>
  </si>
  <si>
    <t xml:space="preserve">Responsable du parcours </t>
  </si>
  <si>
    <t>Monsieur Julien ROSTANT</t>
  </si>
  <si>
    <t xml:space="preserve">Statut </t>
  </si>
  <si>
    <t>Professeur Agrégé</t>
  </si>
  <si>
    <r>
      <rPr>
        <b/>
        <u/>
        <sz val="11"/>
        <color rgb="FF000000"/>
        <rFont val="Calibri"/>
        <family val="2"/>
        <charset val="1"/>
      </rPr>
      <t>quelques rappels réglementaires</t>
    </r>
    <r>
      <rPr>
        <b/>
        <sz val="11"/>
        <color rgb="FF000000"/>
        <rFont val="Calibri"/>
        <family val="2"/>
        <charset val="1"/>
      </rPr>
      <t xml:space="preserve">  : </t>
    </r>
  </si>
  <si>
    <r>
      <rPr>
        <sz val="10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Trebuchet MS"/>
        <family val="2"/>
        <charset val="1"/>
      </rPr>
      <t>Toute maquette d’enseignement doit dans ses MCC prévoir obligatoirement un Régime Spécial d’Etudes (RSE)</t>
    </r>
  </si>
  <si>
    <r>
      <rPr>
        <sz val="10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0"/>
        <color rgb="FF000000"/>
        <rFont val="Trebuchet MS"/>
        <family val="2"/>
        <charset val="1"/>
      </rPr>
      <t xml:space="preserve">Les types de contrôle et d’épreuves autorisés sont à titre d’exemple: 
'- </t>
    </r>
    <r>
      <rPr>
        <sz val="10"/>
        <rFont val="Trebuchet MS"/>
        <family val="2"/>
        <charset val="1"/>
      </rPr>
      <t>Contrôle Continu intégral  (CC)  2 minimum 
- Contrôle mixte (ex : partiel , galop d'essai...</t>
    </r>
    <r>
      <rPr>
        <b/>
        <sz val="10"/>
        <rFont val="Trebuchet MS"/>
        <family val="2"/>
        <charset val="1"/>
      </rPr>
      <t xml:space="preserve">.) + CT
</t>
    </r>
    <r>
      <rPr>
        <sz val="10"/>
        <rFont val="Trebuchet MS"/>
        <family val="2"/>
        <charset val="1"/>
      </rPr>
      <t xml:space="preserve">- Examen Terminal (CT)
-  Ecrit (l'indication de la durée est obligatoire) 
-  Oral (durée à préciser)
</t>
    </r>
    <r>
      <rPr>
        <sz val="10"/>
        <color rgb="FF000000"/>
        <rFont val="Trebuchet MS"/>
        <family val="2"/>
        <charset val="1"/>
      </rPr>
      <t xml:space="preserve">-  Ecrit </t>
    </r>
    <r>
      <rPr>
        <sz val="10"/>
        <rFont val="Trebuchet MS"/>
        <family val="2"/>
        <charset val="1"/>
      </rPr>
      <t xml:space="preserve"> et Oral (durées à préciser)
</t>
    </r>
    <r>
      <rPr>
        <b/>
        <sz val="10"/>
        <color rgb="FF000000"/>
        <rFont val="Trebuchet MS"/>
        <family val="2"/>
        <charset val="1"/>
      </rPr>
      <t xml:space="preserve">
Il n'est pas possible de prévoir un CC </t>
    </r>
    <r>
      <rPr>
        <b/>
        <u/>
        <sz val="10"/>
        <color rgb="FF000000"/>
        <rFont val="Trebuchet MS"/>
        <family val="2"/>
        <charset val="1"/>
      </rPr>
      <t>ou</t>
    </r>
    <r>
      <rPr>
        <b/>
        <sz val="10"/>
        <color rgb="FF000000"/>
        <rFont val="Trebuchet MS"/>
        <family val="2"/>
        <charset val="1"/>
      </rPr>
      <t xml:space="preserve"> CT (le choix doit être opéré très clairement)
</t>
    </r>
  </si>
  <si>
    <r>
      <rPr>
        <sz val="10"/>
        <color rgb="FF00000A"/>
        <rFont val="Symbol"/>
        <family val="1"/>
        <charset val="2"/>
      </rPr>
      <t>·</t>
    </r>
    <r>
      <rPr>
        <sz val="7"/>
        <color rgb="FF00000A"/>
        <rFont val="Times New Roman"/>
        <family val="1"/>
        <charset val="1"/>
      </rPr>
      <t xml:space="preserve">         </t>
    </r>
    <r>
      <rPr>
        <sz val="10"/>
        <color rgb="FF00000A"/>
        <rFont val="Trebuchet MS"/>
        <family val="2"/>
        <charset val="1"/>
      </rPr>
      <t>Les mémoires, rapports de stage* et projet tuteuré se déroulent en session unique.
*Cela ne s'applique pas aux périodes d'observation telles que définies par la CFVU.</t>
    </r>
  </si>
  <si>
    <r>
      <rPr>
        <b/>
        <sz val="10"/>
        <color rgb="FF000000"/>
        <rFont val="Trebuchet MS"/>
        <family val="2"/>
        <charset val="1"/>
      </rP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  <charset val="1"/>
      </rPr>
      <t>Elle devra avoir été validée par le Conseil de la composante.</t>
    </r>
  </si>
  <si>
    <t>Intitulé du BUT : Génie civil construction durable</t>
  </si>
  <si>
    <t xml:space="preserve">Conseil de gestion : </t>
  </si>
  <si>
    <t xml:space="preserve">Code Apogée 
</t>
  </si>
  <si>
    <t xml:space="preserve">Intitulés </t>
  </si>
  <si>
    <t>Nature</t>
  </si>
  <si>
    <t>ECTS</t>
  </si>
  <si>
    <r>
      <rPr>
        <b/>
        <sz val="9"/>
        <rFont val="Verdana"/>
        <family val="2"/>
        <charset val="1"/>
      </rPr>
      <t>Compétence 1</t>
    </r>
    <r>
      <rPr>
        <b/>
        <sz val="9"/>
        <color rgb="FFFF0000"/>
        <rFont val="Verdana"/>
        <family val="2"/>
        <charset val="1"/>
      </rPr>
      <t xml:space="preserve"> </t>
    </r>
    <r>
      <rPr>
        <b/>
        <sz val="9"/>
        <color rgb="FF0070C0"/>
        <rFont val="Verdana"/>
        <family val="2"/>
        <charset val="1"/>
      </rPr>
      <t>AVEC COEFFICIENT des ressources &amp; des Saé DE CETTE COMPETENCE</t>
    </r>
  </si>
  <si>
    <r>
      <rPr>
        <b/>
        <sz val="9"/>
        <rFont val="Verdana"/>
        <family val="2"/>
        <charset val="1"/>
      </rPr>
      <t>Compétence 2</t>
    </r>
    <r>
      <rPr>
        <b/>
        <sz val="9"/>
        <color rgb="FFFF0000"/>
        <rFont val="Verdana"/>
        <family val="2"/>
        <charset val="1"/>
      </rPr>
      <t xml:space="preserve"> </t>
    </r>
    <r>
      <rPr>
        <b/>
        <sz val="9"/>
        <color rgb="FF0070C0"/>
        <rFont val="Verdana"/>
        <family val="2"/>
        <charset val="1"/>
      </rPr>
      <t>AVEC COEFFICIENT des ressources &amp; des Saé DE CETTE COMPETENCE</t>
    </r>
  </si>
  <si>
    <r>
      <rPr>
        <b/>
        <sz val="9"/>
        <rFont val="Verdana"/>
        <family val="2"/>
        <charset val="1"/>
      </rPr>
      <t>Compétence 3</t>
    </r>
    <r>
      <rPr>
        <b/>
        <sz val="9"/>
        <color rgb="FFFF0000"/>
        <rFont val="Verdana"/>
        <family val="2"/>
        <charset val="1"/>
      </rPr>
      <t xml:space="preserve"> </t>
    </r>
    <r>
      <rPr>
        <b/>
        <sz val="9"/>
        <color rgb="FF0070C0"/>
        <rFont val="Verdana"/>
        <family val="2"/>
        <charset val="1"/>
      </rPr>
      <t>AVEC COEFFICIENT des ressources &amp; des Saé DE CETTE COMPETENCE</t>
    </r>
  </si>
  <si>
    <r>
      <rPr>
        <b/>
        <sz val="9"/>
        <rFont val="Verdana"/>
        <family val="2"/>
        <charset val="1"/>
      </rPr>
      <t>Compétence 4</t>
    </r>
    <r>
      <rPr>
        <b/>
        <sz val="9"/>
        <color rgb="FFFF0000"/>
        <rFont val="Verdana"/>
        <family val="2"/>
        <charset val="1"/>
      </rPr>
      <t xml:space="preserve"> </t>
    </r>
    <r>
      <rPr>
        <b/>
        <sz val="9"/>
        <color rgb="FF0070C0"/>
        <rFont val="Verdana"/>
        <family val="2"/>
        <charset val="1"/>
      </rPr>
      <t>AVEC COEFFICIENT des ressources &amp; des Saé DE CETTE COMPETENCE</t>
    </r>
  </si>
  <si>
    <r>
      <rPr>
        <b/>
        <sz val="9"/>
        <rFont val="Verdana"/>
        <family val="2"/>
        <charset val="1"/>
      </rPr>
      <t xml:space="preserve">Compétence 5 </t>
    </r>
    <r>
      <rPr>
        <b/>
        <sz val="9"/>
        <color rgb="FF0070C0"/>
        <rFont val="Verdana"/>
        <family val="2"/>
        <charset val="1"/>
      </rPr>
      <t>AVEC COEFFICIENT des ressources &amp; des Saé DE CETTE COMPETENCE</t>
    </r>
  </si>
  <si>
    <t>Total coefficients</t>
  </si>
  <si>
    <t>CODE CNU de l'enseignement</t>
  </si>
  <si>
    <t>Nbre d'heures face à face étudiant</t>
  </si>
  <si>
    <t>CM</t>
  </si>
  <si>
    <t>TD</t>
  </si>
  <si>
    <t>TP</t>
  </si>
  <si>
    <t>Heures
de
projet</t>
  </si>
  <si>
    <t>Total</t>
  </si>
  <si>
    <t>Session unique situation sanitaire normale</t>
  </si>
  <si>
    <t xml:space="preserve">Nombre d'Heures </t>
  </si>
  <si>
    <t xml:space="preserve">Nombre d'Heures
estimé </t>
  </si>
  <si>
    <t>Heures/
étudiant</t>
  </si>
  <si>
    <t>RNE</t>
  </si>
  <si>
    <t>RSE</t>
  </si>
  <si>
    <t>SEMESTRE 1</t>
  </si>
  <si>
    <t>quotité (en %)</t>
  </si>
  <si>
    <t>modalité</t>
  </si>
  <si>
    <t>nature</t>
  </si>
  <si>
    <t>durée</t>
  </si>
  <si>
    <t>quotité (%)</t>
  </si>
  <si>
    <t>Ne pas remplir</t>
  </si>
  <si>
    <t>RESSOURCES</t>
  </si>
  <si>
    <t>Méthode de travail universitaire et outils informatiques</t>
  </si>
  <si>
    <t>R</t>
  </si>
  <si>
    <t>évaluation écrite</t>
  </si>
  <si>
    <t>DS</t>
  </si>
  <si>
    <t>1h à 2h</t>
  </si>
  <si>
    <t>Mathématiques 1</t>
  </si>
  <si>
    <t>2 évaluations écrites</t>
  </si>
  <si>
    <t xml:space="preserve">DS écrit </t>
  </si>
  <si>
    <t>Expression - Communication 1</t>
  </si>
  <si>
    <t>Rendus de projet /présentation orale</t>
  </si>
  <si>
    <t>DS écrit et oral</t>
  </si>
  <si>
    <t>SO</t>
  </si>
  <si>
    <t>Anglais 1</t>
  </si>
  <si>
    <t>projet et évaluations  / présentation orale</t>
  </si>
  <si>
    <t>Technologie et analyse des structures porteuses</t>
  </si>
  <si>
    <t>DS + projets</t>
  </si>
  <si>
    <t>DS + projets notés</t>
  </si>
  <si>
    <t>1h à 2h + SO</t>
  </si>
  <si>
    <t>Dessin - Lecture de plans 1</t>
  </si>
  <si>
    <t>Technologie des travaux publics 1</t>
  </si>
  <si>
    <t>Topographie 1</t>
  </si>
  <si>
    <t>DS+  compte rendu TP</t>
  </si>
  <si>
    <t>DS + TP notés</t>
  </si>
  <si>
    <t>Mécanique des structures 1</t>
  </si>
  <si>
    <t>Réseaux secs et humides</t>
  </si>
  <si>
    <t>Intervenants et ouvrages dans leur environnement</t>
  </si>
  <si>
    <t>Méthodes Gestion et Management 1</t>
  </si>
  <si>
    <t>Fonctions des composants des bâtiments</t>
  </si>
  <si>
    <t>Connaissances des principaux matériaux</t>
  </si>
  <si>
    <t>PPP1</t>
  </si>
  <si>
    <t>DS + soutenance</t>
  </si>
  <si>
    <t>DS écrit et/ou oral</t>
  </si>
  <si>
    <t>SAE</t>
  </si>
  <si>
    <t>Etude d'exécution d'un ouvrage de bâtiment</t>
  </si>
  <si>
    <t>S</t>
  </si>
  <si>
    <t>Rendus de projet</t>
  </si>
  <si>
    <t>Projet d'ouvrage d'art et relevé topographique</t>
  </si>
  <si>
    <t>Modélisation d'un élément structurel simple</t>
  </si>
  <si>
    <t>Repérage et dimensionnement des réseaux d'un ouvrage simple</t>
  </si>
  <si>
    <t>Devis d'un ouvrage simple</t>
  </si>
  <si>
    <t>Etat des lieux d'un ouvrage existant</t>
  </si>
  <si>
    <t>Portefolio - S1</t>
  </si>
  <si>
    <t>PFL</t>
  </si>
  <si>
    <t>Total heures :</t>
  </si>
  <si>
    <t>Nombre de groupe de TD S1 : 4</t>
  </si>
  <si>
    <t>Nombre de groupe de TP S1 : 8</t>
  </si>
  <si>
    <t>Nombre de semaines de stage S1 : 0</t>
  </si>
  <si>
    <t>SEMESTRE 2</t>
  </si>
  <si>
    <t>Mathématiques 2</t>
  </si>
  <si>
    <t>Expression - Communication 2</t>
  </si>
  <si>
    <t>Langue vivante 2</t>
  </si>
  <si>
    <t>Dessin - Lecture de plans 2</t>
  </si>
  <si>
    <t>Technologie corps d'états secondaires</t>
  </si>
  <si>
    <t>Topographie 2</t>
  </si>
  <si>
    <t>Technologie des Travaux Publics 2</t>
  </si>
  <si>
    <t>Mécanique des structures 2</t>
  </si>
  <si>
    <t>Transferts thermiques et hydriques dans les parois</t>
  </si>
  <si>
    <t>Méthodes Gestion et Management 2</t>
  </si>
  <si>
    <t>Matériaux granulaires sols et reemplois routiers</t>
  </si>
  <si>
    <t>Matériaux liants, béton et enrobés</t>
  </si>
  <si>
    <t>Evaluation environnementale des mtx et des équipements</t>
  </si>
  <si>
    <t>DS + projets - TP</t>
  </si>
  <si>
    <t>DS + projets notés + TP</t>
  </si>
  <si>
    <t>PPP2</t>
  </si>
  <si>
    <t>Projet amménagement / extension de bâtiment</t>
  </si>
  <si>
    <t>Projet de voiries et de réseaux divers (VRD)</t>
  </si>
  <si>
    <t>Relevé complexe planimétrique et altimétrique</t>
  </si>
  <si>
    <t>Calcul des sollicitations et des déformations structure simple</t>
  </si>
  <si>
    <t>Performance d'isolation d'ouvrage simple</t>
  </si>
  <si>
    <t>Planification de travaux simples</t>
  </si>
  <si>
    <t>Bilan des pièces techniques nécéssaires au suivi d'ouvrage</t>
  </si>
  <si>
    <t>STAGE</t>
  </si>
  <si>
    <t>rapport écrit et soutenance</t>
  </si>
  <si>
    <t xml:space="preserve"> écrit et oral</t>
  </si>
  <si>
    <t>30min / étudiant</t>
  </si>
  <si>
    <t>Portefolio - S2</t>
  </si>
  <si>
    <t>Total général</t>
  </si>
  <si>
    <t>Compétence 1 - Elaborer des solutions techniques de tout ou partie d’un projet de Bâtiment</t>
  </si>
  <si>
    <t>COMP</t>
  </si>
  <si>
    <t>UE 1.1</t>
  </si>
  <si>
    <t>UE 2.1</t>
  </si>
  <si>
    <t>Compétence 2 - Elaborer des solutions techniques de tout ou partie d’un projet de Travaux Publics</t>
  </si>
  <si>
    <t>UE 1.2</t>
  </si>
  <si>
    <t>UE 2.2</t>
  </si>
  <si>
    <t>Compétence 3 - Dimensionner des ouvrages et des équipements techniques du BTP</t>
  </si>
  <si>
    <t>UE 1.3</t>
  </si>
  <si>
    <t>UE 2.3</t>
  </si>
  <si>
    <t>Compétence 4 -Organiser un chantier de BTP</t>
  </si>
  <si>
    <t>UE 1.4</t>
  </si>
  <si>
    <t>UE 2.4</t>
  </si>
  <si>
    <t>Compétence 5 - Piloter techniquement un ouvrage tout au long de sa vie</t>
  </si>
  <si>
    <t>UE 1.5</t>
  </si>
  <si>
    <t>UE 2.5</t>
  </si>
  <si>
    <t>TOTAL ECTS des 2 semestres</t>
  </si>
  <si>
    <t>Nombre de groupe de TD S2 : 4</t>
  </si>
  <si>
    <t>Nombre de groupe de TP S2 : 8</t>
  </si>
  <si>
    <t>Nombre de semaines de stage S2 : 4</t>
  </si>
  <si>
    <t>oui</t>
  </si>
  <si>
    <t>non</t>
  </si>
  <si>
    <t>Intitulé du BUT : Génie civil construction durable - Parcours TRAVAUX BATIMENT - FI</t>
  </si>
  <si>
    <t>S'agit-il d'un Cours Commun ?</t>
  </si>
  <si>
    <t>TB FA</t>
  </si>
  <si>
    <t>BEC FI</t>
  </si>
  <si>
    <t>BEC FA</t>
  </si>
  <si>
    <t>RAPEB FI</t>
  </si>
  <si>
    <t>RAPEB FA</t>
  </si>
  <si>
    <t>TP FI</t>
  </si>
  <si>
    <t>TP FA</t>
  </si>
  <si>
    <t>SEMESTRE 3</t>
  </si>
  <si>
    <t>Mathématiques 3</t>
  </si>
  <si>
    <t>Contrôle Continu</t>
  </si>
  <si>
    <t>CC</t>
  </si>
  <si>
    <t>Communication3</t>
  </si>
  <si>
    <t>Anglais 3</t>
  </si>
  <si>
    <t>Technologie Avancée des Bâtiments 1</t>
  </si>
  <si>
    <t>Analyse Multi Critère et ACV</t>
  </si>
  <si>
    <t>Technologie des Travaux Publics 3</t>
  </si>
  <si>
    <t>Techniques d'implantation d'un Ouvrage Linéraire</t>
  </si>
  <si>
    <t xml:space="preserve">Stabilité des Constructions </t>
  </si>
  <si>
    <t>Géotechnique 1</t>
  </si>
  <si>
    <t>Physique et Energétique du Bâtiment</t>
  </si>
  <si>
    <t>Méthodes Gestion et Management 3</t>
  </si>
  <si>
    <t>Gestion Techniques et Pathologies</t>
  </si>
  <si>
    <t>PPP3</t>
  </si>
  <si>
    <t>S.A.E 3-1 - Choix &amp; justification solutions contruct. Prestations corps d'état</t>
  </si>
  <si>
    <t>S.A.E 3-2 - Raccordement à ville par réseaux, implant. Ouvrage linéaire</t>
  </si>
  <si>
    <t>S.A.E 3-3 - Modélisation ossature légère</t>
  </si>
  <si>
    <t>S.A.E 3-4 - Détermination besoins pour assurer confort bâtiment</t>
  </si>
  <si>
    <t>S.A.E 3-5 - Réalisation étude méthode phase prépa chantier</t>
  </si>
  <si>
    <t>S.A.E 3-6 - Diagnostic d'un bâtiment</t>
  </si>
  <si>
    <t>PORTFOLIO3</t>
  </si>
  <si>
    <t>Nombre de groupe de TD S3 : 2 initiaux</t>
  </si>
  <si>
    <t>Nombre de groupe de TP S3 : 4</t>
  </si>
  <si>
    <t>Nombre de semaines de stage S3 : 0</t>
  </si>
  <si>
    <t>SEMESTRE 4</t>
  </si>
  <si>
    <t>Mathématiques 4</t>
  </si>
  <si>
    <t>Communication 4</t>
  </si>
  <si>
    <t>Anglais 4</t>
  </si>
  <si>
    <t>Technologie Avancée des Bâtiments 2</t>
  </si>
  <si>
    <t>Technologie des Travaux Publics 4</t>
  </si>
  <si>
    <t>Stabilité des Constructions 2</t>
  </si>
  <si>
    <t>Géotechnique 2</t>
  </si>
  <si>
    <t>Physique et Energétique du Bâtiment 2</t>
  </si>
  <si>
    <t>Méthodes Gestion et Management 4</t>
  </si>
  <si>
    <t>Déconstruction</t>
  </si>
  <si>
    <t>Défaillance Structurelle</t>
  </si>
  <si>
    <t>PPP4</t>
  </si>
  <si>
    <t>S.A.E 4-1 - Choix &amp; justification solutions contruct. Infrastruct. &amp; superstruct</t>
  </si>
  <si>
    <t>S.A.E 4-2 - Raccordement bâtiment à ville par voirie</t>
  </si>
  <si>
    <t>S.A.E 4-3 - Justification éléments structure béton armé</t>
  </si>
  <si>
    <t>S.A.E 4-4 - Dimensionnement systèmes pour assurer confort bâtiment</t>
  </si>
  <si>
    <t>S.A.E 4-5 - Etablissement installation plan, budget, matériel, domaine bâtiment</t>
  </si>
  <si>
    <t>S.A.E 4-6 - Proposition solutions amélioration bâti, contrôle coûts</t>
  </si>
  <si>
    <t>STAGE2</t>
  </si>
  <si>
    <t>PORTFOLIO4</t>
  </si>
  <si>
    <t>UE 3.1</t>
  </si>
  <si>
    <t>UE 4.1</t>
  </si>
  <si>
    <t>UE 3.2</t>
  </si>
  <si>
    <t>UE 4.2</t>
  </si>
  <si>
    <t>UE 3.3</t>
  </si>
  <si>
    <t>UE 4.3</t>
  </si>
  <si>
    <t>UE 3.4</t>
  </si>
  <si>
    <t>UE 4.4</t>
  </si>
  <si>
    <t>UE 3.5</t>
  </si>
  <si>
    <t>UE 4.5</t>
  </si>
  <si>
    <t>Nombre de groupe de TD S4 : 2</t>
  </si>
  <si>
    <t>Nombre de groupe de TP S4 : 4</t>
  </si>
  <si>
    <t>Nombre de semaines de stage S4 : 6-8</t>
  </si>
  <si>
    <t>Intitulé du BUT : Génie civil construction durable - Parcours TRAVAUX BATIMENT - FA</t>
  </si>
  <si>
    <t>TB FI</t>
  </si>
  <si>
    <t>Juste les heures en TD qui sont en commun</t>
  </si>
  <si>
    <t xml:space="preserve"> S.A.E 3-3 - Modélisation ossature légère</t>
  </si>
  <si>
    <t>ACCOMPAGENEMENT PERSONNALISE</t>
  </si>
  <si>
    <t>Nombre de groupe de TD S3 : 0,5</t>
  </si>
  <si>
    <t>Nombre de groupe de TP S3 : 1</t>
  </si>
  <si>
    <t>Nombre de groupe de TD S4 : 0,5</t>
  </si>
  <si>
    <t>Nombre de groupe de TP S4 : 1</t>
  </si>
  <si>
    <t>Intitulé du BUT : Génie civil construction durable - Parcours BUREAUX D'ETUDES CONCEPTION - FI</t>
  </si>
  <si>
    <t>S.A.E 3-1 - Choix &amp; justification enveloppe bâtiment &amp; étude conformité</t>
  </si>
  <si>
    <t>S.A.E 3-2 - Projet conception réseaux &amp; implantation ouvrage linéaire</t>
  </si>
  <si>
    <t>S.A.E 3-3 - Modélisation d'ossature légère</t>
  </si>
  <si>
    <t>S.A.E 3-4 - Détermination besoins pour assurer confort dans bâtiment</t>
  </si>
  <si>
    <t>S.A.E 3-5 - Préparation chantier TCE sur ouvrage simple</t>
  </si>
  <si>
    <t>S.A.E 3-6 - Diagnostic d'un ouvrage</t>
  </si>
  <si>
    <t>S.A.E 4-1 - Choix &amp; justification solution construct. Infrastruct. &amp; superstruct.</t>
  </si>
  <si>
    <t>S.A.E 4-2 - Projet conception routière</t>
  </si>
  <si>
    <t>S.A.E 4-3 - Justificatifion d'éléments structure béton armé</t>
  </si>
  <si>
    <t>S.A.E 4-4 - Dimensionnement syst. Chauffage &amp; ventilation</t>
  </si>
  <si>
    <t>S.A.E 4-5 - Etablissement installation (plan, budget, matériel)</t>
  </si>
  <si>
    <t>S.A.E 4-6 - Optimisation coûts exploitation, maintenance sur projet</t>
  </si>
  <si>
    <t>Intitulé du BUT : Génie civil construction durable - Parcours BUREAUX D'ETUDES CONCEPTION - FA</t>
  </si>
  <si>
    <t>Nombre de groupe de TD S3 : à compléter</t>
  </si>
  <si>
    <t>Nombre de groupe de TP S3 : à compléter</t>
  </si>
  <si>
    <t>Nombre de semaines de stage S3 : à compléter</t>
  </si>
  <si>
    <t>Nombre de groupe de TD S4 : à compléter</t>
  </si>
  <si>
    <t>Nombre de groupe de TP S4 : à compléter</t>
  </si>
  <si>
    <t>Nombre de semaines de stage S4 : à compléter</t>
  </si>
  <si>
    <t>S.A.E 3-1 - Choix &amp; justification solutions contruct. Rénovation thermique</t>
  </si>
  <si>
    <t>S.A.E 3-2 - Raccordement bâtiment à ville par réseaux</t>
  </si>
  <si>
    <t>S.A.E 3-3 - Modélisation ossature légère lors extension bâtiment</t>
  </si>
  <si>
    <t>S.A.E 3-5 - Réalisation étude méthode phase prépa chantier réhabilitation</t>
  </si>
  <si>
    <t>S.A.E 3-6 - Diagnostic bâtiment rénovation thermique &amp; structur. bâtiment</t>
  </si>
  <si>
    <t>S.A.E 4-1 - Choix &amp; justification solution construct. Infrastruct. &amp; superstruct. Rénovation bât.</t>
  </si>
  <si>
    <t>S.A.E 4-2 - Raccordement bâtiment à ville par voierie</t>
  </si>
  <si>
    <t>S.A.E 4-3 - Justification éléments structure béton armé rénovation bât.</t>
  </si>
  <si>
    <t>S.A.E 4-4 - Dimensionnement systèmes confort bât. Rénovation</t>
  </si>
  <si>
    <t>S.A.E 4-5 - Etablissement installation plan, budget, matériel, phasage chantier réhabilitation</t>
  </si>
  <si>
    <t>S.A.E 4-6 - Proposition solutions amélioration bâti &amp; contrôle coûts rénovation</t>
  </si>
  <si>
    <t>Intitulé du BUT : Génie civil construction durable - Parcours REHABILITATION &amp; AMELIORATION DES PERFORMANCES ENVIRONNEMENTALES DES BATIMENTS - FA</t>
  </si>
  <si>
    <t>Intitulé du BUT : Génie civil construction durable - Parcours TRAVAUX PUBLICS - FI</t>
  </si>
  <si>
    <t>S.A.E 3-1 - Réalisation pièces graphiques &amp; annexes dossier techn.</t>
  </si>
  <si>
    <t>S.A.E 3-2 - Projet conception réseau, implant. Ouvrage linéaire</t>
  </si>
  <si>
    <t>S.A.E 3-3 - Modélisation, dimensionnement structure simple</t>
  </si>
  <si>
    <t>S.A.E 3-4 - Dimensionnement systèmes de confort appliqués TP</t>
  </si>
  <si>
    <t>S.A.E 3-5 - Réalisation étude méthode en phase prépa chantier TP</t>
  </si>
  <si>
    <t>S.A.E 3-6 - Diagnostic, pathologie, réparation d'un ouvrage</t>
  </si>
  <si>
    <t>Nombre de groupe de TD S3 : 0</t>
  </si>
  <si>
    <t>Nombre de groupe de TP S3 : 0</t>
  </si>
  <si>
    <t>S.A.E 4-1 - Choix &amp; justification paroi d'infrastructure</t>
  </si>
  <si>
    <t>S.A.E 4-2 - Projet conception/réalisation routière</t>
  </si>
  <si>
    <t>S.A.E 4-3 - Dimensionnement structure BA</t>
  </si>
  <si>
    <t>S.A.E 4-4 - Dimensionnement, justification ouvrage géotechnique, type fondation</t>
  </si>
  <si>
    <t>S.A.E 4-5 - Etablissement installation, plan, budget, matériel domaine TP</t>
  </si>
  <si>
    <t>S.A.E 4-6 - Plan de gestion maintenance ouvrage</t>
  </si>
  <si>
    <t>Nombre de groupe de TD S4 : 0</t>
  </si>
  <si>
    <t>Nombre de groupe de TP S4 : 0</t>
  </si>
  <si>
    <t>Intitulé du BUT : Génie civil construction durable - Parcours TRAVAUX PUBLICS - FA</t>
  </si>
  <si>
    <t xml:space="preserve">S.A.E 3-4 - Dimensionnement systèmes de confort appliqués TP </t>
  </si>
  <si>
    <t>S.A.E 4-5  - Etablissement installation, plan, budget, matériel domaine TP</t>
  </si>
  <si>
    <t>Comptabilisé au S5 ou S6</t>
  </si>
  <si>
    <t>Nombre d'Heures Annexe 1 PN</t>
  </si>
  <si>
    <t>SEMESTRE 5</t>
  </si>
  <si>
    <t>S5</t>
  </si>
  <si>
    <t>R5.01 MATHEMATIQUES</t>
  </si>
  <si>
    <t>R5.02 EXPRESSION - COMMUNICATION</t>
  </si>
  <si>
    <t>R5.03 ANGLAIS</t>
  </si>
  <si>
    <t>R5.04 GESTION D'ENTREPRISE ET LEGISLATION DU TRAVAIL</t>
  </si>
  <si>
    <t>R5.05 ECONOMIE DE LA CONSTRUCTION</t>
  </si>
  <si>
    <t>R5.14 METHODES ET GESTION MANAGEMENT DE TRAVAUX</t>
  </si>
  <si>
    <t>R5.15 MARCHES DE TRAVAUX</t>
  </si>
  <si>
    <t>R5.17 Géo-modélisation pour le chantier</t>
  </si>
  <si>
    <t>R5.18 PROJET PERSONNEL ET PROFESSIONNEL</t>
  </si>
  <si>
    <t>PORTFOLIO - PORTFOLIO 5</t>
  </si>
  <si>
    <t>SAE5.01 ETABLISSEMENT DE SYNTHESE D UN PROJET DE BATIMENT</t>
  </si>
  <si>
    <t>Encadrement projet tutoré en SAE</t>
  </si>
  <si>
    <t>S6</t>
  </si>
  <si>
    <t>Nombre de groupe de TD S5 : A compléter</t>
  </si>
  <si>
    <t>Nombre de groupe de TP S5 : A compléter</t>
  </si>
  <si>
    <t>1 classe de TD composée de 2 groupes TP</t>
  </si>
  <si>
    <t>Nombre de semaines de stage S5 : 7 à 8 semaines</t>
  </si>
  <si>
    <t>SEMESTRE 6</t>
  </si>
  <si>
    <t>R5.06 SOLUTIONS TECHNIQUES ET DEMARCHE BIM</t>
  </si>
  <si>
    <t>R5.07 ACV DU MATERIAU A L'OUVRAGE</t>
  </si>
  <si>
    <t>R5.16  GESTION DES RISQUES - EXPERTISES</t>
  </si>
  <si>
    <t>R6.19 GESTION DE PROJET</t>
  </si>
  <si>
    <t>SAE5.02 CONTRE ETUDE ET SUIVI DE TRAVAUX DE L'OS A LA LEVEE DES RESERVES EN BATIMENT</t>
  </si>
  <si>
    <t>SAE5.03 MAINTENANCE ET EXPLOITATION D UN BATIMENT</t>
  </si>
  <si>
    <t xml:space="preserve">SAE6.01 PROJET DE CONSTRUCTION D'UN BATIMENT </t>
  </si>
  <si>
    <t xml:space="preserve">Encadrement projet tutoré en SAE </t>
  </si>
  <si>
    <t xml:space="preserve">STAGE </t>
  </si>
  <si>
    <t>PORTFOLIO - PORTFOLIO 6</t>
  </si>
  <si>
    <t> </t>
  </si>
  <si>
    <t>UE 5.1</t>
  </si>
  <si>
    <t>UE 6.1</t>
  </si>
  <si>
    <t>UE 5.4</t>
  </si>
  <si>
    <t>UE 6.4</t>
  </si>
  <si>
    <t>UE 5.5</t>
  </si>
  <si>
    <t>UE 6.5</t>
  </si>
  <si>
    <t xml:space="preserve">Nombre de groupe de TD S6 : </t>
  </si>
  <si>
    <t>Nombre de groupe de TP S6 : A compléter</t>
  </si>
  <si>
    <t>Nombre de semaines de stage S6 : 7 à 8 semaines</t>
  </si>
  <si>
    <t xml:space="preserve">Activités en entreprise </t>
  </si>
  <si>
    <t>Nombre de semaines en structure d'accueil pour apprentissage, au S5 : 11 semaines</t>
  </si>
  <si>
    <t>Nombre de semaines en structure d'accueil pour apprentissage, au S6 :  23 semaines</t>
  </si>
  <si>
    <t>SAE5.01 PROJET DE COCNETPTION AMENAGEMENT URBAIN BIM</t>
  </si>
  <si>
    <t xml:space="preserve"> 1 groupe de TP mutualisé avec groupe TP APPRENTISSAGE</t>
  </si>
  <si>
    <t>R5.08 TECHNIQUES DES TRAVAUX PUBLICS</t>
  </si>
  <si>
    <t>R5.09 OUVRAGE D ART ET OUVRAGES SPECIAUX</t>
  </si>
  <si>
    <t>SAE5.02 CONTRE ETUDE ET SUIVI DE TRAVAUX DE L'OS A LA LEVEE DES RESERVES EN TP</t>
  </si>
  <si>
    <t>SAE5.03 MAINTENANCE ET EXPLOITATION D UN OUVRAGE</t>
  </si>
  <si>
    <t>SAE6.01 PROJET DE CONSTRUCTION D'UN OUVRAGE - PFE</t>
  </si>
  <si>
    <t>UE 5.2</t>
  </si>
  <si>
    <t>UE 6.2</t>
  </si>
  <si>
    <t>R5.10 MECANIQUE DES STRUCTURES 3</t>
  </si>
  <si>
    <t>R5.11 STABILITE DES CONSTRUCTIONS 3</t>
  </si>
  <si>
    <t>R5.12 GEOTECHNIQUE</t>
  </si>
  <si>
    <t>R5.13 PHYSIQUE ET ENERGIE DU BATIMENT</t>
  </si>
  <si>
    <t>R5.17 ECONOMIE CIRCULAIRE</t>
  </si>
  <si>
    <t>SAE5.01 PROJET DE REHABILITATION BATIMENT RP</t>
  </si>
  <si>
    <t>OUI</t>
  </si>
  <si>
    <t>1 groupe de TP mutualisé avec RAPEB APPRENTISSAGE et BEC</t>
  </si>
  <si>
    <t>SAE5.02 ETUDE DE FAISABILITE DE REHABILITATION</t>
  </si>
  <si>
    <t>SAE5.03 MAINTENANCE ET EXPLOITATION D UN BATIMENT EXISTANT</t>
  </si>
  <si>
    <t xml:space="preserve">SAE6.01 PROJET DE REHABILITATION LOURDE D'UN BATIMENT </t>
  </si>
  <si>
    <t>UE 5.3</t>
  </si>
  <si>
    <t>UE 6.3</t>
  </si>
  <si>
    <t>Activités en entreprise</t>
  </si>
  <si>
    <t>SAE5.03 PROJET  DIMENSIONNEMENT</t>
  </si>
  <si>
    <t>SAE5.01 PROJET SOLUTIONS TECHNIQUES BATIMENT</t>
  </si>
  <si>
    <t>SAE5.02 PROJET SOLUTIONS TECHNIQUES TRAVAUX PUBLICS</t>
  </si>
  <si>
    <t>SAE6.1 PROJET DE CONCEPTION D UN OUVRAGE</t>
  </si>
  <si>
    <t xml:space="preserve">Compétence 2 - Elaborer des solutions techniques de tout ou partie d’un projet de Travaux Publics 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</si>
  <si>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</si>
  <si>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</si>
  <si>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</si>
  <si>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</si>
  <si>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</si>
  <si>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</si>
  <si>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</si>
  <si>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</si>
  <si>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</si>
  <si>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</si>
  <si>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</si>
  <si>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</si>
  <si>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</si>
  <si>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</si>
  <si>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</si>
  <si>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</si>
  <si>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</si>
  <si>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</si>
  <si>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</si>
  <si>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</si>
  <si>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</si>
  <si>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</si>
  <si>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</si>
  <si>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</si>
  <si>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</si>
  <si>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</si>
  <si>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</si>
  <si>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</si>
  <si>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</si>
  <si>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</si>
  <si>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</si>
  <si>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</si>
  <si>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</si>
  <si>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</si>
  <si>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</si>
  <si>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</si>
  <si>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</si>
  <si>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</si>
  <si>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</si>
  <si>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</si>
  <si>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</si>
  <si>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</si>
  <si>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</si>
  <si>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</si>
  <si>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</si>
  <si>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</si>
  <si>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</si>
  <si>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</si>
  <si>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</si>
  <si>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</si>
  <si>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</si>
  <si>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</si>
  <si>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</si>
  <si>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</si>
  <si>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</si>
  <si>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</si>
  <si>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</si>
  <si>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</si>
  <si>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</si>
  <si>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</si>
  <si>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</si>
  <si>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</si>
  <si>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</si>
  <si>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</si>
  <si>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</si>
  <si>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</si>
  <si>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</si>
  <si>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</si>
  <si>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</si>
  <si>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</si>
  <si>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</si>
  <si>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NON</t>
  </si>
  <si>
    <t>COD_NEL</t>
  </si>
  <si>
    <t>LIB_NEL</t>
  </si>
  <si>
    <t>BLOC</t>
  </si>
  <si>
    <t>Bloc</t>
  </si>
  <si>
    <t>CHOI</t>
  </si>
  <si>
    <t>Elément choix</t>
  </si>
  <si>
    <t>MATI</t>
  </si>
  <si>
    <t>MODU</t>
  </si>
  <si>
    <t>Module</t>
  </si>
  <si>
    <t>PRJ</t>
  </si>
  <si>
    <t>Projet</t>
  </si>
  <si>
    <t>SEM</t>
  </si>
  <si>
    <t>Semestre</t>
  </si>
  <si>
    <t>STAG</t>
  </si>
  <si>
    <t>Stage</t>
  </si>
  <si>
    <t>Unité d'enseignement</t>
  </si>
  <si>
    <t>UEL</t>
  </si>
  <si>
    <t xml:space="preserve"> </t>
  </si>
  <si>
    <t>Année universitaire : 2024-2025</t>
  </si>
  <si>
    <t xml:space="preserve">CFVU : </t>
  </si>
  <si>
    <t>Intitulé du BUT : Génie civil construction durable - Parcours REHABILITATION &amp; AMELIORATION DES PERFORMANCES ENVIRONNEMENTALES DES BATIMENTS - FI</t>
  </si>
  <si>
    <t>Nombre de groupe de TP S6 : 2</t>
  </si>
  <si>
    <t>Nombre de groupe de TD S6 : 1</t>
  </si>
  <si>
    <t>Nombre de groupe de TP S5 : 2</t>
  </si>
  <si>
    <t>Nombre de groupe de TD S5 : 1</t>
  </si>
  <si>
    <t>Intitulés</t>
  </si>
  <si>
    <t>Intitulé du BUT : Génie civil construction durable  - Parcours TRAVAUX BATIMENT - FI</t>
  </si>
  <si>
    <t>Intitulé du BUT : Génie civil construction durable  - Parcours TRAVAUX BATIMENT - FA</t>
  </si>
  <si>
    <t>SAE5.01 PROJET DE CONCEPTION AMENAGEMENT URBAIN 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</si>
</sst>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h&quot;"/>
    <numFmt numFmtId="165" formatCode="0.0"/>
  </numFmts>
  <fonts count="85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sz val="10"/>
      <color rgb="FF000000"/>
      <name val="Trebuchet MS"/>
      <family val="2"/>
      <charset val="1"/>
    </font>
    <font>
      <sz val="10"/>
      <name val="Trebuchet MS"/>
      <family val="2"/>
      <charset val="1"/>
    </font>
    <font>
      <b/>
      <sz val="10"/>
      <name val="Trebuchet MS"/>
      <family val="2"/>
      <charset val="1"/>
    </font>
    <font>
      <b/>
      <sz val="10"/>
      <color rgb="FF000000"/>
      <name val="Trebuchet MS"/>
      <family val="2"/>
      <charset val="1"/>
    </font>
    <font>
      <b/>
      <u/>
      <sz val="10"/>
      <color rgb="FF000000"/>
      <name val="Trebuchet MS"/>
      <family val="2"/>
      <charset val="1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  <charset val="1"/>
    </font>
    <font>
      <sz val="10"/>
      <color rgb="FF00000A"/>
      <name val="Trebuchet MS"/>
      <family val="2"/>
      <charset val="1"/>
    </font>
    <font>
      <sz val="10"/>
      <name val="Verdana"/>
      <family val="2"/>
      <charset val="1"/>
    </font>
    <font>
      <b/>
      <sz val="10"/>
      <color rgb="FF00B050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Tahoma"/>
      <family val="2"/>
      <charset val="1"/>
    </font>
    <font>
      <b/>
      <sz val="12"/>
      <color rgb="FFFF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9"/>
      <name val="Verdana"/>
      <family val="2"/>
      <charset val="1"/>
    </font>
    <font>
      <b/>
      <sz val="9"/>
      <color rgb="FFFF0000"/>
      <name val="Verdana"/>
      <family val="2"/>
      <charset val="1"/>
    </font>
    <font>
      <b/>
      <sz val="9"/>
      <color rgb="FF0070C0"/>
      <name val="Verdana"/>
      <family val="2"/>
      <charset val="1"/>
    </font>
    <font>
      <b/>
      <sz val="10"/>
      <color rgb="FF000000"/>
      <name val="Verdana"/>
      <family val="2"/>
      <charset val="1"/>
    </font>
    <font>
      <b/>
      <sz val="9"/>
      <color rgb="FF000000"/>
      <name val="Verdana"/>
      <family val="2"/>
      <charset val="1"/>
    </font>
    <font>
      <sz val="9"/>
      <name val="Verdana"/>
      <family val="2"/>
      <charset val="1"/>
    </font>
    <font>
      <b/>
      <sz val="9"/>
      <color rgb="FF00B050"/>
      <name val="Verdana"/>
      <family val="2"/>
      <charset val="1"/>
    </font>
    <font>
      <b/>
      <sz val="9"/>
      <color rgb="FF000000"/>
      <name val="Arial"/>
      <family val="2"/>
      <charset val="1"/>
    </font>
    <font>
      <b/>
      <i/>
      <sz val="14"/>
      <name val="Verdana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Verdana"/>
      <family val="2"/>
      <charset val="1"/>
    </font>
    <font>
      <sz val="12"/>
      <color rgb="FF000000"/>
      <name val="Verdana"/>
      <family val="2"/>
      <charset val="1"/>
    </font>
    <font>
      <i/>
      <sz val="10"/>
      <name val="Verdana"/>
      <family val="2"/>
      <charset val="1"/>
    </font>
    <font>
      <sz val="12"/>
      <name val="Arial"/>
      <family val="2"/>
      <charset val="1"/>
    </font>
    <font>
      <b/>
      <sz val="10"/>
      <color rgb="FF1F497D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Verdana"/>
      <family val="2"/>
      <charset val="1"/>
    </font>
    <font>
      <b/>
      <sz val="10"/>
      <color rgb="FFFF0000"/>
      <name val="Arial"/>
      <family val="2"/>
      <charset val="1"/>
    </font>
    <font>
      <i/>
      <sz val="10"/>
      <color rgb="FF000000"/>
      <name val="Verdana"/>
      <family val="2"/>
      <charset val="1"/>
    </font>
    <font>
      <i/>
      <sz val="11"/>
      <color rgb="FF000000"/>
      <name val="Calibri"/>
      <family val="2"/>
      <charset val="1"/>
    </font>
    <font>
      <b/>
      <i/>
      <sz val="11"/>
      <color rgb="FF1F497D"/>
      <name val="Calibri"/>
      <family val="2"/>
      <charset val="1"/>
    </font>
    <font>
      <i/>
      <sz val="11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name val="Calibri"/>
      <family val="2"/>
      <charset val="1"/>
    </font>
    <font>
      <b/>
      <sz val="10"/>
      <color rgb="FF1F497D"/>
      <name val="Verdana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4BACC6"/>
      <name val="Verdana"/>
      <family val="2"/>
      <charset val="1"/>
    </font>
    <font>
      <strike/>
      <sz val="10"/>
      <name val="Verdana"/>
      <family val="2"/>
      <charset val="1"/>
    </font>
    <font>
      <b/>
      <sz val="10"/>
      <name val="Arial"/>
      <family val="2"/>
      <charset val="1"/>
    </font>
    <font>
      <sz val="11"/>
      <color rgb="FF7030A0"/>
      <name val="Calibri"/>
      <family val="2"/>
      <charset val="1"/>
    </font>
    <font>
      <b/>
      <sz val="10"/>
      <color rgb="FFFF0000"/>
      <name val="Verdana"/>
      <family val="2"/>
      <charset val="1"/>
    </font>
    <font>
      <b/>
      <sz val="12"/>
      <name val="Verdana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b/>
      <sz val="14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10"/>
      <color rgb="FF4F81BD"/>
      <name val="Arial"/>
      <family val="2"/>
      <charset val="1"/>
    </font>
    <font>
      <sz val="8"/>
      <name val="Verdana"/>
      <family val="2"/>
      <charset val="1"/>
    </font>
    <font>
      <b/>
      <sz val="10"/>
      <color rgb="FF0070C0"/>
      <name val="Verdana"/>
      <family val="2"/>
      <charset val="1"/>
    </font>
    <font>
      <i/>
      <sz val="11"/>
      <color rgb="FF376092"/>
      <name val="Calibri"/>
      <family val="2"/>
      <charset val="1"/>
    </font>
    <font>
      <b/>
      <sz val="8"/>
      <color rgb="FF00B050"/>
      <name val="Verdana"/>
      <family val="2"/>
      <charset val="1"/>
    </font>
    <font>
      <b/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4F81BD"/>
      <name val="Verdana"/>
      <family val="2"/>
      <charset val="1"/>
    </font>
    <font>
      <sz val="10"/>
      <name val="Arial"/>
      <family val="2"/>
    </font>
    <font>
      <sz val="10"/>
      <color theme="1"/>
      <name val="Arial"/>
      <family val="2"/>
      <charset val="1"/>
    </font>
    <font>
      <sz val="10"/>
      <color theme="1"/>
      <name val="Verdana"/>
      <family val="2"/>
      <charset val="1"/>
    </font>
    <font>
      <strike/>
      <sz val="10"/>
      <color theme="1"/>
      <name val="Verdana"/>
      <family val="2"/>
      <charset val="1"/>
    </font>
    <font>
      <i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0"/>
      <color theme="1"/>
      <name val="Verdana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12"/>
      <color theme="1"/>
      <name val="Arial"/>
      <family val="2"/>
      <charset val="1"/>
    </font>
    <font>
      <i/>
      <sz val="10"/>
      <color theme="1"/>
      <name val="Verdana"/>
      <family val="2"/>
      <charset val="1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Verdana"/>
      <family val="2"/>
      <charset val="1"/>
    </font>
    <font>
      <b/>
      <sz val="14"/>
      <name val="Arial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EDEF8"/>
        <bgColor rgb="FFEDE9FD"/>
      </patternFill>
    </fill>
    <fill>
      <patternFill patternType="solid">
        <fgColor rgb="FFFFFFFF"/>
        <bgColor rgb="FFFDEEE3"/>
      </patternFill>
    </fill>
    <fill>
      <patternFill patternType="solid">
        <fgColor rgb="FFD9D9D9"/>
        <bgColor rgb="FFC6E0B4"/>
      </patternFill>
    </fill>
    <fill>
      <patternFill patternType="solid">
        <fgColor rgb="FFCCCCFF"/>
        <bgColor rgb="FFD9D9D9"/>
      </patternFill>
    </fill>
    <fill>
      <patternFill patternType="solid">
        <fgColor rgb="FFFFCC99"/>
        <bgColor rgb="FFD9D9D9"/>
      </patternFill>
    </fill>
    <fill>
      <patternFill patternType="solid">
        <fgColor rgb="FFCCECFF"/>
        <bgColor rgb="FFDDEBF7"/>
      </patternFill>
    </fill>
    <fill>
      <patternFill patternType="solid">
        <fgColor rgb="FFFFCCFF"/>
        <bgColor rgb="FFFEDEF8"/>
      </patternFill>
    </fill>
    <fill>
      <patternFill patternType="solid">
        <fgColor rgb="FFEBF1DE"/>
        <bgColor rgb="FFE2EFDA"/>
      </patternFill>
    </fill>
    <fill>
      <patternFill patternType="solid">
        <fgColor rgb="FFEDE9FD"/>
        <bgColor rgb="FFEDEDED"/>
      </patternFill>
    </fill>
    <fill>
      <patternFill patternType="solid">
        <fgColor rgb="FFCCFFCC"/>
        <bgColor rgb="FFE2EFDA"/>
      </patternFill>
    </fill>
    <fill>
      <patternFill patternType="solid">
        <fgColor rgb="FF99CCFF"/>
        <bgColor rgb="FF9BC2E6"/>
      </patternFill>
    </fill>
    <fill>
      <patternFill patternType="solid">
        <fgColor rgb="FF7299C0"/>
        <bgColor rgb="FF558ED5"/>
      </patternFill>
    </fill>
    <fill>
      <patternFill patternType="solid">
        <fgColor rgb="FFBFBF99"/>
        <bgColor rgb="FFB2B2B2"/>
      </patternFill>
    </fill>
    <fill>
      <patternFill patternType="solid">
        <fgColor rgb="FFFFC000"/>
        <bgColor rgb="FFFF8C00"/>
      </patternFill>
    </fill>
    <fill>
      <patternFill patternType="solid">
        <fgColor rgb="FFFDEADA"/>
        <bgColor rgb="FFFDEEE3"/>
      </patternFill>
    </fill>
    <fill>
      <patternFill patternType="solid">
        <fgColor rgb="FF1F497D"/>
        <bgColor rgb="FF376092"/>
      </patternFill>
    </fill>
    <fill>
      <patternFill patternType="solid">
        <fgColor rgb="FFFDEEE3"/>
        <bgColor rgb="FFFDEADA"/>
      </patternFill>
    </fill>
    <fill>
      <patternFill patternType="solid">
        <fgColor rgb="FF558ED5"/>
        <bgColor rgb="FF4F81BD"/>
      </patternFill>
    </fill>
    <fill>
      <patternFill patternType="solid">
        <fgColor rgb="FF4F81BD"/>
        <bgColor rgb="FF558ED5"/>
      </patternFill>
    </fill>
    <fill>
      <patternFill patternType="solid">
        <fgColor rgb="FFFFFF00"/>
        <bgColor rgb="FFFFC000"/>
      </patternFill>
    </fill>
    <fill>
      <patternFill patternType="solid">
        <fgColor rgb="FFEDE9F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7299C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6" fillId="0" borderId="0"/>
  </cellStyleXfs>
  <cellXfs count="376">
    <xf numFmtId="0" fontId="0" fillId="0" borderId="0" xfId="0"/>
    <xf numFmtId="0" fontId="2" fillId="0" borderId="0" xfId="0" applyFont="1"/>
    <xf numFmtId="0" fontId="1" fillId="0" borderId="0" xfId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15" fontId="0" fillId="3" borderId="1" xfId="0" applyNumberFormat="1" applyFill="1" applyBorder="1"/>
    <xf numFmtId="0" fontId="4" fillId="0" borderId="0" xfId="0" applyFont="1"/>
    <xf numFmtId="0" fontId="4" fillId="0" borderId="1" xfId="0" applyFont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4" borderId="0" xfId="0" applyFill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5" borderId="2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16" fillId="5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2" fontId="28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9" fillId="11" borderId="1" xfId="0" applyFont="1" applyFill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indent="3"/>
    </xf>
    <xf numFmtId="164" fontId="2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vertical="center"/>
    </xf>
    <xf numFmtId="0" fontId="33" fillId="11" borderId="1" xfId="0" applyFont="1" applyFill="1" applyBorder="1" applyAlignment="1">
      <alignment vertical="top" wrapText="1"/>
    </xf>
    <xf numFmtId="0" fontId="33" fillId="12" borderId="1" xfId="0" applyFont="1" applyFill="1" applyBorder="1" applyAlignment="1">
      <alignment vertical="top" wrapText="1"/>
    </xf>
    <xf numFmtId="0" fontId="34" fillId="0" borderId="0" xfId="0" applyFont="1" applyAlignment="1">
      <alignment vertical="center"/>
    </xf>
    <xf numFmtId="0" fontId="35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6" fillId="15" borderId="1" xfId="0" applyFont="1" applyFill="1" applyBorder="1" applyAlignment="1">
      <alignment horizontal="right" vertical="center"/>
    </xf>
    <xf numFmtId="0" fontId="36" fillId="4" borderId="1" xfId="0" applyFont="1" applyFill="1" applyBorder="1" applyAlignment="1">
      <alignment horizontal="left" vertical="center" indent="3"/>
    </xf>
    <xf numFmtId="0" fontId="2" fillId="0" borderId="1" xfId="0" applyFont="1" applyBorder="1" applyAlignment="1">
      <alignment horizontal="left" vertical="center" indent="3"/>
    </xf>
    <xf numFmtId="0" fontId="39" fillId="4" borderId="1" xfId="0" applyFont="1" applyFill="1" applyBorder="1" applyAlignment="1">
      <alignment horizontal="left" vertical="center" indent="3"/>
    </xf>
    <xf numFmtId="0" fontId="21" fillId="4" borderId="1" xfId="0" applyFont="1" applyFill="1" applyBorder="1" applyAlignment="1">
      <alignment horizontal="left" vertical="center" indent="3"/>
    </xf>
    <xf numFmtId="0" fontId="40" fillId="0" borderId="0" xfId="0" applyFont="1" applyAlignment="1">
      <alignment vertical="center"/>
    </xf>
    <xf numFmtId="0" fontId="2" fillId="4" borderId="1" xfId="0" applyFont="1" applyFill="1" applyBorder="1" applyAlignment="1">
      <alignment horizontal="left" vertical="center" indent="3"/>
    </xf>
    <xf numFmtId="1" fontId="16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3" fillId="17" borderId="1" xfId="0" applyFont="1" applyFill="1" applyBorder="1" applyAlignment="1">
      <alignment vertical="top" wrapText="1"/>
    </xf>
    <xf numFmtId="0" fontId="41" fillId="4" borderId="1" xfId="0" applyFont="1" applyFill="1" applyBorder="1" applyAlignment="1">
      <alignment horizontal="left" vertical="center" indent="3"/>
    </xf>
    <xf numFmtId="0" fontId="41" fillId="0" borderId="1" xfId="0" applyFont="1" applyBorder="1" applyAlignment="1">
      <alignment horizontal="left" vertical="center" indent="3"/>
    </xf>
    <xf numFmtId="0" fontId="42" fillId="0" borderId="1" xfId="0" applyFont="1" applyBorder="1" applyAlignment="1">
      <alignment horizontal="left" vertical="center" indent="3"/>
    </xf>
    <xf numFmtId="164" fontId="4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indent="3"/>
    </xf>
    <xf numFmtId="0" fontId="44" fillId="0" borderId="1" xfId="0" applyFont="1" applyBorder="1" applyAlignment="1">
      <alignment horizontal="left" vertical="center" indent="3"/>
    </xf>
    <xf numFmtId="164" fontId="4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164" fontId="47" fillId="18" borderId="1" xfId="0" applyNumberFormat="1" applyFont="1" applyFill="1" applyBorder="1" applyAlignment="1">
      <alignment horizontal="center"/>
    </xf>
    <xf numFmtId="2" fontId="48" fillId="0" borderId="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2" fontId="17" fillId="0" borderId="1" xfId="0" applyNumberFormat="1" applyFont="1" applyBorder="1" applyAlignment="1">
      <alignment horizontal="center" vertical="center"/>
    </xf>
    <xf numFmtId="0" fontId="18" fillId="17" borderId="1" xfId="0" applyFont="1" applyFill="1" applyBorder="1" applyAlignment="1">
      <alignment horizontal="left" vertical="center"/>
    </xf>
    <xf numFmtId="0" fontId="18" fillId="17" borderId="8" xfId="0" applyFont="1" applyFill="1" applyBorder="1" applyAlignment="1">
      <alignment horizontal="left" vertical="center"/>
    </xf>
    <xf numFmtId="0" fontId="18" fillId="17" borderId="9" xfId="0" applyFont="1" applyFill="1" applyBorder="1" applyAlignment="1">
      <alignment horizontal="center" vertical="center"/>
    </xf>
    <xf numFmtId="1" fontId="21" fillId="19" borderId="8" xfId="0" applyNumberFormat="1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left" vertical="center"/>
    </xf>
    <xf numFmtId="1" fontId="16" fillId="4" borderId="1" xfId="0" applyNumberFormat="1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center" wrapText="1"/>
    </xf>
    <xf numFmtId="0" fontId="16" fillId="4" borderId="0" xfId="0" applyFont="1" applyFill="1" applyAlignment="1">
      <alignment vertical="center"/>
    </xf>
    <xf numFmtId="0" fontId="0" fillId="4" borderId="1" xfId="0" applyFill="1" applyBorder="1" applyAlignment="1">
      <alignment horizontal="left" vertical="center" indent="3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 vertical="center" indent="3"/>
    </xf>
    <xf numFmtId="0" fontId="3" fillId="0" borderId="10" xfId="0" applyFont="1" applyBorder="1" applyAlignment="1">
      <alignment horizontal="left" vertical="center" indent="3"/>
    </xf>
    <xf numFmtId="0" fontId="3" fillId="4" borderId="10" xfId="0" applyFont="1" applyFill="1" applyBorder="1" applyAlignment="1">
      <alignment horizontal="left" vertical="center" indent="3"/>
    </xf>
    <xf numFmtId="0" fontId="21" fillId="0" borderId="10" xfId="0" applyFont="1" applyBorder="1" applyAlignment="1">
      <alignment horizontal="left" vertical="center" indent="3"/>
    </xf>
    <xf numFmtId="0" fontId="21" fillId="0" borderId="1" xfId="0" applyFont="1" applyBorder="1" applyAlignment="1">
      <alignment horizontal="left" vertical="center" indent="3"/>
    </xf>
    <xf numFmtId="0" fontId="39" fillId="0" borderId="1" xfId="0" applyFont="1" applyBorder="1" applyAlignment="1">
      <alignment horizontal="left" vertical="center" indent="3"/>
    </xf>
    <xf numFmtId="0" fontId="36" fillId="0" borderId="1" xfId="0" applyFont="1" applyBorder="1" applyAlignment="1">
      <alignment horizontal="left" vertical="center" indent="3"/>
    </xf>
    <xf numFmtId="0" fontId="32" fillId="0" borderId="1" xfId="0" applyFont="1" applyBorder="1" applyAlignment="1">
      <alignment vertical="center"/>
    </xf>
    <xf numFmtId="0" fontId="16" fillId="17" borderId="0" xfId="0" applyFont="1" applyFill="1" applyAlignment="1">
      <alignment vertical="center"/>
    </xf>
    <xf numFmtId="0" fontId="51" fillId="4" borderId="1" xfId="0" applyFont="1" applyFill="1" applyBorder="1" applyAlignment="1">
      <alignment horizontal="left" vertical="center" indent="3"/>
    </xf>
    <xf numFmtId="164" fontId="47" fillId="0" borderId="1" xfId="0" applyNumberFormat="1" applyFont="1" applyBorder="1" applyAlignment="1">
      <alignment horizontal="center"/>
    </xf>
    <xf numFmtId="164" fontId="47" fillId="20" borderId="1" xfId="0" applyNumberFormat="1" applyFont="1" applyFill="1" applyBorder="1" applyAlignment="1">
      <alignment horizontal="center" vertical="center"/>
    </xf>
    <xf numFmtId="164" fontId="47" fillId="21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textRotation="90"/>
    </xf>
    <xf numFmtId="0" fontId="1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6" fillId="15" borderId="1" xfId="0" applyFont="1" applyFill="1" applyBorder="1" applyAlignment="1">
      <alignment horizontal="left" vertical="center"/>
    </xf>
    <xf numFmtId="164" fontId="4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6" fillId="13" borderId="1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right" vertical="center"/>
    </xf>
    <xf numFmtId="0" fontId="23" fillId="16" borderId="7" xfId="0" applyFont="1" applyFill="1" applyBorder="1" applyAlignment="1">
      <alignment horizontal="center" vertical="center" wrapText="1"/>
    </xf>
    <xf numFmtId="0" fontId="23" fillId="16" borderId="11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57" fillId="4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horizontal="left" vertical="center" indent="3"/>
    </xf>
    <xf numFmtId="0" fontId="57" fillId="0" borderId="1" xfId="0" applyFont="1" applyBorder="1" applyAlignment="1">
      <alignment horizontal="left" vertical="center" indent="3"/>
    </xf>
    <xf numFmtId="0" fontId="2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8" fillId="17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0" fillId="4" borderId="10" xfId="0" applyFill="1" applyBorder="1" applyAlignment="1">
      <alignment horizontal="left" vertical="center" indent="3"/>
    </xf>
    <xf numFmtId="0" fontId="35" fillId="4" borderId="7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58" fillId="4" borderId="1" xfId="0" applyFont="1" applyFill="1" applyBorder="1" applyAlignment="1">
      <alignment horizontal="left" vertical="center" indent="3"/>
    </xf>
    <xf numFmtId="0" fontId="59" fillId="4" borderId="1" xfId="0" applyFont="1" applyFill="1" applyBorder="1" applyAlignment="1">
      <alignment vertical="center"/>
    </xf>
    <xf numFmtId="0" fontId="58" fillId="0" borderId="1" xfId="0" applyFont="1" applyBorder="1" applyAlignment="1">
      <alignment horizontal="left" vertical="center" indent="3"/>
    </xf>
    <xf numFmtId="0" fontId="31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33" fillId="11" borderId="0" xfId="0" applyFont="1" applyFill="1" applyAlignment="1">
      <alignment vertical="top" wrapText="1"/>
    </xf>
    <xf numFmtId="0" fontId="33" fillId="12" borderId="0" xfId="0" applyFont="1" applyFill="1" applyAlignment="1">
      <alignment vertical="top" wrapText="1"/>
    </xf>
    <xf numFmtId="0" fontId="49" fillId="22" borderId="0" xfId="0" applyFont="1" applyFill="1" applyAlignment="1">
      <alignment vertical="center"/>
    </xf>
    <xf numFmtId="0" fontId="35" fillId="4" borderId="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left" vertical="center" indent="3"/>
    </xf>
    <xf numFmtId="0" fontId="61" fillId="0" borderId="1" xfId="0" applyFont="1" applyBorder="1" applyAlignment="1">
      <alignment horizontal="left" vertical="center" indent="3"/>
    </xf>
    <xf numFmtId="0" fontId="51" fillId="0" borderId="1" xfId="0" applyFont="1" applyBorder="1" applyAlignment="1">
      <alignment horizontal="left" vertical="center" indent="3"/>
    </xf>
    <xf numFmtId="0" fontId="60" fillId="0" borderId="8" xfId="0" applyFont="1" applyBorder="1" applyAlignment="1">
      <alignment horizontal="left" vertical="center"/>
    </xf>
    <xf numFmtId="164" fontId="61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textRotation="90"/>
    </xf>
    <xf numFmtId="0" fontId="5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63" fillId="0" borderId="0" xfId="0" applyNumberFormat="1" applyFont="1" applyAlignment="1">
      <alignment horizontal="center" wrapText="1"/>
    </xf>
    <xf numFmtId="0" fontId="63" fillId="0" borderId="0" xfId="0" applyFont="1" applyAlignment="1">
      <alignment horizontal="left" vertical="center"/>
    </xf>
    <xf numFmtId="49" fontId="0" fillId="0" borderId="0" xfId="0" applyNumberFormat="1" applyAlignment="1">
      <alignment horizontal="right"/>
    </xf>
    <xf numFmtId="0" fontId="2" fillId="4" borderId="0" xfId="0" applyFont="1" applyFill="1"/>
    <xf numFmtId="0" fontId="50" fillId="0" borderId="0" xfId="1" applyFont="1"/>
    <xf numFmtId="49" fontId="2" fillId="0" borderId="0" xfId="1" applyNumberFormat="1" applyFont="1"/>
    <xf numFmtId="0" fontId="21" fillId="0" borderId="3" xfId="1" applyFont="1" applyBorder="1" applyAlignment="1">
      <alignment horizontal="center" vertical="center" wrapText="1"/>
    </xf>
    <xf numFmtId="1" fontId="68" fillId="0" borderId="1" xfId="0" applyNumberFormat="1" applyFont="1" applyBorder="1" applyAlignment="1">
      <alignment horizontal="center" vertical="center" wrapText="1"/>
    </xf>
    <xf numFmtId="164" fontId="67" fillId="0" borderId="1" xfId="0" applyNumberFormat="1" applyFont="1" applyBorder="1" applyAlignment="1">
      <alignment horizontal="center"/>
    </xf>
    <xf numFmtId="165" fontId="68" fillId="0" borderId="1" xfId="0" applyNumberFormat="1" applyFont="1" applyBorder="1" applyAlignment="1">
      <alignment vertical="center"/>
    </xf>
    <xf numFmtId="1" fontId="69" fillId="0" borderId="1" xfId="0" applyNumberFormat="1" applyFont="1" applyBorder="1" applyAlignment="1">
      <alignment horizontal="center" vertical="center" wrapText="1"/>
    </xf>
    <xf numFmtId="164" fontId="70" fillId="0" borderId="1" xfId="0" applyNumberFormat="1" applyFont="1" applyBorder="1" applyAlignment="1">
      <alignment horizontal="center"/>
    </xf>
    <xf numFmtId="164" fontId="71" fillId="0" borderId="1" xfId="0" applyNumberFormat="1" applyFont="1" applyBorder="1" applyAlignment="1">
      <alignment horizontal="center"/>
    </xf>
    <xf numFmtId="165" fontId="72" fillId="0" borderId="1" xfId="0" applyNumberFormat="1" applyFont="1" applyBorder="1" applyAlignment="1">
      <alignment horizontal="center" vertical="center"/>
    </xf>
    <xf numFmtId="164" fontId="73" fillId="0" borderId="1" xfId="0" applyNumberFormat="1" applyFont="1" applyBorder="1" applyAlignment="1">
      <alignment horizontal="center"/>
    </xf>
    <xf numFmtId="165" fontId="72" fillId="0" borderId="1" xfId="0" applyNumberFormat="1" applyFont="1" applyBorder="1" applyAlignment="1">
      <alignment vertical="center"/>
    </xf>
    <xf numFmtId="0" fontId="68" fillId="0" borderId="1" xfId="0" applyFont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/>
    </xf>
    <xf numFmtId="164" fontId="74" fillId="0" borderId="1" xfId="0" applyNumberFormat="1" applyFont="1" applyBorder="1" applyAlignment="1">
      <alignment horizontal="center"/>
    </xf>
    <xf numFmtId="1" fontId="75" fillId="0" borderId="1" xfId="0" applyNumberFormat="1" applyFont="1" applyBorder="1" applyAlignment="1">
      <alignment horizontal="center" vertical="center" wrapText="1"/>
    </xf>
    <xf numFmtId="164" fontId="75" fillId="0" borderId="1" xfId="0" applyNumberFormat="1" applyFont="1" applyBorder="1" applyAlignment="1">
      <alignment horizontal="center"/>
    </xf>
    <xf numFmtId="165" fontId="75" fillId="0" borderId="1" xfId="0" applyNumberFormat="1" applyFont="1" applyBorder="1" applyAlignment="1">
      <alignment vertical="center"/>
    </xf>
    <xf numFmtId="0" fontId="74" fillId="0" borderId="1" xfId="0" applyFont="1" applyBorder="1" applyAlignment="1">
      <alignment horizontal="left" vertical="center" indent="3"/>
    </xf>
    <xf numFmtId="0" fontId="77" fillId="0" borderId="1" xfId="0" applyFont="1" applyBorder="1" applyAlignment="1">
      <alignment horizontal="left" vertical="center" wrapText="1"/>
    </xf>
    <xf numFmtId="0" fontId="72" fillId="0" borderId="1" xfId="0" applyFont="1" applyBorder="1" applyAlignment="1">
      <alignment horizontal="left" vertical="center"/>
    </xf>
    <xf numFmtId="0" fontId="68" fillId="0" borderId="1" xfId="0" applyFont="1" applyBorder="1" applyAlignment="1">
      <alignment horizontal="right" vertical="center"/>
    </xf>
    <xf numFmtId="0" fontId="67" fillId="0" borderId="1" xfId="0" applyFont="1" applyBorder="1" applyAlignment="1">
      <alignment horizontal="left" vertical="center" indent="3"/>
    </xf>
    <xf numFmtId="0" fontId="52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 indent="3"/>
    </xf>
    <xf numFmtId="0" fontId="38" fillId="0" borderId="1" xfId="0" applyFont="1" applyBorder="1" applyAlignment="1">
      <alignment vertical="center"/>
    </xf>
    <xf numFmtId="0" fontId="68" fillId="0" borderId="1" xfId="0" applyFont="1" applyBorder="1" applyAlignment="1">
      <alignment vertical="center"/>
    </xf>
    <xf numFmtId="0" fontId="78" fillId="0" borderId="1" xfId="0" applyFont="1" applyBorder="1" applyAlignment="1">
      <alignment horizontal="center" vertical="center"/>
    </xf>
    <xf numFmtId="165" fontId="76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7" fillId="4" borderId="1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 wrapText="1"/>
    </xf>
    <xf numFmtId="0" fontId="79" fillId="0" borderId="7" xfId="0" applyFont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80" fillId="4" borderId="7" xfId="0" applyFont="1" applyFill="1" applyBorder="1" applyAlignment="1">
      <alignment horizontal="center" vertical="center"/>
    </xf>
    <xf numFmtId="1" fontId="16" fillId="23" borderId="1" xfId="0" applyNumberFormat="1" applyFont="1" applyFill="1" applyBorder="1" applyAlignment="1">
      <alignment horizontal="center" vertical="center" wrapText="1"/>
    </xf>
    <xf numFmtId="1" fontId="81" fillId="23" borderId="1" xfId="0" applyNumberFormat="1" applyFont="1" applyFill="1" applyBorder="1" applyAlignment="1">
      <alignment horizontal="left" vertical="center" wrapText="1"/>
    </xf>
    <xf numFmtId="1" fontId="81" fillId="23" borderId="1" xfId="0" applyNumberFormat="1" applyFont="1" applyFill="1" applyBorder="1" applyAlignment="1">
      <alignment horizontal="right" vertical="center" wrapText="1"/>
    </xf>
    <xf numFmtId="0" fontId="82" fillId="0" borderId="7" xfId="0" applyFont="1" applyBorder="1" applyAlignment="1">
      <alignment horizontal="center" vertical="center" wrapText="1"/>
    </xf>
    <xf numFmtId="0" fontId="72" fillId="24" borderId="1" xfId="0" applyFont="1" applyFill="1" applyBorder="1" applyAlignment="1">
      <alignment horizontal="left" vertical="center"/>
    </xf>
    <xf numFmtId="0" fontId="68" fillId="25" borderId="1" xfId="0" applyFont="1" applyFill="1" applyBorder="1" applyAlignment="1">
      <alignment horizontal="center" vertical="center"/>
    </xf>
    <xf numFmtId="0" fontId="82" fillId="4" borderId="7" xfId="0" applyFont="1" applyFill="1" applyBorder="1" applyAlignment="1">
      <alignment horizontal="center" vertical="center"/>
    </xf>
    <xf numFmtId="0" fontId="66" fillId="0" borderId="0" xfId="2"/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33" fillId="12" borderId="1" xfId="2" applyFont="1" applyFill="1" applyBorder="1" applyAlignment="1">
      <alignment vertical="top" wrapText="1"/>
    </xf>
    <xf numFmtId="0" fontId="33" fillId="11" borderId="1" xfId="2" applyFont="1" applyFill="1" applyBorder="1" applyAlignment="1">
      <alignment vertical="top" wrapText="1"/>
    </xf>
    <xf numFmtId="0" fontId="18" fillId="17" borderId="8" xfId="2" applyFont="1" applyFill="1" applyBorder="1" applyAlignment="1">
      <alignment horizontal="left" vertical="center"/>
    </xf>
    <xf numFmtId="0" fontId="18" fillId="17" borderId="1" xfId="2" applyFont="1" applyFill="1" applyBorder="1" applyAlignment="1">
      <alignment horizontal="left" vertical="center"/>
    </xf>
    <xf numFmtId="0" fontId="27" fillId="0" borderId="0" xfId="2" applyFont="1" applyAlignment="1">
      <alignment vertical="center"/>
    </xf>
    <xf numFmtId="2" fontId="17" fillId="0" borderId="1" xfId="2" applyNumberFormat="1" applyFont="1" applyBorder="1" applyAlignment="1">
      <alignment horizontal="center" vertical="center"/>
    </xf>
    <xf numFmtId="164" fontId="47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left" vertical="center"/>
    </xf>
    <xf numFmtId="0" fontId="16" fillId="0" borderId="9" xfId="2" applyFont="1" applyBorder="1" applyAlignment="1">
      <alignment vertical="center"/>
    </xf>
    <xf numFmtId="0" fontId="16" fillId="15" borderId="10" xfId="2" applyFont="1" applyFill="1" applyBorder="1"/>
    <xf numFmtId="0" fontId="16" fillId="15" borderId="1" xfId="2" applyFont="1" applyFill="1" applyBorder="1"/>
    <xf numFmtId="0" fontId="16" fillId="15" borderId="3" xfId="2" applyFont="1" applyFill="1" applyBorder="1"/>
    <xf numFmtId="0" fontId="18" fillId="13" borderId="3" xfId="2" applyFont="1" applyFill="1" applyBorder="1"/>
    <xf numFmtId="0" fontId="16" fillId="13" borderId="5" xfId="2" applyFont="1" applyFill="1" applyBorder="1"/>
    <xf numFmtId="0" fontId="34" fillId="0" borderId="0" xfId="2" applyFont="1" applyAlignment="1">
      <alignment horizontal="center" vertical="center" textRotation="90"/>
    </xf>
    <xf numFmtId="0" fontId="18" fillId="0" borderId="3" xfId="2" applyFont="1" applyBorder="1"/>
    <xf numFmtId="0" fontId="18" fillId="2" borderId="3" xfId="2" applyFont="1" applyFill="1" applyBorder="1"/>
    <xf numFmtId="0" fontId="16" fillId="2" borderId="5" xfId="2" applyFont="1" applyFill="1" applyBorder="1" applyAlignment="1">
      <alignment wrapText="1"/>
    </xf>
    <xf numFmtId="0" fontId="1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vertical="center"/>
    </xf>
    <xf numFmtId="0" fontId="16" fillId="0" borderId="10" xfId="2" applyFont="1" applyBorder="1" applyAlignment="1">
      <alignment horizontal="left" vertical="center"/>
    </xf>
    <xf numFmtId="0" fontId="18" fillId="2" borderId="10" xfId="2" applyFont="1" applyFill="1" applyBorder="1"/>
    <xf numFmtId="0" fontId="16" fillId="2" borderId="1" xfId="2" applyFont="1" applyFill="1" applyBorder="1" applyAlignment="1">
      <alignment wrapText="1"/>
    </xf>
    <xf numFmtId="164" fontId="47" fillId="21" borderId="1" xfId="2" applyNumberFormat="1" applyFont="1" applyFill="1" applyBorder="1" applyAlignment="1">
      <alignment horizontal="center" vertical="center"/>
    </xf>
    <xf numFmtId="164" fontId="47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66" fillId="4" borderId="1" xfId="2" applyFill="1" applyBorder="1" applyAlignment="1">
      <alignment horizontal="left" vertical="center" indent="3"/>
    </xf>
    <xf numFmtId="0" fontId="58" fillId="4" borderId="1" xfId="2" applyFont="1" applyFill="1" applyBorder="1" applyAlignment="1">
      <alignment horizontal="right" vertical="center"/>
    </xf>
    <xf numFmtId="0" fontId="16" fillId="15" borderId="1" xfId="2" applyFont="1" applyFill="1" applyBorder="1" applyAlignment="1">
      <alignment horizontal="right" vertical="center"/>
    </xf>
    <xf numFmtId="164" fontId="47" fillId="18" borderId="1" xfId="2" applyNumberFormat="1" applyFont="1" applyFill="1" applyBorder="1" applyAlignment="1">
      <alignment horizontal="center"/>
    </xf>
    <xf numFmtId="0" fontId="66" fillId="4" borderId="1" xfId="2" applyFill="1" applyBorder="1" applyAlignment="1">
      <alignment horizontal="center" vertical="center"/>
    </xf>
    <xf numFmtId="2" fontId="66" fillId="4" borderId="1" xfId="2" applyNumberFormat="1" applyFill="1" applyBorder="1" applyAlignment="1">
      <alignment horizontal="left" vertical="center" indent="3"/>
    </xf>
    <xf numFmtId="0" fontId="18" fillId="0" borderId="1" xfId="2" applyFont="1" applyBorder="1" applyAlignment="1">
      <alignment vertical="center"/>
    </xf>
    <xf numFmtId="0" fontId="35" fillId="0" borderId="1" xfId="2" applyFont="1" applyBorder="1" applyAlignment="1">
      <alignment horizontal="left" vertical="center"/>
    </xf>
    <xf numFmtId="164" fontId="17" fillId="0" borderId="1" xfId="2" applyNumberFormat="1" applyFont="1" applyBorder="1" applyAlignment="1">
      <alignment horizontal="center" vertical="center"/>
    </xf>
    <xf numFmtId="0" fontId="27" fillId="0" borderId="1" xfId="2" applyFont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0" fontId="58" fillId="4" borderId="1" xfId="2" applyFont="1" applyFill="1" applyBorder="1" applyAlignment="1">
      <alignment horizontal="center" vertical="center"/>
    </xf>
    <xf numFmtId="0" fontId="66" fillId="0" borderId="0" xfId="2" applyAlignment="1">
      <alignment horizontal="center"/>
    </xf>
    <xf numFmtId="165" fontId="16" fillId="0" borderId="1" xfId="2" applyNumberFormat="1" applyFont="1" applyBorder="1" applyAlignment="1">
      <alignment vertical="center"/>
    </xf>
    <xf numFmtId="164" fontId="66" fillId="0" borderId="1" xfId="2" applyNumberFormat="1" applyBorder="1" applyAlignment="1">
      <alignment horizontal="center"/>
    </xf>
    <xf numFmtId="1" fontId="16" fillId="0" borderId="1" xfId="2" applyNumberFormat="1" applyFont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vertical="center"/>
    </xf>
    <xf numFmtId="0" fontId="2" fillId="4" borderId="1" xfId="2" applyFont="1" applyFill="1" applyBorder="1" applyAlignment="1">
      <alignment horizontal="left" vertical="center" indent="3"/>
    </xf>
    <xf numFmtId="0" fontId="35" fillId="4" borderId="1" xfId="2" applyFont="1" applyFill="1" applyBorder="1" applyAlignment="1">
      <alignment horizontal="left" vertical="center"/>
    </xf>
    <xf numFmtId="0" fontId="18" fillId="0" borderId="1" xfId="2" applyFont="1" applyBorder="1" applyAlignment="1">
      <alignment horizontal="left" vertical="center"/>
    </xf>
    <xf numFmtId="0" fontId="35" fillId="0" borderId="1" xfId="2" applyFont="1" applyBorder="1" applyAlignment="1">
      <alignment horizontal="left" vertical="center" wrapText="1"/>
    </xf>
    <xf numFmtId="0" fontId="64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34" fillId="0" borderId="0" xfId="2" applyFont="1" applyAlignment="1">
      <alignment vertical="center"/>
    </xf>
    <xf numFmtId="0" fontId="66" fillId="0" borderId="1" xfId="2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63" fillId="0" borderId="1" xfId="2" applyFont="1" applyBorder="1" applyAlignment="1">
      <alignment horizontal="center" vertical="center" wrapText="1"/>
    </xf>
    <xf numFmtId="0" fontId="16" fillId="14" borderId="1" xfId="2" applyFont="1" applyFill="1" applyBorder="1" applyAlignment="1">
      <alignment horizontal="center" vertical="center"/>
    </xf>
    <xf numFmtId="0" fontId="18" fillId="13" borderId="1" xfId="2" applyFont="1" applyFill="1" applyBorder="1" applyAlignment="1">
      <alignment horizontal="left" vertical="center"/>
    </xf>
    <xf numFmtId="0" fontId="18" fillId="13" borderId="1" xfId="2" applyFont="1" applyFill="1" applyBorder="1" applyAlignment="1">
      <alignment horizontal="center" vertical="center"/>
    </xf>
    <xf numFmtId="0" fontId="16" fillId="4" borderId="0" xfId="2" applyFont="1" applyFill="1" applyAlignment="1">
      <alignment vertical="center"/>
    </xf>
    <xf numFmtId="1" fontId="16" fillId="4" borderId="1" xfId="2" applyNumberFormat="1" applyFont="1" applyFill="1" applyBorder="1" applyAlignment="1">
      <alignment horizontal="left" vertical="center" wrapText="1"/>
    </xf>
    <xf numFmtId="0" fontId="18" fillId="4" borderId="9" xfId="2" applyFont="1" applyFill="1" applyBorder="1" applyAlignment="1">
      <alignment horizontal="center" vertical="center"/>
    </xf>
    <xf numFmtId="0" fontId="18" fillId="4" borderId="10" xfId="2" applyFont="1" applyFill="1" applyBorder="1" applyAlignment="1">
      <alignment horizontal="center" vertical="center"/>
    </xf>
    <xf numFmtId="0" fontId="18" fillId="4" borderId="8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left" vertical="center"/>
    </xf>
    <xf numFmtId="0" fontId="18" fillId="17" borderId="9" xfId="2" applyFont="1" applyFill="1" applyBorder="1" applyAlignment="1">
      <alignment horizontal="center" vertical="center"/>
    </xf>
    <xf numFmtId="0" fontId="18" fillId="17" borderId="10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/>
    </xf>
    <xf numFmtId="0" fontId="66" fillId="0" borderId="1" xfId="2" applyBorder="1" applyAlignment="1">
      <alignment horizontal="left" vertical="center" indent="3"/>
    </xf>
    <xf numFmtId="0" fontId="33" fillId="26" borderId="1" xfId="2" applyFont="1" applyFill="1" applyBorder="1" applyAlignment="1">
      <alignment vertical="top" wrapText="1"/>
    </xf>
    <xf numFmtId="0" fontId="33" fillId="23" borderId="1" xfId="2" applyFont="1" applyFill="1" applyBorder="1" applyAlignment="1">
      <alignment vertical="top" wrapText="1"/>
    </xf>
    <xf numFmtId="0" fontId="2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0" fontId="56" fillId="0" borderId="7" xfId="2" applyFont="1" applyBorder="1" applyAlignment="1">
      <alignment horizontal="center" vertical="center" wrapText="1"/>
    </xf>
    <xf numFmtId="0" fontId="29" fillId="12" borderId="1" xfId="2" applyFont="1" applyFill="1" applyBorder="1" applyAlignment="1">
      <alignment horizontal="center" vertical="center"/>
    </xf>
    <xf numFmtId="0" fontId="29" fillId="11" borderId="1" xfId="2" applyFont="1" applyFill="1" applyBorder="1" applyAlignment="1">
      <alignment horizontal="center" vertical="center"/>
    </xf>
    <xf numFmtId="0" fontId="17" fillId="0" borderId="1" xfId="2" applyFont="1" applyBorder="1" applyAlignment="1">
      <alignment vertical="center" wrapText="1"/>
    </xf>
    <xf numFmtId="2" fontId="62" fillId="0" borderId="1" xfId="2" applyNumberFormat="1" applyFont="1" applyBorder="1" applyAlignment="1">
      <alignment vertical="center" wrapText="1"/>
    </xf>
    <xf numFmtId="2" fontId="28" fillId="0" borderId="1" xfId="2" applyNumberFormat="1" applyFont="1" applyBorder="1" applyAlignment="1">
      <alignment vertical="center" wrapText="1"/>
    </xf>
    <xf numFmtId="0" fontId="23" fillId="16" borderId="5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6" fillId="10" borderId="1" xfId="2" applyFont="1" applyFill="1" applyBorder="1" applyAlignment="1">
      <alignment horizontal="center" vertical="center" wrapText="1"/>
    </xf>
    <xf numFmtId="0" fontId="26" fillId="9" borderId="1" xfId="2" applyFont="1" applyFill="1" applyBorder="1" applyAlignment="1">
      <alignment horizontal="center" vertical="center"/>
    </xf>
    <xf numFmtId="0" fontId="26" fillId="8" borderId="1" xfId="2" applyFont="1" applyFill="1" applyBorder="1" applyAlignment="1">
      <alignment horizontal="center" vertical="center"/>
    </xf>
    <xf numFmtId="0" fontId="26" fillId="7" borderId="1" xfId="2" applyFont="1" applyFill="1" applyBorder="1" applyAlignment="1">
      <alignment horizontal="center" vertical="center"/>
    </xf>
    <xf numFmtId="0" fontId="23" fillId="16" borderId="11" xfId="2" applyFont="1" applyFill="1" applyBorder="1" applyAlignment="1">
      <alignment horizontal="center" vertical="center" wrapText="1"/>
    </xf>
    <xf numFmtId="0" fontId="52" fillId="16" borderId="11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vertical="center"/>
    </xf>
    <xf numFmtId="0" fontId="23" fillId="16" borderId="7" xfId="2" applyFont="1" applyFill="1" applyBorder="1" applyAlignment="1">
      <alignment horizontal="center" vertical="center" wrapText="1"/>
    </xf>
    <xf numFmtId="0" fontId="52" fillId="16" borderId="7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18" fillId="5" borderId="0" xfId="2" applyFont="1" applyFill="1" applyAlignment="1">
      <alignment vertical="center"/>
    </xf>
    <xf numFmtId="0" fontId="18" fillId="5" borderId="0" xfId="2" applyFont="1" applyFill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7" fillId="5" borderId="0" xfId="2" applyFont="1" applyFill="1" applyAlignment="1">
      <alignment horizontal="left" vertical="center"/>
    </xf>
    <xf numFmtId="0" fontId="16" fillId="5" borderId="0" xfId="2" applyFont="1" applyFill="1" applyAlignment="1">
      <alignment horizontal="left" vertical="center"/>
    </xf>
    <xf numFmtId="0" fontId="16" fillId="5" borderId="0" xfId="2" applyFont="1" applyFill="1" applyAlignment="1">
      <alignment vertical="center"/>
    </xf>
    <xf numFmtId="0" fontId="18" fillId="5" borderId="2" xfId="2" applyFont="1" applyFill="1" applyBorder="1" applyAlignment="1">
      <alignment vertical="center"/>
    </xf>
    <xf numFmtId="0" fontId="20" fillId="5" borderId="0" xfId="2" applyFont="1" applyFill="1" applyAlignment="1">
      <alignment horizontal="center" vertical="center"/>
    </xf>
    <xf numFmtId="0" fontId="65" fillId="0" borderId="8" xfId="2" applyFont="1" applyBorder="1" applyAlignment="1">
      <alignment horizontal="right" vertical="center"/>
    </xf>
    <xf numFmtId="0" fontId="16" fillId="0" borderId="8" xfId="2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 wrapText="1"/>
    </xf>
    <xf numFmtId="0" fontId="58" fillId="0" borderId="1" xfId="2" applyFont="1" applyBorder="1" applyAlignment="1">
      <alignment horizontal="center" vertical="center"/>
    </xf>
    <xf numFmtId="0" fontId="34" fillId="0" borderId="4" xfId="2" applyFont="1" applyBorder="1" applyAlignment="1">
      <alignment horizontal="center" vertical="center" textRotation="90"/>
    </xf>
    <xf numFmtId="0" fontId="31" fillId="0" borderId="5" xfId="2" applyFont="1" applyBorder="1" applyAlignment="1">
      <alignment wrapText="1"/>
    </xf>
    <xf numFmtId="0" fontId="31" fillId="0" borderId="1" xfId="2" applyFont="1" applyBorder="1" applyAlignment="1">
      <alignment wrapText="1"/>
    </xf>
    <xf numFmtId="0" fontId="27" fillId="0" borderId="0" xfId="2" applyFont="1" applyAlignment="1">
      <alignment horizontal="center" vertical="center"/>
    </xf>
    <xf numFmtId="0" fontId="5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0" fillId="0" borderId="6" xfId="0" applyFont="1" applyBorder="1" applyAlignment="1">
      <alignment horizontal="center" vertical="center" textRotation="90"/>
    </xf>
    <xf numFmtId="0" fontId="19" fillId="5" borderId="0" xfId="0" applyFont="1" applyFill="1" applyAlignment="1">
      <alignment horizontal="center" vertical="center"/>
    </xf>
    <xf numFmtId="0" fontId="21" fillId="6" borderId="3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8" fillId="17" borderId="8" xfId="0" applyFont="1" applyFill="1" applyBorder="1" applyAlignment="1">
      <alignment horizontal="center" vertical="center"/>
    </xf>
    <xf numFmtId="1" fontId="16" fillId="17" borderId="1" xfId="0" applyNumberFormat="1" applyFont="1" applyFill="1" applyBorder="1" applyAlignment="1">
      <alignment horizontal="left" vertical="center" wrapText="1"/>
    </xf>
    <xf numFmtId="0" fontId="53" fillId="17" borderId="1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/>
    </xf>
    <xf numFmtId="1" fontId="16" fillId="17" borderId="8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52" fillId="16" borderId="1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textRotation="90"/>
    </xf>
    <xf numFmtId="0" fontId="30" fillId="0" borderId="4" xfId="0" applyFont="1" applyBorder="1" applyAlignment="1">
      <alignment horizontal="center" vertical="center" textRotation="90"/>
    </xf>
    <xf numFmtId="1" fontId="16" fillId="17" borderId="8" xfId="0" applyNumberFormat="1" applyFont="1" applyFill="1" applyBorder="1" applyAlignment="1">
      <alignment horizontal="left" vertical="center" wrapText="1"/>
    </xf>
    <xf numFmtId="1" fontId="16" fillId="17" borderId="9" xfId="0" applyNumberFormat="1" applyFont="1" applyFill="1" applyBorder="1" applyAlignment="1">
      <alignment horizontal="left" vertical="center" wrapText="1"/>
    </xf>
    <xf numFmtId="1" fontId="16" fillId="17" borderId="10" xfId="0" applyNumberFormat="1" applyFont="1" applyFill="1" applyBorder="1" applyAlignment="1">
      <alignment horizontal="left" vertical="center" wrapText="1"/>
    </xf>
    <xf numFmtId="1" fontId="16" fillId="17" borderId="9" xfId="0" applyNumberFormat="1" applyFont="1" applyFill="1" applyBorder="1" applyAlignment="1">
      <alignment horizontal="center" vertical="center" wrapText="1"/>
    </xf>
    <xf numFmtId="1" fontId="16" fillId="17" borderId="10" xfId="0" applyNumberFormat="1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8" fillId="17" borderId="8" xfId="2" applyFont="1" applyFill="1" applyBorder="1" applyAlignment="1">
      <alignment horizontal="center" vertical="center"/>
    </xf>
    <xf numFmtId="1" fontId="83" fillId="17" borderId="1" xfId="2" applyNumberFormat="1" applyFont="1" applyFill="1" applyBorder="1" applyAlignment="1">
      <alignment horizontal="center" vertical="center" wrapText="1"/>
    </xf>
    <xf numFmtId="1" fontId="16" fillId="17" borderId="1" xfId="2" applyNumberFormat="1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/>
    </xf>
    <xf numFmtId="0" fontId="29" fillId="11" borderId="1" xfId="2" applyFont="1" applyFill="1" applyBorder="1" applyAlignment="1">
      <alignment horizontal="center" vertical="center"/>
    </xf>
    <xf numFmtId="0" fontId="29" fillId="12" borderId="1" xfId="2" applyFont="1" applyFill="1" applyBorder="1" applyAlignment="1">
      <alignment horizontal="center" vertical="center"/>
    </xf>
    <xf numFmtId="0" fontId="34" fillId="0" borderId="4" xfId="2" applyFont="1" applyBorder="1" applyAlignment="1">
      <alignment horizontal="center" vertical="center" textRotation="90"/>
    </xf>
    <xf numFmtId="1" fontId="83" fillId="17" borderId="8" xfId="2" applyNumberFormat="1" applyFont="1" applyFill="1" applyBorder="1" applyAlignment="1">
      <alignment horizontal="center" vertical="center" wrapText="1"/>
    </xf>
    <xf numFmtId="0" fontId="64" fillId="0" borderId="7" xfId="1" applyFont="1" applyBorder="1" applyAlignment="1">
      <alignment horizontal="center" vertical="center" wrapText="1"/>
    </xf>
    <xf numFmtId="0" fontId="35" fillId="0" borderId="1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3" fillId="16" borderId="1" xfId="2" applyFont="1" applyFill="1" applyBorder="1" applyAlignment="1">
      <alignment horizontal="center" vertical="center" wrapText="1"/>
    </xf>
    <xf numFmtId="0" fontId="52" fillId="16" borderId="1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84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1" fontId="16" fillId="17" borderId="8" xfId="2" applyNumberFormat="1" applyFont="1" applyFill="1" applyBorder="1" applyAlignment="1">
      <alignment horizontal="center" vertical="center" wrapText="1"/>
    </xf>
    <xf numFmtId="1" fontId="83" fillId="17" borderId="1" xfId="2" applyNumberFormat="1" applyFont="1" applyFill="1" applyBorder="1" applyAlignment="1">
      <alignment horizontal="left" vertical="center" wrapText="1"/>
    </xf>
    <xf numFmtId="0" fontId="53" fillId="17" borderId="1" xfId="2" applyFont="1" applyFill="1" applyBorder="1" applyAlignment="1">
      <alignment horizontal="left" vertical="center" wrapText="1"/>
    </xf>
    <xf numFmtId="0" fontId="64" fillId="0" borderId="11" xfId="2" applyFont="1" applyBorder="1" applyAlignment="1">
      <alignment horizontal="center" vertical="center" wrapText="1"/>
    </xf>
    <xf numFmtId="0" fontId="53" fillId="17" borderId="1" xfId="2" applyFont="1" applyFill="1" applyBorder="1" applyAlignment="1">
      <alignment horizontal="center" vertical="center" wrapText="1"/>
    </xf>
    <xf numFmtId="1" fontId="49" fillId="0" borderId="1" xfId="0" applyNumberFormat="1" applyFont="1" applyFill="1" applyBorder="1" applyAlignment="1">
      <alignment horizontal="center" vertical="center" wrapText="1"/>
    </xf>
    <xf numFmtId="164" fontId="66" fillId="0" borderId="1" xfId="2" applyNumberForma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Texte explicatif" xfId="1" builtinId="53" customBuiltin="1"/>
  </cellStyles>
  <dxfs count="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DEDED"/>
      <rgbColor rgb="FF0000FF"/>
      <rgbColor rgb="FFFFFF00"/>
      <rgbColor rgb="FFFF00FF"/>
      <rgbColor rgb="FFE2EFDA"/>
      <rgbColor rgb="FF800000"/>
      <rgbColor rgb="FF008000"/>
      <rgbColor rgb="FF00000A"/>
      <rgbColor rgb="FFBF9000"/>
      <rgbColor rgb="FF800080"/>
      <rgbColor rgb="FFFDEEE3"/>
      <rgbColor rgb="FFBFBF99"/>
      <rgbColor rgb="FF4F81BD"/>
      <rgbColor rgb="FF9BC2E6"/>
      <rgbColor rgb="FF7030A0"/>
      <rgbColor rgb="FFFFFFCC"/>
      <rgbColor rgb="FFCCECFF"/>
      <rgbColor rgb="FF660066"/>
      <rgbColor rgb="FFD9D9D9"/>
      <rgbColor rgb="FF0070C0"/>
      <rgbColor rgb="FFCCCCFF"/>
      <rgbColor rgb="FF000080"/>
      <rgbColor rgb="FFFF00FF"/>
      <rgbColor rgb="FFC6E0B4"/>
      <rgbColor rgb="FFEBF1DE"/>
      <rgbColor rgb="FF800080"/>
      <rgbColor rgb="FF800000"/>
      <rgbColor rgb="FF008080"/>
      <rgbColor rgb="FF0000FF"/>
      <rgbColor rgb="FFEDE9FD"/>
      <rgbColor rgb="FFDDEBF7"/>
      <rgbColor rgb="FFCCFFCC"/>
      <rgbColor rgb="FFFFF2CC"/>
      <rgbColor rgb="FF99CCFF"/>
      <rgbColor rgb="FFFFCCFF"/>
      <rgbColor rgb="FFB2B2B2"/>
      <rgbColor rgb="FFFFCC99"/>
      <rgbColor rgb="FF558ED5"/>
      <rgbColor rgb="FF4BACC6"/>
      <rgbColor rgb="FFA9D08E"/>
      <rgbColor rgb="FFFFC000"/>
      <rgbColor rgb="FFFF8C00"/>
      <rgbColor rgb="FFFEDEF8"/>
      <rgbColor rgb="FF376092"/>
      <rgbColor rgb="FF7299C0"/>
      <rgbColor rgb="FF003366"/>
      <rgbColor rgb="FF00B050"/>
      <rgbColor rgb="FF003300"/>
      <rgbColor rgb="FF333300"/>
      <rgbColor rgb="FF993300"/>
      <rgbColor rgb="FFFDEADA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299C0"/>
      <color rgb="FF99CCFF"/>
      <color rgb="FFEDE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209550</xdr:colOff>
      <xdr:row>44</xdr:row>
      <xdr:rowOff>47625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</xdr:colOff>
      <xdr:row>44</xdr:row>
      <xdr:rowOff>47625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</xdr:colOff>
      <xdr:row>44</xdr:row>
      <xdr:rowOff>47625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</xdr:colOff>
      <xdr:row>44</xdr:row>
      <xdr:rowOff>47625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427320</xdr:colOff>
      <xdr:row>46</xdr:row>
      <xdr:rowOff>132120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7480" y="167400"/>
          <a:ext cx="6889320" cy="767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352080</xdr:colOff>
      <xdr:row>41</xdr:row>
      <xdr:rowOff>66240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7480" y="167400"/>
          <a:ext cx="6814080" cy="677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43</xdr:row>
      <xdr:rowOff>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762000</xdr:colOff>
      <xdr:row>43</xdr:row>
      <xdr:rowOff>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800100</xdr:colOff>
      <xdr:row>43</xdr:row>
      <xdr:rowOff>0</xdr:rowOff>
    </xdr:to>
    <xdr:sp macro="" textlink="">
      <xdr:nvSpPr>
        <xdr:cNvPr id="3076" name="shapetype_202" hidden="1">
          <a:extLst>
            <a:ext uri="{FF2B5EF4-FFF2-40B4-BE49-F238E27FC236}">
              <a16:creationId xmlns:a16="http://schemas.microsoft.com/office/drawing/2014/main" id="{00000000-0008-0000-06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800100</xdr:colOff>
      <xdr:row>43</xdr:row>
      <xdr:rowOff>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id="{00000000-0008-0000-06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1038225</xdr:colOff>
      <xdr:row>45</xdr:row>
      <xdr:rowOff>57150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id="{00000000-0008-0000-07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1038225</xdr:colOff>
      <xdr:row>45</xdr:row>
      <xdr:rowOff>57150</xdr:rowOff>
    </xdr:to>
    <xdr:sp macro="" textlink="">
      <xdr:nvSpPr>
        <xdr:cNvPr id="4098" name="shapetype_202" hidden="1">
          <a:extLst>
            <a:ext uri="{FF2B5EF4-FFF2-40B4-BE49-F238E27FC236}">
              <a16:creationId xmlns:a16="http://schemas.microsoft.com/office/drawing/2014/main" id="{00000000-0008-0000-07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628650</xdr:colOff>
      <xdr:row>43</xdr:row>
      <xdr:rowOff>0</xdr:rowOff>
    </xdr:to>
    <xdr:sp macro="" textlink="">
      <xdr:nvSpPr>
        <xdr:cNvPr id="5126" name="shapetype_202" hidden="1">
          <a:extLst>
            <a:ext uri="{FF2B5EF4-FFF2-40B4-BE49-F238E27FC236}">
              <a16:creationId xmlns:a16="http://schemas.microsoft.com/office/drawing/2014/main" id="{00000000-0008-0000-08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628650</xdr:colOff>
      <xdr:row>43</xdr:row>
      <xdr:rowOff>0</xdr:rowOff>
    </xdr:to>
    <xdr:sp macro="" textlink="">
      <xdr:nvSpPr>
        <xdr:cNvPr id="5124" name="shapetype_202" hidden="1">
          <a:extLst>
            <a:ext uri="{FF2B5EF4-FFF2-40B4-BE49-F238E27FC236}">
              <a16:creationId xmlns:a16="http://schemas.microsoft.com/office/drawing/2014/main" id="{00000000-0008-0000-08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628650</xdr:colOff>
      <xdr:row>43</xdr:row>
      <xdr:rowOff>0</xdr:rowOff>
    </xdr:to>
    <xdr:sp macro="" textlink="">
      <xdr:nvSpPr>
        <xdr:cNvPr id="5122" name="shapetype_202" hidden="1">
          <a:extLst>
            <a:ext uri="{FF2B5EF4-FFF2-40B4-BE49-F238E27FC236}">
              <a16:creationId xmlns:a16="http://schemas.microsoft.com/office/drawing/2014/main" id="{00000000-0008-0000-08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466725</xdr:colOff>
      <xdr:row>45</xdr:row>
      <xdr:rowOff>57150</xdr:rowOff>
    </xdr:to>
    <xdr:sp macro="" textlink="">
      <xdr:nvSpPr>
        <xdr:cNvPr id="6148" name="shapetype_202" hidden="1">
          <a:extLst>
            <a:ext uri="{FF2B5EF4-FFF2-40B4-BE49-F238E27FC236}">
              <a16:creationId xmlns:a16="http://schemas.microsoft.com/office/drawing/2014/main" id="{00000000-0008-0000-0900-000004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466725</xdr:colOff>
      <xdr:row>45</xdr:row>
      <xdr:rowOff>57150</xdr:rowOff>
    </xdr:to>
    <xdr:sp macro="" textlink="">
      <xdr:nvSpPr>
        <xdr:cNvPr id="6146" name="shapetype_202" hidden="1">
          <a:extLst>
            <a:ext uri="{FF2B5EF4-FFF2-40B4-BE49-F238E27FC236}">
              <a16:creationId xmlns:a16="http://schemas.microsoft.com/office/drawing/2014/main" id="{00000000-0008-0000-0900-000002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923925</xdr:colOff>
      <xdr:row>42</xdr:row>
      <xdr:rowOff>123825</xdr:rowOff>
    </xdr:to>
    <xdr:sp macro="" textlink="">
      <xdr:nvSpPr>
        <xdr:cNvPr id="7174" name="shapetype_202" hidden="1">
          <a:extLst>
            <a:ext uri="{FF2B5EF4-FFF2-40B4-BE49-F238E27FC236}">
              <a16:creationId xmlns:a16="http://schemas.microsoft.com/office/drawing/2014/main" id="{00000000-0008-0000-0A00-000006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923925</xdr:colOff>
      <xdr:row>42</xdr:row>
      <xdr:rowOff>123825</xdr:rowOff>
    </xdr:to>
    <xdr:sp macro="" textlink="">
      <xdr:nvSpPr>
        <xdr:cNvPr id="7172" name="shapetype_202" hidden="1">
          <a:extLst>
            <a:ext uri="{FF2B5EF4-FFF2-40B4-BE49-F238E27FC236}">
              <a16:creationId xmlns:a16="http://schemas.microsoft.com/office/drawing/2014/main" id="{00000000-0008-0000-0A00-000004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923925</xdr:colOff>
      <xdr:row>42</xdr:row>
      <xdr:rowOff>123825</xdr:rowOff>
    </xdr:to>
    <xdr:sp macro="" textlink="">
      <xdr:nvSpPr>
        <xdr:cNvPr id="7170" name="shapetype_202" hidden="1">
          <a:extLst>
            <a:ext uri="{FF2B5EF4-FFF2-40B4-BE49-F238E27FC236}">
              <a16:creationId xmlns:a16="http://schemas.microsoft.com/office/drawing/2014/main" id="{00000000-0008-0000-0A00-000002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228600</xdr:colOff>
      <xdr:row>43</xdr:row>
      <xdr:rowOff>0</xdr:rowOff>
    </xdr:to>
    <xdr:sp macro="" textlink="">
      <xdr:nvSpPr>
        <xdr:cNvPr id="8198" name="shapetype_202" hidden="1">
          <a:extLst>
            <a:ext uri="{FF2B5EF4-FFF2-40B4-BE49-F238E27FC236}">
              <a16:creationId xmlns:a16="http://schemas.microsoft.com/office/drawing/2014/main" id="{00000000-0008-0000-0B00-00000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228600</xdr:colOff>
      <xdr:row>43</xdr:row>
      <xdr:rowOff>0</xdr:rowOff>
    </xdr:to>
    <xdr:sp macro="" textlink="">
      <xdr:nvSpPr>
        <xdr:cNvPr id="8196" name="shapetype_202" hidden="1">
          <a:extLst>
            <a:ext uri="{FF2B5EF4-FFF2-40B4-BE49-F238E27FC236}">
              <a16:creationId xmlns:a16="http://schemas.microsoft.com/office/drawing/2014/main" id="{00000000-0008-0000-0B00-00000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228600</xdr:colOff>
      <xdr:row>43</xdr:row>
      <xdr:rowOff>0</xdr:rowOff>
    </xdr:to>
    <xdr:sp macro="" textlink="">
      <xdr:nvSpPr>
        <xdr:cNvPr id="8194" name="shapetype_202" hidden="1">
          <a:extLst>
            <a:ext uri="{FF2B5EF4-FFF2-40B4-BE49-F238E27FC236}">
              <a16:creationId xmlns:a16="http://schemas.microsoft.com/office/drawing/2014/main" id="{00000000-0008-0000-0B00-00000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733425</xdr:colOff>
      <xdr:row>43</xdr:row>
      <xdr:rowOff>0</xdr:rowOff>
    </xdr:to>
    <xdr:sp macro="" textlink="">
      <xdr:nvSpPr>
        <xdr:cNvPr id="9220" name="shapetype_202" hidden="1">
          <a:extLst>
            <a:ext uri="{FF2B5EF4-FFF2-40B4-BE49-F238E27FC236}">
              <a16:creationId xmlns:a16="http://schemas.microsoft.com/office/drawing/2014/main" id="{00000000-0008-0000-0C00-0000042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733425</xdr:colOff>
      <xdr:row>43</xdr:row>
      <xdr:rowOff>0</xdr:rowOff>
    </xdr:to>
    <xdr:sp macro="" textlink="">
      <xdr:nvSpPr>
        <xdr:cNvPr id="9218" name="shapetype_202" hidden="1">
          <a:extLst>
            <a:ext uri="{FF2B5EF4-FFF2-40B4-BE49-F238E27FC236}">
              <a16:creationId xmlns:a16="http://schemas.microsoft.com/office/drawing/2014/main" id="{00000000-0008-0000-0C00-0000022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dagaud\Downloads\MAQUETTES%20PEDAGOGIQUES_BUT-DUT%20&amp;%20LP\MCC_2021-2022\Copie%20de%20IUT18-MCC%202021-2022%20LP%20M&#233;tiers%20du%20BTP%20Indice%202021%2005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quettes%20pedagogiques_but-dut%20&amp;%20lp/mcc_2022-2023/but/m3c_but%20gea_fichier%20but1%20&amp;%202%20pour%20maquette%20but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quettes%20pedagogiques_but-dut%20&amp;%20lp/mcc_2022-2023/but/gccd/20-09-2022_m3c_but%20gccd%20fichier%20but%201%20&amp;%202%20pour%20maquette%20bu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imbault\downloads\2023-2024_m3c%20gc_but%201,%202%20&amp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x"/>
      <sheetName val="Feuil1"/>
      <sheetName val="CNU"/>
      <sheetName val="Codes CNU"/>
      <sheetName val="BUT1 - 22_23"/>
      <sheetName val="BUT2 Parcours GCFF FI - 22_23"/>
      <sheetName val="BUT2 Parcours GCFF FA - 22_23"/>
      <sheetName val="BUT2 Parcours GEMA FI - 22_23"/>
      <sheetName val="BUT2 Parcours GEMA FA - 22_23"/>
      <sheetName val="BUT2 Parcours GPRH FI - 22_ 23"/>
      <sheetName val="BUT2 Parcours GPRH FA - 22_ 23"/>
      <sheetName val="Param"/>
      <sheetName val="Feuil4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CNU"/>
      <sheetName val="Codes CNU"/>
      <sheetName val="BUT1 - 22_23"/>
      <sheetName val="choix"/>
      <sheetName val="BUT2 Parcours TB FI - 22_23 "/>
      <sheetName val="BUT2 Parcours TB FA - 22_23"/>
      <sheetName val="BUT2 Parcours BEC FI - 22_23"/>
      <sheetName val="BUT2 Parcours BEC FA - 22_23"/>
      <sheetName val="BUT2 Parcours RAPEB FI - 22_2"/>
      <sheetName val="BUT2 Parcours RAPEB FA - 22_23"/>
      <sheetName val="BUT2 Parcours TP FI - 22_23 "/>
      <sheetName val="BUT2 Parcours TP FA - 22_23"/>
      <sheetName val="ASSIDUITE"/>
      <sheetName val="Param"/>
      <sheetName val="Feuil4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x"/>
      <sheetName val="Feuil1"/>
      <sheetName val="CNU"/>
      <sheetName val="BUT1 - 23_24"/>
      <sheetName val="BUT2 Parcours TB FI - 23_24 "/>
      <sheetName val="BUT2 Parcours TB FA - 23_24"/>
      <sheetName val="BUT2 Parcours BEC FI - 23_24"/>
      <sheetName val="BUT2 Parcours BEC FA - 23_24"/>
      <sheetName val="BUT2 Parcours RAPEB FI - 23_24"/>
      <sheetName val="BUT2 Parcours RAPEB FA - 23_24"/>
      <sheetName val="BUT2 Parcours TP FI - 23_24 "/>
      <sheetName val="BUT2 Parcours TP FA - 23_24"/>
      <sheetName val="ASSIDUITE"/>
      <sheetName val="Engagement sport"/>
      <sheetName val="Codes CNU"/>
      <sheetName val="Param"/>
      <sheetName val="Feuil4"/>
      <sheetName val="Feui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"/>
  <sheetViews>
    <sheetView zoomScaleNormal="100" workbookViewId="0">
      <selection activeCell="L4" sqref="L4"/>
    </sheetView>
  </sheetViews>
  <sheetFormatPr baseColWidth="10" defaultColWidth="9.1640625" defaultRowHeight="12.3" x14ac:dyDescent="0.4"/>
  <cols>
    <col min="1" max="1025" width="11.27734375" customWidth="1"/>
  </cols>
  <sheetData>
    <row r="1" spans="1:3" x14ac:dyDescent="0.4">
      <c r="A1" s="1" t="s">
        <v>0</v>
      </c>
      <c r="B1" s="1" t="s">
        <v>1</v>
      </c>
      <c r="C1" s="1" t="s">
        <v>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157"/>
  <sheetViews>
    <sheetView topLeftCell="G49" zoomScale="80" zoomScaleNormal="80" zoomScalePageLayoutView="80" workbookViewId="0">
      <selection activeCell="T61" sqref="T61"/>
    </sheetView>
  </sheetViews>
  <sheetFormatPr baseColWidth="10" defaultColWidth="9.1640625" defaultRowHeight="12.3" x14ac:dyDescent="0.4"/>
  <cols>
    <col min="1" max="1" width="11.27734375" style="16" customWidth="1"/>
    <col min="2" max="2" width="104.83203125" style="16" bestFit="1" customWidth="1"/>
    <col min="3" max="3" width="9.1640625" style="16" bestFit="1" customWidth="1"/>
    <col min="4" max="4" width="6.27734375" style="16" customWidth="1"/>
    <col min="5" max="5" width="16.71875" style="16" customWidth="1"/>
    <col min="6" max="6" width="16.5546875" style="16" customWidth="1"/>
    <col min="7" max="7" width="16.71875" style="16" customWidth="1"/>
    <col min="8" max="8" width="17.44140625" style="16" customWidth="1"/>
    <col min="9" max="9" width="17" style="16" customWidth="1"/>
    <col min="10" max="10" width="13.1640625" style="16" customWidth="1"/>
    <col min="11" max="11" width="12" style="16" customWidth="1"/>
    <col min="12" max="15" width="7.71875" style="16" customWidth="1"/>
    <col min="16" max="16" width="8.5546875" style="16" customWidth="1"/>
    <col min="17" max="17" width="8.83203125" style="16" customWidth="1"/>
    <col min="18" max="19" width="7.71875" style="16" customWidth="1"/>
    <col min="20" max="20" width="13.5546875" style="16" customWidth="1"/>
    <col min="21" max="25" width="10.83203125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5" width="11.27734375" style="16" customWidth="1"/>
  </cols>
  <sheetData>
    <row r="1" spans="1:33" ht="35.2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720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339"/>
      <c r="U2" s="339"/>
      <c r="V2" s="339"/>
      <c r="W2" s="339"/>
      <c r="X2" s="339"/>
      <c r="Y2" s="339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ht="15" customHeigh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427</v>
      </c>
      <c r="O8" s="113" t="s">
        <v>428</v>
      </c>
      <c r="P8" s="113" t="s">
        <v>429</v>
      </c>
      <c r="Q8" s="113" t="s">
        <v>431</v>
      </c>
      <c r="R8" s="113" t="s">
        <v>432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3"/>
      <c r="B10" s="114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171"/>
      <c r="V10" s="171"/>
      <c r="W10" s="171"/>
      <c r="X10" s="171"/>
      <c r="Y10" s="162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3"/>
      <c r="B11" s="116" t="s">
        <v>435</v>
      </c>
      <c r="C11" s="53" t="s">
        <v>327</v>
      </c>
      <c r="D11" s="54"/>
      <c r="E11" s="88">
        <v>1</v>
      </c>
      <c r="F11" s="88">
        <v>1</v>
      </c>
      <c r="G11" s="88">
        <v>1</v>
      </c>
      <c r="H11" s="88">
        <v>1</v>
      </c>
      <c r="I11" s="88">
        <v>1</v>
      </c>
      <c r="J11" s="117">
        <f t="shared" ref="J11:J23" si="0">SUM(E11:I11)</f>
        <v>5</v>
      </c>
      <c r="K11" s="187" t="s">
        <v>423</v>
      </c>
      <c r="L11" s="44"/>
      <c r="M11" s="187" t="s">
        <v>423</v>
      </c>
      <c r="N11" s="187" t="s">
        <v>424</v>
      </c>
      <c r="O11" s="187" t="s">
        <v>423</v>
      </c>
      <c r="P11" s="187" t="s">
        <v>424</v>
      </c>
      <c r="Q11" s="187" t="s">
        <v>424</v>
      </c>
      <c r="R11" s="187" t="s">
        <v>424</v>
      </c>
      <c r="S11" s="187" t="s">
        <v>424</v>
      </c>
      <c r="T11" s="61">
        <v>60</v>
      </c>
      <c r="U11" s="171">
        <v>7.5</v>
      </c>
      <c r="V11" s="171">
        <v>17</v>
      </c>
      <c r="W11" s="171"/>
      <c r="X11" s="171"/>
      <c r="Y11" s="162">
        <f t="shared" ref="Y11:Y23" si="1">SUM(U11:X11)</f>
        <v>24.5</v>
      </c>
      <c r="Z11" s="49">
        <v>100</v>
      </c>
      <c r="AA11" s="49" t="s">
        <v>436</v>
      </c>
      <c r="AB11" s="49"/>
      <c r="AC11" s="49"/>
      <c r="AD11" s="50">
        <v>100</v>
      </c>
      <c r="AE11" s="50"/>
      <c r="AF11" s="50" t="s">
        <v>437</v>
      </c>
      <c r="AG11" s="50"/>
    </row>
    <row r="12" spans="1:33" s="51" customFormat="1" ht="16.149999999999999" customHeight="1" x14ac:dyDescent="0.4">
      <c r="A12" s="343"/>
      <c r="B12" s="116" t="s">
        <v>438</v>
      </c>
      <c r="C12" s="53" t="s">
        <v>327</v>
      </c>
      <c r="D12" s="54"/>
      <c r="E12" s="88">
        <v>1</v>
      </c>
      <c r="F12" s="88">
        <v>1</v>
      </c>
      <c r="G12" s="88">
        <v>1</v>
      </c>
      <c r="H12" s="88">
        <v>1</v>
      </c>
      <c r="I12" s="88">
        <v>1</v>
      </c>
      <c r="J12" s="117">
        <f t="shared" si="0"/>
        <v>5</v>
      </c>
      <c r="K12" s="187" t="s">
        <v>423</v>
      </c>
      <c r="L12" s="44"/>
      <c r="M12" s="187" t="s">
        <v>423</v>
      </c>
      <c r="N12" s="187" t="s">
        <v>424</v>
      </c>
      <c r="O12" s="187" t="s">
        <v>423</v>
      </c>
      <c r="P12" s="187" t="s">
        <v>424</v>
      </c>
      <c r="Q12" s="187" t="s">
        <v>424</v>
      </c>
      <c r="R12" s="187" t="s">
        <v>424</v>
      </c>
      <c r="S12" s="187" t="s">
        <v>424</v>
      </c>
      <c r="T12" s="61">
        <v>60</v>
      </c>
      <c r="U12" s="171"/>
      <c r="V12" s="171">
        <v>18</v>
      </c>
      <c r="W12" s="171"/>
      <c r="X12" s="171"/>
      <c r="Y12" s="162">
        <f t="shared" si="1"/>
        <v>18</v>
      </c>
      <c r="Z12" s="49">
        <v>100</v>
      </c>
      <c r="AA12" s="49" t="s">
        <v>436</v>
      </c>
      <c r="AB12" s="49"/>
      <c r="AC12" s="49"/>
      <c r="AD12" s="50">
        <v>100</v>
      </c>
      <c r="AE12" s="50"/>
      <c r="AF12" s="50" t="s">
        <v>437</v>
      </c>
      <c r="AG12" s="50"/>
    </row>
    <row r="13" spans="1:33" s="51" customFormat="1" ht="16.149999999999999" customHeight="1" x14ac:dyDescent="0.4">
      <c r="A13" s="343"/>
      <c r="B13" s="116" t="s">
        <v>439</v>
      </c>
      <c r="C13" s="53" t="s">
        <v>327</v>
      </c>
      <c r="D13" s="54"/>
      <c r="E13" s="88">
        <v>1</v>
      </c>
      <c r="F13" s="88">
        <v>1</v>
      </c>
      <c r="G13" s="88">
        <v>1</v>
      </c>
      <c r="H13" s="88">
        <v>1</v>
      </c>
      <c r="I13" s="88">
        <v>1</v>
      </c>
      <c r="J13" s="117">
        <f t="shared" si="0"/>
        <v>5</v>
      </c>
      <c r="K13" s="187" t="s">
        <v>423</v>
      </c>
      <c r="L13" s="44"/>
      <c r="M13" s="187" t="s">
        <v>423</v>
      </c>
      <c r="N13" s="187" t="s">
        <v>424</v>
      </c>
      <c r="O13" s="187" t="s">
        <v>423</v>
      </c>
      <c r="P13" s="187" t="s">
        <v>424</v>
      </c>
      <c r="Q13" s="187" t="s">
        <v>424</v>
      </c>
      <c r="R13" s="187" t="s">
        <v>424</v>
      </c>
      <c r="S13" s="187" t="s">
        <v>424</v>
      </c>
      <c r="T13" s="160">
        <v>11</v>
      </c>
      <c r="U13" s="171"/>
      <c r="V13" s="171">
        <v>9</v>
      </c>
      <c r="W13" s="171">
        <v>7.5</v>
      </c>
      <c r="X13" s="171"/>
      <c r="Y13" s="162">
        <f t="shared" si="1"/>
        <v>16.5</v>
      </c>
      <c r="Z13" s="49">
        <v>100</v>
      </c>
      <c r="AA13" s="49" t="s">
        <v>436</v>
      </c>
      <c r="AB13" s="49"/>
      <c r="AC13" s="49"/>
      <c r="AD13" s="50">
        <v>100</v>
      </c>
      <c r="AE13" s="50"/>
      <c r="AF13" s="50" t="s">
        <v>437</v>
      </c>
      <c r="AG13" s="50"/>
    </row>
    <row r="14" spans="1:33" s="51" customFormat="1" ht="16.149999999999999" customHeight="1" x14ac:dyDescent="0.4">
      <c r="A14" s="343"/>
      <c r="B14" s="116" t="s">
        <v>440</v>
      </c>
      <c r="C14" s="53" t="s">
        <v>327</v>
      </c>
      <c r="D14" s="54"/>
      <c r="E14" s="88">
        <v>5</v>
      </c>
      <c r="F14" s="88"/>
      <c r="G14" s="88"/>
      <c r="H14" s="88"/>
      <c r="I14" s="88"/>
      <c r="J14" s="117">
        <f t="shared" si="0"/>
        <v>5</v>
      </c>
      <c r="K14" s="187" t="s">
        <v>423</v>
      </c>
      <c r="L14" s="44"/>
      <c r="M14" s="187" t="s">
        <v>423</v>
      </c>
      <c r="N14" s="187" t="s">
        <v>424</v>
      </c>
      <c r="O14" s="187" t="s">
        <v>423</v>
      </c>
      <c r="P14" s="187" t="s">
        <v>424</v>
      </c>
      <c r="Q14" s="187" t="s">
        <v>424</v>
      </c>
      <c r="R14" s="187" t="s">
        <v>424</v>
      </c>
      <c r="S14" s="187" t="s">
        <v>424</v>
      </c>
      <c r="T14" s="160">
        <v>60</v>
      </c>
      <c r="U14" s="171">
        <v>2.5</v>
      </c>
      <c r="V14" s="171">
        <v>19.5</v>
      </c>
      <c r="W14" s="171"/>
      <c r="X14" s="171"/>
      <c r="Y14" s="162">
        <f t="shared" si="1"/>
        <v>22</v>
      </c>
      <c r="Z14" s="49">
        <v>100</v>
      </c>
      <c r="AA14" s="49" t="s">
        <v>436</v>
      </c>
      <c r="AB14" s="49"/>
      <c r="AC14" s="49"/>
      <c r="AD14" s="50">
        <v>100</v>
      </c>
      <c r="AE14" s="50"/>
      <c r="AF14" s="50" t="s">
        <v>437</v>
      </c>
      <c r="AG14" s="50"/>
    </row>
    <row r="15" spans="1:33" s="51" customFormat="1" ht="16.149999999999999" customHeight="1" x14ac:dyDescent="0.4">
      <c r="A15" s="343"/>
      <c r="B15" s="116" t="s">
        <v>441</v>
      </c>
      <c r="C15" s="53" t="s">
        <v>327</v>
      </c>
      <c r="D15" s="54"/>
      <c r="E15" s="88">
        <v>4</v>
      </c>
      <c r="F15" s="118">
        <v>0</v>
      </c>
      <c r="G15" s="88"/>
      <c r="H15" s="88"/>
      <c r="I15" s="88"/>
      <c r="J15" s="119">
        <f t="shared" si="0"/>
        <v>4</v>
      </c>
      <c r="K15" s="187" t="s">
        <v>423</v>
      </c>
      <c r="L15" s="44"/>
      <c r="M15" s="187" t="s">
        <v>423</v>
      </c>
      <c r="N15" s="187" t="s">
        <v>424</v>
      </c>
      <c r="O15" s="187" t="s">
        <v>423</v>
      </c>
      <c r="P15" s="187" t="s">
        <v>424</v>
      </c>
      <c r="Q15" s="187" t="s">
        <v>424</v>
      </c>
      <c r="R15" s="187" t="s">
        <v>424</v>
      </c>
      <c r="S15" s="187" t="s">
        <v>424</v>
      </c>
      <c r="T15" s="160">
        <v>60</v>
      </c>
      <c r="U15" s="171"/>
      <c r="V15" s="171">
        <v>13.5</v>
      </c>
      <c r="W15" s="171"/>
      <c r="X15" s="171"/>
      <c r="Y15" s="162">
        <f t="shared" si="1"/>
        <v>13.5</v>
      </c>
      <c r="Z15" s="49">
        <v>100</v>
      </c>
      <c r="AA15" s="49" t="s">
        <v>436</v>
      </c>
      <c r="AB15" s="49"/>
      <c r="AC15" s="49"/>
      <c r="AD15" s="50">
        <v>100</v>
      </c>
      <c r="AE15" s="50"/>
      <c r="AF15" s="50" t="s">
        <v>437</v>
      </c>
      <c r="AG15" s="50"/>
    </row>
    <row r="16" spans="1:33" s="51" customFormat="1" ht="16.149999999999999" customHeight="1" x14ac:dyDescent="0.4">
      <c r="A16" s="343"/>
      <c r="B16" s="116" t="s">
        <v>442</v>
      </c>
      <c r="C16" s="53" t="s">
        <v>327</v>
      </c>
      <c r="D16" s="54"/>
      <c r="E16" s="88"/>
      <c r="F16" s="88">
        <v>6</v>
      </c>
      <c r="G16" s="88"/>
      <c r="H16" s="88"/>
      <c r="I16" s="88"/>
      <c r="J16" s="117">
        <f t="shared" si="0"/>
        <v>6</v>
      </c>
      <c r="K16" s="187" t="s">
        <v>423</v>
      </c>
      <c r="L16" s="44"/>
      <c r="M16" s="187" t="s">
        <v>423</v>
      </c>
      <c r="N16" s="187" t="s">
        <v>424</v>
      </c>
      <c r="O16" s="187" t="s">
        <v>423</v>
      </c>
      <c r="P16" s="187" t="s">
        <v>424</v>
      </c>
      <c r="Q16" s="187" t="s">
        <v>424</v>
      </c>
      <c r="R16" s="187" t="s">
        <v>424</v>
      </c>
      <c r="S16" s="187" t="s">
        <v>424</v>
      </c>
      <c r="T16" s="160">
        <v>60</v>
      </c>
      <c r="U16" s="171">
        <v>3</v>
      </c>
      <c r="V16" s="171">
        <v>12</v>
      </c>
      <c r="W16" s="171"/>
      <c r="X16" s="171"/>
      <c r="Y16" s="162">
        <f t="shared" si="1"/>
        <v>15</v>
      </c>
      <c r="Z16" s="49">
        <v>100</v>
      </c>
      <c r="AA16" s="49" t="s">
        <v>436</v>
      </c>
      <c r="AB16" s="49"/>
      <c r="AC16" s="49"/>
      <c r="AD16" s="50">
        <v>100</v>
      </c>
      <c r="AE16" s="50"/>
      <c r="AF16" s="50" t="s">
        <v>437</v>
      </c>
      <c r="AG16" s="50"/>
    </row>
    <row r="17" spans="1:33" s="51" customFormat="1" ht="16.149999999999999" customHeight="1" x14ac:dyDescent="0.4">
      <c r="A17" s="343"/>
      <c r="B17" s="116" t="s">
        <v>443</v>
      </c>
      <c r="C17" s="53" t="s">
        <v>327</v>
      </c>
      <c r="D17" s="54"/>
      <c r="E17" s="88"/>
      <c r="F17" s="88">
        <v>3</v>
      </c>
      <c r="G17" s="88"/>
      <c r="H17" s="88"/>
      <c r="I17" s="88"/>
      <c r="J17" s="117">
        <f t="shared" si="0"/>
        <v>3</v>
      </c>
      <c r="K17" s="187" t="s">
        <v>423</v>
      </c>
      <c r="L17" s="44"/>
      <c r="M17" s="187" t="s">
        <v>423</v>
      </c>
      <c r="N17" s="187" t="s">
        <v>424</v>
      </c>
      <c r="O17" s="187" t="s">
        <v>423</v>
      </c>
      <c r="P17" s="187" t="s">
        <v>424</v>
      </c>
      <c r="Q17" s="187" t="s">
        <v>424</v>
      </c>
      <c r="R17" s="187" t="s">
        <v>424</v>
      </c>
      <c r="S17" s="187" t="s">
        <v>424</v>
      </c>
      <c r="T17" s="160">
        <v>60</v>
      </c>
      <c r="U17" s="171"/>
      <c r="V17" s="171">
        <v>1.5</v>
      </c>
      <c r="W17" s="171">
        <v>8</v>
      </c>
      <c r="X17" s="171"/>
      <c r="Y17" s="162">
        <f t="shared" si="1"/>
        <v>9.5</v>
      </c>
      <c r="Z17" s="49">
        <v>100</v>
      </c>
      <c r="AA17" s="49" t="s">
        <v>436</v>
      </c>
      <c r="AB17" s="49"/>
      <c r="AC17" s="49"/>
      <c r="AD17" s="50">
        <v>100</v>
      </c>
      <c r="AE17" s="50"/>
      <c r="AF17" s="50" t="s">
        <v>437</v>
      </c>
      <c r="AG17" s="50"/>
    </row>
    <row r="18" spans="1:33" ht="16.149999999999999" customHeight="1" x14ac:dyDescent="0.4">
      <c r="A18" s="343"/>
      <c r="B18" s="116" t="s">
        <v>444</v>
      </c>
      <c r="C18" s="53" t="s">
        <v>327</v>
      </c>
      <c r="D18" s="54"/>
      <c r="E18" s="88"/>
      <c r="F18" s="88"/>
      <c r="G18" s="88">
        <v>4</v>
      </c>
      <c r="H18" s="88"/>
      <c r="I18" s="88"/>
      <c r="J18" s="117">
        <f t="shared" si="0"/>
        <v>4</v>
      </c>
      <c r="K18" s="187" t="s">
        <v>423</v>
      </c>
      <c r="L18" s="44"/>
      <c r="M18" s="187" t="s">
        <v>423</v>
      </c>
      <c r="N18" s="187" t="s">
        <v>424</v>
      </c>
      <c r="O18" s="187" t="s">
        <v>423</v>
      </c>
      <c r="P18" s="187" t="s">
        <v>424</v>
      </c>
      <c r="Q18" s="187" t="s">
        <v>424</v>
      </c>
      <c r="R18" s="187" t="s">
        <v>424</v>
      </c>
      <c r="S18" s="187" t="s">
        <v>424</v>
      </c>
      <c r="T18" s="160">
        <v>60</v>
      </c>
      <c r="U18" s="171">
        <v>0</v>
      </c>
      <c r="V18" s="171">
        <v>31.5</v>
      </c>
      <c r="W18" s="171"/>
      <c r="X18" s="171"/>
      <c r="Y18" s="162">
        <f t="shared" si="1"/>
        <v>31.5</v>
      </c>
      <c r="Z18" s="49">
        <v>100</v>
      </c>
      <c r="AA18" s="49" t="s">
        <v>436</v>
      </c>
      <c r="AB18" s="49"/>
      <c r="AC18" s="49"/>
      <c r="AD18" s="50">
        <v>100</v>
      </c>
      <c r="AE18" s="50"/>
      <c r="AF18" s="50" t="s">
        <v>437</v>
      </c>
      <c r="AG18" s="50"/>
    </row>
    <row r="19" spans="1:33" ht="16.149999999999999" customHeight="1" x14ac:dyDescent="0.4">
      <c r="A19" s="343"/>
      <c r="B19" s="116" t="s">
        <v>445</v>
      </c>
      <c r="C19" s="53" t="s">
        <v>327</v>
      </c>
      <c r="D19" s="54"/>
      <c r="E19" s="88"/>
      <c r="F19" s="88"/>
      <c r="G19" s="88">
        <v>2</v>
      </c>
      <c r="H19" s="88"/>
      <c r="I19" s="88">
        <v>2</v>
      </c>
      <c r="J19" s="117">
        <f t="shared" si="0"/>
        <v>4</v>
      </c>
      <c r="K19" s="187" t="s">
        <v>423</v>
      </c>
      <c r="L19" s="44"/>
      <c r="M19" s="187" t="s">
        <v>423</v>
      </c>
      <c r="N19" s="187" t="s">
        <v>424</v>
      </c>
      <c r="O19" s="187" t="s">
        <v>423</v>
      </c>
      <c r="P19" s="187" t="s">
        <v>424</v>
      </c>
      <c r="Q19" s="187" t="s">
        <v>424</v>
      </c>
      <c r="R19" s="187" t="s">
        <v>424</v>
      </c>
      <c r="S19" s="187" t="s">
        <v>424</v>
      </c>
      <c r="T19" s="160">
        <v>60</v>
      </c>
      <c r="U19" s="171">
        <v>4.5</v>
      </c>
      <c r="V19" s="171">
        <v>7.5</v>
      </c>
      <c r="W19" s="171">
        <v>8</v>
      </c>
      <c r="X19" s="171"/>
      <c r="Y19" s="162">
        <f t="shared" si="1"/>
        <v>20</v>
      </c>
      <c r="Z19" s="49">
        <v>100</v>
      </c>
      <c r="AA19" s="49" t="s">
        <v>436</v>
      </c>
      <c r="AB19" s="49"/>
      <c r="AC19" s="49"/>
      <c r="AD19" s="50">
        <v>100</v>
      </c>
      <c r="AE19" s="50"/>
      <c r="AF19" s="50" t="s">
        <v>437</v>
      </c>
      <c r="AG19" s="50"/>
    </row>
    <row r="20" spans="1:33" ht="16.149999999999999" customHeight="1" x14ac:dyDescent="0.4">
      <c r="A20" s="343"/>
      <c r="B20" s="116" t="s">
        <v>446</v>
      </c>
      <c r="C20" s="53" t="s">
        <v>327</v>
      </c>
      <c r="D20" s="54"/>
      <c r="E20" s="88"/>
      <c r="F20" s="88"/>
      <c r="G20" s="88">
        <v>3</v>
      </c>
      <c r="H20" s="88"/>
      <c r="I20" s="88"/>
      <c r="J20" s="117">
        <f t="shared" si="0"/>
        <v>3</v>
      </c>
      <c r="K20" s="187" t="s">
        <v>423</v>
      </c>
      <c r="L20" s="44"/>
      <c r="M20" s="187" t="s">
        <v>423</v>
      </c>
      <c r="N20" s="187" t="s">
        <v>424</v>
      </c>
      <c r="O20" s="187" t="s">
        <v>423</v>
      </c>
      <c r="P20" s="187" t="s">
        <v>424</v>
      </c>
      <c r="Q20" s="187" t="s">
        <v>424</v>
      </c>
      <c r="R20" s="187" t="s">
        <v>424</v>
      </c>
      <c r="S20" s="187" t="s">
        <v>424</v>
      </c>
      <c r="T20" s="160">
        <v>60</v>
      </c>
      <c r="U20" s="171">
        <v>6</v>
      </c>
      <c r="V20" s="171">
        <v>14</v>
      </c>
      <c r="W20" s="171"/>
      <c r="X20" s="171"/>
      <c r="Y20" s="162">
        <f t="shared" si="1"/>
        <v>20</v>
      </c>
      <c r="Z20" s="49">
        <v>100</v>
      </c>
      <c r="AA20" s="49" t="s">
        <v>436</v>
      </c>
      <c r="AB20" s="49"/>
      <c r="AC20" s="49"/>
      <c r="AD20" s="50">
        <v>100</v>
      </c>
      <c r="AE20" s="50"/>
      <c r="AF20" s="50" t="s">
        <v>437</v>
      </c>
      <c r="AG20" s="50"/>
    </row>
    <row r="21" spans="1:33" ht="16.149999999999999" customHeight="1" x14ac:dyDescent="0.4">
      <c r="A21" s="343"/>
      <c r="B21" s="116" t="s">
        <v>447</v>
      </c>
      <c r="C21" s="53" t="s">
        <v>327</v>
      </c>
      <c r="D21" s="54"/>
      <c r="E21" s="88"/>
      <c r="F21" s="88"/>
      <c r="G21" s="51"/>
      <c r="H21" s="88">
        <v>9</v>
      </c>
      <c r="I21" s="88"/>
      <c r="J21" s="117">
        <f t="shared" si="0"/>
        <v>9</v>
      </c>
      <c r="K21" s="187" t="s">
        <v>423</v>
      </c>
      <c r="L21" s="44"/>
      <c r="M21" s="187" t="s">
        <v>423</v>
      </c>
      <c r="N21" s="187" t="s">
        <v>424</v>
      </c>
      <c r="O21" s="187" t="s">
        <v>423</v>
      </c>
      <c r="P21" s="187" t="s">
        <v>424</v>
      </c>
      <c r="Q21" s="187" t="s">
        <v>424</v>
      </c>
      <c r="R21" s="187" t="s">
        <v>424</v>
      </c>
      <c r="S21" s="187" t="s">
        <v>424</v>
      </c>
      <c r="T21" s="160">
        <v>60</v>
      </c>
      <c r="U21" s="171"/>
      <c r="V21" s="171">
        <v>28.5</v>
      </c>
      <c r="W21" s="171"/>
      <c r="X21" s="171"/>
      <c r="Y21" s="162">
        <f t="shared" si="1"/>
        <v>28.5</v>
      </c>
      <c r="Z21" s="49">
        <v>100</v>
      </c>
      <c r="AA21" s="49" t="s">
        <v>436</v>
      </c>
      <c r="AB21" s="49"/>
      <c r="AC21" s="49"/>
      <c r="AD21" s="50">
        <v>100</v>
      </c>
      <c r="AE21" s="50"/>
      <c r="AF21" s="50" t="s">
        <v>437</v>
      </c>
      <c r="AG21" s="50"/>
    </row>
    <row r="22" spans="1:33" ht="16.149999999999999" customHeight="1" x14ac:dyDescent="0.4">
      <c r="A22" s="343"/>
      <c r="B22" s="116" t="s">
        <v>448</v>
      </c>
      <c r="C22" s="53" t="s">
        <v>327</v>
      </c>
      <c r="D22" s="54"/>
      <c r="E22" s="88"/>
      <c r="F22" s="88"/>
      <c r="G22" s="88"/>
      <c r="H22" s="88"/>
      <c r="I22" s="88">
        <v>7</v>
      </c>
      <c r="J22" s="117">
        <f t="shared" si="0"/>
        <v>7</v>
      </c>
      <c r="K22" s="187" t="s">
        <v>423</v>
      </c>
      <c r="L22" s="44"/>
      <c r="M22" s="187" t="s">
        <v>423</v>
      </c>
      <c r="N22" s="187" t="s">
        <v>424</v>
      </c>
      <c r="O22" s="187" t="s">
        <v>423</v>
      </c>
      <c r="P22" s="187" t="s">
        <v>424</v>
      </c>
      <c r="Q22" s="187" t="s">
        <v>424</v>
      </c>
      <c r="R22" s="187" t="s">
        <v>424</v>
      </c>
      <c r="S22" s="187" t="s">
        <v>424</v>
      </c>
      <c r="T22" s="160">
        <v>60</v>
      </c>
      <c r="U22" s="171">
        <v>0</v>
      </c>
      <c r="V22" s="161">
        <v>27</v>
      </c>
      <c r="W22" s="171"/>
      <c r="X22" s="171"/>
      <c r="Y22" s="162">
        <f t="shared" si="1"/>
        <v>27</v>
      </c>
      <c r="Z22" s="49">
        <v>100</v>
      </c>
      <c r="AA22" s="49" t="s">
        <v>436</v>
      </c>
      <c r="AB22" s="49"/>
      <c r="AC22" s="49"/>
      <c r="AD22" s="50">
        <v>100</v>
      </c>
      <c r="AE22" s="50"/>
      <c r="AF22" s="50" t="s">
        <v>437</v>
      </c>
      <c r="AG22" s="50"/>
    </row>
    <row r="23" spans="1:33" ht="16.149999999999999" customHeight="1" x14ac:dyDescent="0.4">
      <c r="A23" s="343"/>
      <c r="B23" s="116" t="s">
        <v>449</v>
      </c>
      <c r="C23" s="53" t="s">
        <v>327</v>
      </c>
      <c r="D23" s="54"/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117">
        <f t="shared" si="0"/>
        <v>0</v>
      </c>
      <c r="K23" s="187" t="s">
        <v>423</v>
      </c>
      <c r="L23" s="44"/>
      <c r="M23" s="187" t="s">
        <v>423</v>
      </c>
      <c r="N23" s="187" t="s">
        <v>424</v>
      </c>
      <c r="O23" s="187" t="s">
        <v>423</v>
      </c>
      <c r="P23" s="187" t="s">
        <v>424</v>
      </c>
      <c r="Q23" s="187" t="s">
        <v>424</v>
      </c>
      <c r="R23" s="187" t="s">
        <v>424</v>
      </c>
      <c r="S23" s="187" t="s">
        <v>424</v>
      </c>
      <c r="T23" s="160"/>
      <c r="U23" s="171"/>
      <c r="V23" s="171">
        <v>9</v>
      </c>
      <c r="W23" s="171"/>
      <c r="X23" s="171"/>
      <c r="Y23" s="162">
        <f t="shared" si="1"/>
        <v>9</v>
      </c>
      <c r="Z23" s="49">
        <v>100</v>
      </c>
      <c r="AA23" s="49" t="s">
        <v>436</v>
      </c>
      <c r="AB23" s="49"/>
      <c r="AC23" s="49"/>
      <c r="AD23" s="50">
        <v>100</v>
      </c>
      <c r="AE23" s="50"/>
      <c r="AF23" s="50" t="s">
        <v>437</v>
      </c>
      <c r="AG23" s="50"/>
    </row>
    <row r="24" spans="1:33" ht="16.149999999999999" customHeight="1" x14ac:dyDescent="0.4">
      <c r="A24" s="343"/>
      <c r="B24" s="120"/>
      <c r="C24" s="44"/>
      <c r="D24" s="54"/>
      <c r="E24" s="88"/>
      <c r="F24" s="88"/>
      <c r="G24" s="88"/>
      <c r="H24" s="88"/>
      <c r="I24" s="88"/>
      <c r="J24" s="117"/>
      <c r="K24" s="187"/>
      <c r="L24" s="188"/>
      <c r="M24" s="187"/>
      <c r="N24" s="187"/>
      <c r="O24" s="187"/>
      <c r="P24" s="187"/>
      <c r="Q24" s="187"/>
      <c r="R24" s="187"/>
      <c r="S24" s="187"/>
      <c r="T24" s="160"/>
      <c r="U24" s="171"/>
      <c r="V24" s="171"/>
      <c r="W24" s="171"/>
      <c r="X24" s="171"/>
      <c r="Y24" s="162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3"/>
      <c r="B25" s="150" t="s">
        <v>358</v>
      </c>
      <c r="C25" s="44"/>
      <c r="D25" s="54"/>
      <c r="E25" s="88"/>
      <c r="F25" s="88"/>
      <c r="G25" s="88"/>
      <c r="H25" s="88"/>
      <c r="I25" s="88"/>
      <c r="J25" s="117"/>
      <c r="K25" s="187"/>
      <c r="L25" s="188"/>
      <c r="M25" s="187"/>
      <c r="N25" s="187"/>
      <c r="O25" s="187"/>
      <c r="P25" s="187"/>
      <c r="Q25" s="187"/>
      <c r="R25" s="187"/>
      <c r="S25" s="187"/>
      <c r="T25" s="160"/>
      <c r="U25" s="171"/>
      <c r="V25" s="171"/>
      <c r="W25" s="171"/>
      <c r="X25" s="171"/>
      <c r="Y25" s="162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3"/>
      <c r="B26" s="121" t="s">
        <v>523</v>
      </c>
      <c r="C26" s="53" t="s">
        <v>360</v>
      </c>
      <c r="D26" s="54"/>
      <c r="E26" s="88">
        <v>8</v>
      </c>
      <c r="F26" s="88"/>
      <c r="G26" s="88"/>
      <c r="H26" s="88"/>
      <c r="I26" s="88"/>
      <c r="J26" s="117">
        <f t="shared" ref="J26:J32" si="2">SUM(E26:I26)</f>
        <v>8</v>
      </c>
      <c r="K26" s="187" t="s">
        <v>424</v>
      </c>
      <c r="L26" s="188"/>
      <c r="M26" s="187"/>
      <c r="N26" s="187"/>
      <c r="O26" s="187"/>
      <c r="P26" s="187"/>
      <c r="Q26" s="187"/>
      <c r="R26" s="187"/>
      <c r="S26" s="187"/>
      <c r="T26" s="160">
        <v>60</v>
      </c>
      <c r="U26" s="171"/>
      <c r="V26" s="161">
        <v>21</v>
      </c>
      <c r="W26" s="171"/>
      <c r="X26" s="171"/>
      <c r="Y26" s="162">
        <f t="shared" ref="Y26:Y33" si="3">SUM(U26:X26)</f>
        <v>21</v>
      </c>
      <c r="Z26" s="49">
        <v>100</v>
      </c>
      <c r="AA26" s="49" t="s">
        <v>436</v>
      </c>
      <c r="AB26" s="49"/>
      <c r="AC26" s="49"/>
      <c r="AD26" s="50">
        <v>100</v>
      </c>
      <c r="AE26" s="50"/>
      <c r="AF26" s="50" t="s">
        <v>437</v>
      </c>
      <c r="AG26" s="50"/>
    </row>
    <row r="27" spans="1:33" ht="16.149999999999999" customHeight="1" x14ac:dyDescent="0.4">
      <c r="A27" s="343"/>
      <c r="B27" s="122" t="s">
        <v>524</v>
      </c>
      <c r="C27" s="53" t="s">
        <v>360</v>
      </c>
      <c r="D27" s="54"/>
      <c r="E27" s="88"/>
      <c r="F27" s="88">
        <v>8</v>
      </c>
      <c r="G27" s="88"/>
      <c r="H27" s="88"/>
      <c r="I27" s="88"/>
      <c r="J27" s="117">
        <f t="shared" si="2"/>
        <v>8</v>
      </c>
      <c r="K27" s="187" t="s">
        <v>424</v>
      </c>
      <c r="L27" s="188"/>
      <c r="M27" s="187"/>
      <c r="N27" s="187"/>
      <c r="O27" s="187"/>
      <c r="P27" s="187"/>
      <c r="Q27" s="187"/>
      <c r="R27" s="187"/>
      <c r="S27" s="187"/>
      <c r="T27" s="160">
        <v>60</v>
      </c>
      <c r="U27" s="171"/>
      <c r="V27" s="161">
        <v>10.5</v>
      </c>
      <c r="W27" s="171">
        <v>8</v>
      </c>
      <c r="X27" s="171"/>
      <c r="Y27" s="162">
        <f t="shared" si="3"/>
        <v>18.5</v>
      </c>
      <c r="Z27" s="49">
        <v>100</v>
      </c>
      <c r="AA27" s="49" t="s">
        <v>436</v>
      </c>
      <c r="AB27" s="49"/>
      <c r="AC27" s="49"/>
      <c r="AD27" s="50">
        <v>100</v>
      </c>
      <c r="AE27" s="50"/>
      <c r="AF27" s="50" t="s">
        <v>437</v>
      </c>
      <c r="AG27" s="50"/>
    </row>
    <row r="28" spans="1:33" ht="16.149999999999999" customHeight="1" x14ac:dyDescent="0.4">
      <c r="A28" s="343"/>
      <c r="B28" s="122" t="s">
        <v>525</v>
      </c>
      <c r="C28" s="53" t="s">
        <v>360</v>
      </c>
      <c r="D28" s="54"/>
      <c r="E28" s="88"/>
      <c r="F28" s="88"/>
      <c r="G28" s="88">
        <v>5</v>
      </c>
      <c r="H28" s="88"/>
      <c r="I28" s="88"/>
      <c r="J28" s="117">
        <f t="shared" si="2"/>
        <v>5</v>
      </c>
      <c r="K28" s="187" t="s">
        <v>424</v>
      </c>
      <c r="L28" s="188"/>
      <c r="M28" s="187"/>
      <c r="N28" s="187"/>
      <c r="O28" s="187"/>
      <c r="P28" s="187"/>
      <c r="Q28" s="187"/>
      <c r="R28" s="187"/>
      <c r="S28" s="187"/>
      <c r="T28" s="160">
        <v>60</v>
      </c>
      <c r="U28" s="171"/>
      <c r="V28" s="171">
        <v>15</v>
      </c>
      <c r="W28" s="171"/>
      <c r="X28" s="171"/>
      <c r="Y28" s="162">
        <f t="shared" si="3"/>
        <v>15</v>
      </c>
      <c r="Z28" s="49">
        <v>100</v>
      </c>
      <c r="AA28" s="49" t="s">
        <v>436</v>
      </c>
      <c r="AB28" s="49"/>
      <c r="AC28" s="49"/>
      <c r="AD28" s="50">
        <v>100</v>
      </c>
      <c r="AE28" s="50"/>
      <c r="AF28" s="50" t="s">
        <v>437</v>
      </c>
      <c r="AG28" s="50"/>
    </row>
    <row r="29" spans="1:33" ht="16.149999999999999" customHeight="1" x14ac:dyDescent="0.4">
      <c r="A29" s="343"/>
      <c r="B29" s="122" t="s">
        <v>507</v>
      </c>
      <c r="C29" s="53" t="s">
        <v>360</v>
      </c>
      <c r="D29" s="54"/>
      <c r="E29" s="88"/>
      <c r="F29" s="88"/>
      <c r="G29" s="88">
        <v>3</v>
      </c>
      <c r="H29" s="88"/>
      <c r="I29" s="88"/>
      <c r="J29" s="117">
        <f t="shared" si="2"/>
        <v>3</v>
      </c>
      <c r="K29" s="187" t="s">
        <v>424</v>
      </c>
      <c r="L29" s="188"/>
      <c r="M29" s="187"/>
      <c r="N29" s="187"/>
      <c r="O29" s="187"/>
      <c r="P29" s="187"/>
      <c r="Q29" s="187"/>
      <c r="R29" s="187"/>
      <c r="S29" s="187"/>
      <c r="T29" s="160">
        <v>60</v>
      </c>
      <c r="U29" s="171"/>
      <c r="V29" s="171">
        <v>9</v>
      </c>
      <c r="W29" s="171"/>
      <c r="X29" s="171"/>
      <c r="Y29" s="162">
        <f t="shared" si="3"/>
        <v>9</v>
      </c>
      <c r="Z29" s="49">
        <v>100</v>
      </c>
      <c r="AA29" s="49" t="s">
        <v>436</v>
      </c>
      <c r="AB29" s="49"/>
      <c r="AC29" s="49"/>
      <c r="AD29" s="50">
        <v>100</v>
      </c>
      <c r="AE29" s="50"/>
      <c r="AF29" s="50" t="s">
        <v>437</v>
      </c>
      <c r="AG29" s="50"/>
    </row>
    <row r="30" spans="1:33" ht="16.149999999999999" customHeight="1" x14ac:dyDescent="0.4">
      <c r="A30" s="343"/>
      <c r="B30" s="122" t="s">
        <v>526</v>
      </c>
      <c r="C30" s="53" t="s">
        <v>360</v>
      </c>
      <c r="D30" s="54"/>
      <c r="E30" s="88"/>
      <c r="F30" s="88"/>
      <c r="G30" s="88"/>
      <c r="H30" s="88">
        <v>8</v>
      </c>
      <c r="I30" s="88"/>
      <c r="J30" s="117">
        <f t="shared" si="2"/>
        <v>8</v>
      </c>
      <c r="K30" s="187" t="s">
        <v>424</v>
      </c>
      <c r="L30" s="188"/>
      <c r="M30" s="187"/>
      <c r="N30" s="187"/>
      <c r="O30" s="187"/>
      <c r="P30" s="187"/>
      <c r="Q30" s="187"/>
      <c r="R30" s="187"/>
      <c r="S30" s="187"/>
      <c r="T30" s="160">
        <v>60</v>
      </c>
      <c r="U30" s="171"/>
      <c r="V30" s="171">
        <v>18</v>
      </c>
      <c r="W30" s="171"/>
      <c r="X30" s="161">
        <v>4.5</v>
      </c>
      <c r="Y30" s="162">
        <f t="shared" si="3"/>
        <v>22.5</v>
      </c>
      <c r="Z30" s="49">
        <v>100</v>
      </c>
      <c r="AA30" s="49" t="s">
        <v>436</v>
      </c>
      <c r="AB30" s="49"/>
      <c r="AC30" s="49"/>
      <c r="AD30" s="50">
        <v>100</v>
      </c>
      <c r="AE30" s="50"/>
      <c r="AF30" s="50" t="s">
        <v>437</v>
      </c>
      <c r="AG30" s="50"/>
    </row>
    <row r="31" spans="1:33" s="36" customFormat="1" ht="16.149999999999999" customHeight="1" x14ac:dyDescent="0.4">
      <c r="A31" s="343"/>
      <c r="B31" s="122" t="s">
        <v>527</v>
      </c>
      <c r="C31" s="53" t="s">
        <v>360</v>
      </c>
      <c r="D31" s="54"/>
      <c r="E31" s="88"/>
      <c r="F31" s="88"/>
      <c r="G31" s="88"/>
      <c r="H31" s="88"/>
      <c r="I31" s="88">
        <v>8</v>
      </c>
      <c r="J31" s="117">
        <f t="shared" si="2"/>
        <v>8</v>
      </c>
      <c r="K31" s="187" t="s">
        <v>424</v>
      </c>
      <c r="L31" s="188"/>
      <c r="M31" s="187"/>
      <c r="N31" s="187"/>
      <c r="O31" s="187"/>
      <c r="P31" s="187"/>
      <c r="Q31" s="187"/>
      <c r="R31" s="187"/>
      <c r="S31" s="187"/>
      <c r="T31" s="160">
        <v>60</v>
      </c>
      <c r="U31" s="161">
        <v>0</v>
      </c>
      <c r="V31" s="161">
        <v>20.5</v>
      </c>
      <c r="W31" s="171"/>
      <c r="X31" s="161">
        <v>4.5</v>
      </c>
      <c r="Y31" s="162">
        <f t="shared" si="3"/>
        <v>25</v>
      </c>
      <c r="Z31" s="49">
        <v>100</v>
      </c>
      <c r="AA31" s="49" t="s">
        <v>436</v>
      </c>
      <c r="AB31" s="49"/>
      <c r="AC31" s="49"/>
      <c r="AD31" s="50">
        <v>100</v>
      </c>
      <c r="AE31" s="50"/>
      <c r="AF31" s="50" t="s">
        <v>437</v>
      </c>
      <c r="AG31" s="50"/>
    </row>
    <row r="32" spans="1:33" s="36" customFormat="1" ht="16.149999999999999" customHeight="1" x14ac:dyDescent="0.4">
      <c r="A32" s="343"/>
      <c r="B32" s="122" t="s">
        <v>456</v>
      </c>
      <c r="C32" s="53" t="s">
        <v>368</v>
      </c>
      <c r="D32" s="54"/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117">
        <f t="shared" si="2"/>
        <v>0</v>
      </c>
      <c r="K32" s="187" t="s">
        <v>423</v>
      </c>
      <c r="L32" s="44"/>
      <c r="M32" s="187" t="s">
        <v>423</v>
      </c>
      <c r="N32" s="187" t="s">
        <v>424</v>
      </c>
      <c r="O32" s="187" t="s">
        <v>423</v>
      </c>
      <c r="P32" s="187" t="s">
        <v>424</v>
      </c>
      <c r="Q32" s="187" t="s">
        <v>424</v>
      </c>
      <c r="R32" s="187" t="s">
        <v>424</v>
      </c>
      <c r="S32" s="187" t="s">
        <v>424</v>
      </c>
      <c r="T32" s="160"/>
      <c r="U32" s="171"/>
      <c r="V32" s="171">
        <v>7.5</v>
      </c>
      <c r="W32" s="171"/>
      <c r="X32" s="171"/>
      <c r="Y32" s="48">
        <f t="shared" si="3"/>
        <v>7.5</v>
      </c>
      <c r="Z32" s="49">
        <v>100</v>
      </c>
      <c r="AA32" s="49" t="s">
        <v>436</v>
      </c>
      <c r="AB32" s="49"/>
      <c r="AC32" s="49"/>
      <c r="AD32" s="50">
        <v>100</v>
      </c>
      <c r="AE32" s="50"/>
      <c r="AF32" s="50" t="s">
        <v>437</v>
      </c>
      <c r="AG32" s="50"/>
    </row>
    <row r="33" spans="1:33" ht="16.149999999999999" customHeight="1" x14ac:dyDescent="0.55000000000000004">
      <c r="A33" s="343"/>
      <c r="B33" s="71"/>
      <c r="C33" s="45"/>
      <c r="D33" s="54"/>
      <c r="E33" s="71"/>
      <c r="F33" s="71"/>
      <c r="G33" s="71"/>
      <c r="H33" s="71"/>
      <c r="I33" s="71"/>
      <c r="J33" s="71"/>
      <c r="K33" s="71"/>
      <c r="L33" s="45"/>
      <c r="M33" s="71"/>
      <c r="N33" s="71"/>
      <c r="O33" s="71"/>
      <c r="P33" s="71"/>
      <c r="Q33" s="71"/>
      <c r="R33" s="71"/>
      <c r="S33" s="71"/>
      <c r="T33" s="27" t="s">
        <v>369</v>
      </c>
      <c r="U33" s="73">
        <f>SUM(U10:U32)</f>
        <v>23.5</v>
      </c>
      <c r="V33" s="73">
        <f>SUM(V10:V32)</f>
        <v>309.5</v>
      </c>
      <c r="W33" s="73">
        <f>SUM(W10:W32)</f>
        <v>31.5</v>
      </c>
      <c r="X33" s="73">
        <f>SUM(X10:X32)</f>
        <v>9</v>
      </c>
      <c r="Y33" s="77">
        <f t="shared" si="3"/>
        <v>373.5</v>
      </c>
      <c r="Z33" s="49"/>
      <c r="AA33" s="49"/>
      <c r="AB33" s="49"/>
      <c r="AC33" s="49"/>
      <c r="AD33" s="50"/>
      <c r="AE33" s="50"/>
      <c r="AF33" s="50"/>
      <c r="AG33" s="50"/>
    </row>
    <row r="34" spans="1:33" ht="16.149999999999999" customHeight="1" x14ac:dyDescent="0.55000000000000004">
      <c r="A34" s="343"/>
      <c r="B34" s="71"/>
      <c r="C34" s="45"/>
      <c r="D34" s="54"/>
      <c r="E34" s="71"/>
      <c r="F34" s="75"/>
      <c r="G34" s="76"/>
      <c r="H34" s="71"/>
      <c r="I34" s="75"/>
      <c r="J34" s="75"/>
      <c r="K34" s="75"/>
      <c r="L34" s="124"/>
      <c r="M34" s="76"/>
      <c r="N34" s="76"/>
      <c r="O34" s="76"/>
      <c r="P34" s="76"/>
      <c r="Q34" s="76"/>
      <c r="R34" s="76"/>
      <c r="S34" s="76"/>
      <c r="T34" s="27"/>
      <c r="U34" s="73"/>
      <c r="V34" s="73"/>
      <c r="W34" s="73"/>
      <c r="X34" s="73"/>
      <c r="Y34" s="77"/>
      <c r="Z34" s="49"/>
      <c r="AA34" s="49"/>
      <c r="AB34" s="49"/>
      <c r="AC34" s="49"/>
      <c r="AD34" s="50"/>
      <c r="AE34" s="50"/>
      <c r="AF34" s="50"/>
      <c r="AG34" s="50"/>
    </row>
    <row r="35" spans="1:33" ht="16.149999999999999" customHeight="1" x14ac:dyDescent="0.4">
      <c r="A35" s="343"/>
      <c r="B35" s="78" t="s">
        <v>499</v>
      </c>
      <c r="C35" s="78"/>
      <c r="D35" s="78"/>
      <c r="E35" s="78"/>
      <c r="F35" s="332" t="s">
        <v>500</v>
      </c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44"/>
      <c r="U35" s="344"/>
      <c r="V35" s="344"/>
      <c r="W35" s="344"/>
      <c r="X35" s="344"/>
      <c r="Y35" s="344"/>
      <c r="Z35" s="49"/>
      <c r="AA35" s="49"/>
      <c r="AB35" s="49"/>
      <c r="AC35" s="49"/>
      <c r="AD35" s="50"/>
      <c r="AE35" s="50"/>
      <c r="AF35" s="50"/>
      <c r="AG35" s="50"/>
    </row>
    <row r="36" spans="1:33" ht="16.149999999999999" customHeight="1" x14ac:dyDescent="0.4">
      <c r="A36" s="343"/>
      <c r="B36" s="78" t="s">
        <v>459</v>
      </c>
      <c r="C36" s="79"/>
      <c r="D36" s="79"/>
      <c r="E36" s="332"/>
      <c r="F36" s="332"/>
      <c r="G36" s="80"/>
      <c r="H36" s="80"/>
      <c r="I36" s="80"/>
      <c r="J36" s="80"/>
      <c r="K36" s="80"/>
      <c r="L36" s="125"/>
      <c r="M36" s="80"/>
      <c r="N36" s="80"/>
      <c r="O36" s="80"/>
      <c r="P36" s="80"/>
      <c r="Q36" s="80"/>
      <c r="R36" s="80"/>
      <c r="S36" s="80"/>
      <c r="T36" s="338"/>
      <c r="U36" s="338"/>
      <c r="V36" s="338"/>
      <c r="W36" s="338"/>
      <c r="X36" s="338"/>
      <c r="Y36" s="338"/>
      <c r="Z36" s="49"/>
      <c r="AA36" s="49"/>
      <c r="AB36" s="49"/>
      <c r="AC36" s="49"/>
      <c r="AD36" s="50"/>
      <c r="AE36" s="50"/>
      <c r="AF36" s="50"/>
      <c r="AG36" s="50"/>
    </row>
    <row r="37" spans="1:33" ht="16.149999999999999" customHeight="1" x14ac:dyDescent="0.4">
      <c r="A37" s="343"/>
      <c r="B37" s="82"/>
      <c r="C37" s="83"/>
      <c r="D37" s="83"/>
      <c r="E37" s="82"/>
      <c r="F37" s="84"/>
      <c r="G37" s="85"/>
      <c r="H37" s="85"/>
      <c r="I37" s="85"/>
      <c r="J37" s="85"/>
      <c r="K37" s="85"/>
      <c r="L37" s="126"/>
      <c r="M37" s="85"/>
      <c r="N37" s="85"/>
      <c r="O37" s="85"/>
      <c r="P37" s="85"/>
      <c r="Q37" s="85"/>
      <c r="R37" s="85"/>
      <c r="S37" s="85"/>
      <c r="T37" s="83"/>
      <c r="U37" s="83"/>
      <c r="V37" s="83"/>
      <c r="W37" s="83"/>
      <c r="X37" s="83"/>
      <c r="Y37" s="83"/>
      <c r="Z37" s="49"/>
      <c r="AA37" s="49"/>
      <c r="AB37" s="49"/>
      <c r="AC37" s="49"/>
      <c r="AD37" s="50"/>
      <c r="AE37" s="50"/>
      <c r="AF37" s="50"/>
      <c r="AG37" s="50"/>
    </row>
    <row r="38" spans="1:33" s="36" customFormat="1" ht="16.149999999999999" customHeight="1" x14ac:dyDescent="0.4">
      <c r="A38" s="343"/>
      <c r="B38" s="41" t="s">
        <v>460</v>
      </c>
      <c r="C38" s="42"/>
      <c r="D38" s="42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3"/>
      <c r="U38" s="43"/>
      <c r="V38" s="43"/>
      <c r="W38" s="43"/>
      <c r="X38" s="43"/>
      <c r="Y38" s="43"/>
      <c r="Z38" s="49"/>
      <c r="AA38" s="49"/>
      <c r="AB38" s="49"/>
      <c r="AC38" s="49"/>
      <c r="AD38" s="50"/>
      <c r="AE38" s="50"/>
      <c r="AF38" s="50"/>
      <c r="AG38" s="50"/>
    </row>
    <row r="39" spans="1:33" s="36" customFormat="1" ht="16.149999999999999" customHeight="1" x14ac:dyDescent="0.4">
      <c r="A39" s="343"/>
      <c r="B39" s="114" t="s">
        <v>325</v>
      </c>
      <c r="C39" s="45"/>
      <c r="D39" s="45"/>
      <c r="E39" s="51"/>
      <c r="F39" s="88"/>
      <c r="G39" s="88"/>
      <c r="H39" s="51"/>
      <c r="I39" s="88"/>
      <c r="J39" s="88"/>
      <c r="K39" s="60"/>
      <c r="L39" s="45"/>
      <c r="M39" s="60"/>
      <c r="N39" s="60"/>
      <c r="O39" s="60"/>
      <c r="P39" s="60"/>
      <c r="Q39" s="60"/>
      <c r="R39" s="60"/>
      <c r="S39" s="60"/>
      <c r="T39" s="61"/>
      <c r="U39" s="171"/>
      <c r="V39" s="171"/>
      <c r="W39" s="171"/>
      <c r="X39" s="171"/>
      <c r="Y39" s="162"/>
      <c r="Z39" s="49"/>
      <c r="AA39" s="49"/>
      <c r="AB39" s="49"/>
      <c r="AC39" s="49"/>
      <c r="AD39" s="50"/>
      <c r="AE39" s="50"/>
      <c r="AF39" s="50"/>
      <c r="AG39" s="50"/>
    </row>
    <row r="40" spans="1:33" s="36" customFormat="1" ht="17.25" customHeight="1" x14ac:dyDescent="0.4">
      <c r="A40" s="343"/>
      <c r="B40" s="116" t="s">
        <v>461</v>
      </c>
      <c r="C40" s="53" t="s">
        <v>327</v>
      </c>
      <c r="D40" s="54"/>
      <c r="E40" s="60">
        <v>1</v>
      </c>
      <c r="F40" s="60">
        <v>1</v>
      </c>
      <c r="G40" s="60">
        <v>1</v>
      </c>
      <c r="H40" s="60">
        <v>1</v>
      </c>
      <c r="I40" s="60">
        <v>1</v>
      </c>
      <c r="J40" s="117">
        <f t="shared" ref="J40:J51" si="4">SUM(E40:I40)</f>
        <v>5</v>
      </c>
      <c r="K40" s="187" t="s">
        <v>423</v>
      </c>
      <c r="L40" s="44"/>
      <c r="M40" s="187" t="s">
        <v>423</v>
      </c>
      <c r="N40" s="187" t="s">
        <v>424</v>
      </c>
      <c r="O40" s="187" t="s">
        <v>423</v>
      </c>
      <c r="P40" s="187" t="s">
        <v>424</v>
      </c>
      <c r="Q40" s="187" t="s">
        <v>424</v>
      </c>
      <c r="R40" s="187" t="s">
        <v>424</v>
      </c>
      <c r="S40" s="187" t="s">
        <v>424</v>
      </c>
      <c r="T40" s="61">
        <v>60</v>
      </c>
      <c r="U40" s="89">
        <v>9</v>
      </c>
      <c r="V40" s="89">
        <v>14</v>
      </c>
      <c r="W40" s="89"/>
      <c r="X40" s="89"/>
      <c r="Y40" s="162">
        <f t="shared" ref="Y40:Y51" si="5">SUM(U40:X40)</f>
        <v>23</v>
      </c>
      <c r="Z40" s="49"/>
      <c r="AA40" s="49"/>
      <c r="AB40" s="49"/>
      <c r="AC40" s="49"/>
      <c r="AD40" s="50"/>
      <c r="AE40" s="50"/>
      <c r="AF40" s="50"/>
      <c r="AG40" s="50"/>
    </row>
    <row r="41" spans="1:33" ht="15.75" customHeight="1" x14ac:dyDescent="0.4">
      <c r="B41" s="116" t="s">
        <v>462</v>
      </c>
      <c r="C41" s="53" t="s">
        <v>327</v>
      </c>
      <c r="D41" s="54"/>
      <c r="E41" s="60">
        <v>1</v>
      </c>
      <c r="F41" s="60">
        <v>1</v>
      </c>
      <c r="G41" s="60">
        <v>1</v>
      </c>
      <c r="H41" s="60">
        <v>1</v>
      </c>
      <c r="I41" s="60">
        <v>1</v>
      </c>
      <c r="J41" s="117">
        <f t="shared" si="4"/>
        <v>5</v>
      </c>
      <c r="K41" s="187" t="s">
        <v>423</v>
      </c>
      <c r="L41" s="44"/>
      <c r="M41" s="187" t="s">
        <v>423</v>
      </c>
      <c r="N41" s="187" t="s">
        <v>424</v>
      </c>
      <c r="O41" s="187" t="s">
        <v>423</v>
      </c>
      <c r="P41" s="187" t="s">
        <v>424</v>
      </c>
      <c r="Q41" s="187" t="s">
        <v>424</v>
      </c>
      <c r="R41" s="187" t="s">
        <v>424</v>
      </c>
      <c r="S41" s="187" t="s">
        <v>424</v>
      </c>
      <c r="T41" s="61">
        <v>60</v>
      </c>
      <c r="U41" s="89"/>
      <c r="V41" s="89">
        <v>18</v>
      </c>
      <c r="W41" s="89"/>
      <c r="X41" s="127"/>
      <c r="Y41" s="162">
        <f t="shared" si="5"/>
        <v>18</v>
      </c>
      <c r="Z41" s="49"/>
      <c r="AA41" s="49"/>
      <c r="AB41" s="49"/>
      <c r="AC41" s="49"/>
      <c r="AD41" s="50"/>
      <c r="AE41" s="50"/>
      <c r="AF41" s="50"/>
      <c r="AG41" s="50"/>
    </row>
    <row r="42" spans="1:33" ht="15.75" customHeight="1" x14ac:dyDescent="0.5">
      <c r="B42" s="116" t="s">
        <v>463</v>
      </c>
      <c r="C42" s="53" t="s">
        <v>327</v>
      </c>
      <c r="D42" s="54"/>
      <c r="E42" s="60">
        <v>1</v>
      </c>
      <c r="F42" s="60">
        <v>1</v>
      </c>
      <c r="G42" s="60">
        <v>1</v>
      </c>
      <c r="H42" s="60">
        <v>1</v>
      </c>
      <c r="I42" s="60">
        <v>1</v>
      </c>
      <c r="J42" s="117">
        <f t="shared" si="4"/>
        <v>5</v>
      </c>
      <c r="K42" s="187" t="s">
        <v>423</v>
      </c>
      <c r="L42" s="44"/>
      <c r="M42" s="187" t="s">
        <v>423</v>
      </c>
      <c r="N42" s="187" t="s">
        <v>424</v>
      </c>
      <c r="O42" s="187" t="s">
        <v>423</v>
      </c>
      <c r="P42" s="187" t="s">
        <v>424</v>
      </c>
      <c r="Q42" s="187" t="s">
        <v>424</v>
      </c>
      <c r="R42" s="187" t="s">
        <v>424</v>
      </c>
      <c r="S42" s="187" t="s">
        <v>424</v>
      </c>
      <c r="T42" s="61">
        <v>11</v>
      </c>
      <c r="U42" s="173"/>
      <c r="V42" s="173">
        <v>9</v>
      </c>
      <c r="W42" s="173">
        <v>7.5</v>
      </c>
      <c r="X42" s="186"/>
      <c r="Y42" s="162">
        <f t="shared" si="5"/>
        <v>16.5</v>
      </c>
      <c r="Z42" s="49">
        <v>100</v>
      </c>
      <c r="AA42" s="49" t="s">
        <v>436</v>
      </c>
      <c r="AB42" s="49"/>
      <c r="AC42" s="49"/>
      <c r="AD42" s="50">
        <v>100</v>
      </c>
      <c r="AE42" s="50"/>
      <c r="AF42" s="50" t="s">
        <v>437</v>
      </c>
      <c r="AG42" s="50"/>
    </row>
    <row r="43" spans="1:33" ht="16.149999999999999" customHeight="1" x14ac:dyDescent="0.5">
      <c r="B43" s="116" t="s">
        <v>464</v>
      </c>
      <c r="C43" s="53" t="s">
        <v>327</v>
      </c>
      <c r="D43" s="54"/>
      <c r="E43" s="128">
        <v>9</v>
      </c>
      <c r="F43" s="88"/>
      <c r="G43" s="88"/>
      <c r="H43" s="88"/>
      <c r="I43" s="88"/>
      <c r="J43" s="117">
        <f t="shared" si="4"/>
        <v>9</v>
      </c>
      <c r="K43" s="187" t="s">
        <v>423</v>
      </c>
      <c r="L43" s="44"/>
      <c r="M43" s="187" t="s">
        <v>423</v>
      </c>
      <c r="N43" s="187" t="s">
        <v>424</v>
      </c>
      <c r="O43" s="187" t="s">
        <v>423</v>
      </c>
      <c r="P43" s="187" t="s">
        <v>424</v>
      </c>
      <c r="Q43" s="187" t="s">
        <v>424</v>
      </c>
      <c r="R43" s="187" t="s">
        <v>424</v>
      </c>
      <c r="S43" s="187" t="s">
        <v>424</v>
      </c>
      <c r="T43" s="61">
        <v>60</v>
      </c>
      <c r="U43" s="173">
        <v>4.5</v>
      </c>
      <c r="V43" s="173">
        <v>6</v>
      </c>
      <c r="W43" s="173">
        <v>8</v>
      </c>
      <c r="X43" s="174"/>
      <c r="Y43" s="162">
        <f t="shared" si="5"/>
        <v>18.5</v>
      </c>
      <c r="Z43" s="49">
        <v>100</v>
      </c>
      <c r="AA43" s="49" t="s">
        <v>436</v>
      </c>
      <c r="AB43" s="49"/>
      <c r="AC43" s="49"/>
      <c r="AD43" s="50">
        <v>100</v>
      </c>
      <c r="AE43" s="50"/>
      <c r="AF43" s="50" t="s">
        <v>437</v>
      </c>
      <c r="AG43" s="50"/>
    </row>
    <row r="44" spans="1:33" ht="16.149999999999999" customHeight="1" x14ac:dyDescent="0.5">
      <c r="B44" s="116" t="s">
        <v>465</v>
      </c>
      <c r="C44" s="53" t="s">
        <v>327</v>
      </c>
      <c r="D44" s="54"/>
      <c r="E44" s="128"/>
      <c r="F44" s="88">
        <v>9</v>
      </c>
      <c r="G44" s="88"/>
      <c r="H44" s="88"/>
      <c r="I44" s="88"/>
      <c r="J44" s="117">
        <f t="shared" si="4"/>
        <v>9</v>
      </c>
      <c r="K44" s="187" t="s">
        <v>423</v>
      </c>
      <c r="L44" s="44"/>
      <c r="M44" s="187" t="s">
        <v>423</v>
      </c>
      <c r="N44" s="187" t="s">
        <v>424</v>
      </c>
      <c r="O44" s="187" t="s">
        <v>423</v>
      </c>
      <c r="P44" s="187" t="s">
        <v>424</v>
      </c>
      <c r="Q44" s="187" t="s">
        <v>424</v>
      </c>
      <c r="R44" s="187" t="s">
        <v>424</v>
      </c>
      <c r="S44" s="187" t="s">
        <v>424</v>
      </c>
      <c r="T44" s="61">
        <v>60</v>
      </c>
      <c r="U44" s="173">
        <v>4.5</v>
      </c>
      <c r="V44" s="173">
        <v>16.5</v>
      </c>
      <c r="W44" s="173"/>
      <c r="X44" s="174"/>
      <c r="Y44" s="162">
        <f t="shared" si="5"/>
        <v>21</v>
      </c>
      <c r="Z44" s="49">
        <v>100</v>
      </c>
      <c r="AA44" s="49" t="s">
        <v>436</v>
      </c>
      <c r="AB44" s="49"/>
      <c r="AC44" s="49"/>
      <c r="AD44" s="50">
        <v>100</v>
      </c>
      <c r="AE44" s="50"/>
      <c r="AF44" s="50" t="s">
        <v>437</v>
      </c>
      <c r="AG44" s="50"/>
    </row>
    <row r="45" spans="1:33" ht="16.149999999999999" customHeight="1" x14ac:dyDescent="0.5">
      <c r="B45" s="116" t="s">
        <v>466</v>
      </c>
      <c r="C45" s="53" t="s">
        <v>327</v>
      </c>
      <c r="D45" s="54"/>
      <c r="E45" s="128"/>
      <c r="F45" s="88"/>
      <c r="G45" s="88">
        <v>4</v>
      </c>
      <c r="H45" s="88"/>
      <c r="I45" s="88"/>
      <c r="J45" s="117">
        <f t="shared" si="4"/>
        <v>4</v>
      </c>
      <c r="K45" s="187" t="s">
        <v>423</v>
      </c>
      <c r="L45" s="44"/>
      <c r="M45" s="187" t="s">
        <v>423</v>
      </c>
      <c r="N45" s="187" t="s">
        <v>424</v>
      </c>
      <c r="O45" s="187" t="s">
        <v>423</v>
      </c>
      <c r="P45" s="187" t="s">
        <v>424</v>
      </c>
      <c r="Q45" s="187" t="s">
        <v>424</v>
      </c>
      <c r="R45" s="187" t="s">
        <v>424</v>
      </c>
      <c r="S45" s="187" t="s">
        <v>424</v>
      </c>
      <c r="T45" s="61">
        <v>60</v>
      </c>
      <c r="U45" s="173"/>
      <c r="V45" s="173">
        <v>27</v>
      </c>
      <c r="W45" s="173"/>
      <c r="X45" s="174"/>
      <c r="Y45" s="162">
        <f t="shared" si="5"/>
        <v>27</v>
      </c>
      <c r="Z45" s="49">
        <v>100</v>
      </c>
      <c r="AA45" s="49" t="s">
        <v>436</v>
      </c>
      <c r="AB45" s="49"/>
      <c r="AC45" s="49"/>
      <c r="AD45" s="50">
        <v>100</v>
      </c>
      <c r="AE45" s="50"/>
      <c r="AF45" s="50" t="s">
        <v>437</v>
      </c>
      <c r="AG45" s="50"/>
    </row>
    <row r="46" spans="1:33" ht="16.149999999999999" customHeight="1" x14ac:dyDescent="0.5">
      <c r="B46" s="116" t="s">
        <v>467</v>
      </c>
      <c r="C46" s="53" t="s">
        <v>327</v>
      </c>
      <c r="D46" s="54"/>
      <c r="E46" s="88"/>
      <c r="F46" s="88"/>
      <c r="G46" s="88">
        <v>2</v>
      </c>
      <c r="H46" s="88"/>
      <c r="I46" s="88"/>
      <c r="J46" s="117">
        <f t="shared" si="4"/>
        <v>2</v>
      </c>
      <c r="K46" s="187" t="s">
        <v>423</v>
      </c>
      <c r="L46" s="44"/>
      <c r="M46" s="187" t="s">
        <v>423</v>
      </c>
      <c r="N46" s="187" t="s">
        <v>424</v>
      </c>
      <c r="O46" s="187" t="s">
        <v>423</v>
      </c>
      <c r="P46" s="187" t="s">
        <v>424</v>
      </c>
      <c r="Q46" s="187" t="s">
        <v>424</v>
      </c>
      <c r="R46" s="187" t="s">
        <v>424</v>
      </c>
      <c r="S46" s="187" t="s">
        <v>424</v>
      </c>
      <c r="T46" s="61">
        <v>60</v>
      </c>
      <c r="U46" s="173">
        <v>4.5</v>
      </c>
      <c r="V46" s="173">
        <v>7.5</v>
      </c>
      <c r="W46" s="173"/>
      <c r="X46" s="174"/>
      <c r="Y46" s="162">
        <f t="shared" si="5"/>
        <v>12</v>
      </c>
      <c r="Z46" s="49">
        <v>100</v>
      </c>
      <c r="AA46" s="49" t="s">
        <v>436</v>
      </c>
      <c r="AB46" s="49"/>
      <c r="AC46" s="49"/>
      <c r="AD46" s="50">
        <v>100</v>
      </c>
      <c r="AE46" s="50"/>
      <c r="AF46" s="50" t="s">
        <v>437</v>
      </c>
      <c r="AG46" s="50"/>
    </row>
    <row r="47" spans="1:33" ht="16.149999999999999" customHeight="1" x14ac:dyDescent="0.5">
      <c r="B47" s="116" t="s">
        <v>468</v>
      </c>
      <c r="C47" s="53" t="s">
        <v>327</v>
      </c>
      <c r="D47" s="54"/>
      <c r="E47" s="88"/>
      <c r="F47" s="88"/>
      <c r="G47" s="88">
        <v>3</v>
      </c>
      <c r="H47" s="88"/>
      <c r="I47" s="88"/>
      <c r="J47" s="117">
        <f t="shared" si="4"/>
        <v>3</v>
      </c>
      <c r="K47" s="187" t="s">
        <v>423</v>
      </c>
      <c r="L47" s="44"/>
      <c r="M47" s="187" t="s">
        <v>423</v>
      </c>
      <c r="N47" s="187" t="s">
        <v>424</v>
      </c>
      <c r="O47" s="187" t="s">
        <v>423</v>
      </c>
      <c r="P47" s="187" t="s">
        <v>424</v>
      </c>
      <c r="Q47" s="187" t="s">
        <v>424</v>
      </c>
      <c r="R47" s="187" t="s">
        <v>424</v>
      </c>
      <c r="S47" s="187" t="s">
        <v>424</v>
      </c>
      <c r="T47" s="61">
        <v>60</v>
      </c>
      <c r="U47" s="173">
        <v>6</v>
      </c>
      <c r="V47" s="173">
        <v>9</v>
      </c>
      <c r="W47" s="174"/>
      <c r="X47" s="174"/>
      <c r="Y47" s="162">
        <f t="shared" si="5"/>
        <v>15</v>
      </c>
      <c r="Z47" s="49">
        <v>100</v>
      </c>
      <c r="AA47" s="49" t="s">
        <v>436</v>
      </c>
      <c r="AB47" s="49"/>
      <c r="AC47" s="49"/>
      <c r="AD47" s="50">
        <v>100</v>
      </c>
      <c r="AE47" s="50"/>
      <c r="AF47" s="50" t="s">
        <v>437</v>
      </c>
      <c r="AG47" s="50"/>
    </row>
    <row r="48" spans="1:33" s="30" customFormat="1" ht="16.149999999999999" customHeight="1" x14ac:dyDescent="0.5">
      <c r="B48" s="116" t="s">
        <v>469</v>
      </c>
      <c r="C48" s="53" t="s">
        <v>327</v>
      </c>
      <c r="D48" s="54"/>
      <c r="E48" s="88"/>
      <c r="F48" s="88"/>
      <c r="G48" s="88"/>
      <c r="H48" s="88">
        <v>9</v>
      </c>
      <c r="I48" s="88"/>
      <c r="J48" s="117">
        <f t="shared" si="4"/>
        <v>9</v>
      </c>
      <c r="K48" s="187" t="s">
        <v>423</v>
      </c>
      <c r="L48" s="44"/>
      <c r="M48" s="187" t="s">
        <v>423</v>
      </c>
      <c r="N48" s="187" t="s">
        <v>424</v>
      </c>
      <c r="O48" s="187" t="s">
        <v>423</v>
      </c>
      <c r="P48" s="187" t="s">
        <v>424</v>
      </c>
      <c r="Q48" s="187" t="s">
        <v>424</v>
      </c>
      <c r="R48" s="187" t="s">
        <v>424</v>
      </c>
      <c r="S48" s="187" t="s">
        <v>424</v>
      </c>
      <c r="T48" s="61">
        <v>60</v>
      </c>
      <c r="U48" s="173"/>
      <c r="V48" s="173">
        <v>12</v>
      </c>
      <c r="W48" s="174"/>
      <c r="X48" s="174"/>
      <c r="Y48" s="162">
        <f t="shared" si="5"/>
        <v>12</v>
      </c>
      <c r="Z48" s="49">
        <v>100</v>
      </c>
      <c r="AA48" s="49" t="s">
        <v>436</v>
      </c>
      <c r="AB48" s="49"/>
      <c r="AC48" s="49"/>
      <c r="AD48" s="50">
        <v>100</v>
      </c>
      <c r="AE48" s="50"/>
      <c r="AF48" s="50" t="s">
        <v>437</v>
      </c>
      <c r="AG48" s="50"/>
    </row>
    <row r="49" spans="2:33" s="30" customFormat="1" ht="16.149999999999999" customHeight="1" x14ac:dyDescent="0.5">
      <c r="B49" s="129" t="s">
        <v>470</v>
      </c>
      <c r="C49" s="53" t="s">
        <v>327</v>
      </c>
      <c r="D49" s="54"/>
      <c r="E49" s="88"/>
      <c r="F49" s="88"/>
      <c r="G49" s="88"/>
      <c r="H49" s="88"/>
      <c r="I49" s="88">
        <v>4</v>
      </c>
      <c r="J49" s="117">
        <f t="shared" si="4"/>
        <v>4</v>
      </c>
      <c r="K49" s="187" t="s">
        <v>423</v>
      </c>
      <c r="L49" s="44"/>
      <c r="M49" s="187" t="s">
        <v>423</v>
      </c>
      <c r="N49" s="187" t="s">
        <v>424</v>
      </c>
      <c r="O49" s="187" t="s">
        <v>423</v>
      </c>
      <c r="P49" s="187" t="s">
        <v>424</v>
      </c>
      <c r="Q49" s="187" t="s">
        <v>424</v>
      </c>
      <c r="R49" s="187" t="s">
        <v>424</v>
      </c>
      <c r="S49" s="187" t="s">
        <v>424</v>
      </c>
      <c r="T49" s="61">
        <v>60</v>
      </c>
      <c r="U49" s="173"/>
      <c r="V49" s="173">
        <v>9</v>
      </c>
      <c r="W49" s="174"/>
      <c r="X49" s="174"/>
      <c r="Y49" s="162">
        <f t="shared" si="5"/>
        <v>9</v>
      </c>
      <c r="Z49" s="49">
        <v>100</v>
      </c>
      <c r="AA49" s="49" t="s">
        <v>436</v>
      </c>
      <c r="AB49" s="49"/>
      <c r="AC49" s="49"/>
      <c r="AD49" s="50">
        <v>100</v>
      </c>
      <c r="AE49" s="50"/>
      <c r="AF49" s="50" t="s">
        <v>437</v>
      </c>
      <c r="AG49" s="50"/>
    </row>
    <row r="50" spans="2:33" s="36" customFormat="1" ht="16.149999999999999" customHeight="1" x14ac:dyDescent="0.5">
      <c r="B50" s="122" t="s">
        <v>471</v>
      </c>
      <c r="C50" s="53" t="s">
        <v>327</v>
      </c>
      <c r="D50" s="54"/>
      <c r="E50" s="88"/>
      <c r="F50" s="88"/>
      <c r="G50" s="88"/>
      <c r="H50" s="88"/>
      <c r="I50" s="88">
        <v>5</v>
      </c>
      <c r="J50" s="117">
        <f t="shared" si="4"/>
        <v>5</v>
      </c>
      <c r="K50" s="187" t="s">
        <v>423</v>
      </c>
      <c r="L50" s="44"/>
      <c r="M50" s="187" t="s">
        <v>423</v>
      </c>
      <c r="N50" s="187" t="s">
        <v>424</v>
      </c>
      <c r="O50" s="187" t="s">
        <v>423</v>
      </c>
      <c r="P50" s="187" t="s">
        <v>424</v>
      </c>
      <c r="Q50" s="187" t="s">
        <v>424</v>
      </c>
      <c r="R50" s="187" t="s">
        <v>424</v>
      </c>
      <c r="S50" s="187" t="s">
        <v>424</v>
      </c>
      <c r="T50" s="61">
        <v>60</v>
      </c>
      <c r="U50" s="173"/>
      <c r="V50" s="173">
        <v>6</v>
      </c>
      <c r="W50" s="173">
        <v>16</v>
      </c>
      <c r="X50" s="173"/>
      <c r="Y50" s="162">
        <f t="shared" si="5"/>
        <v>22</v>
      </c>
      <c r="Z50" s="49">
        <v>100</v>
      </c>
      <c r="AA50" s="49" t="s">
        <v>436</v>
      </c>
      <c r="AB50" s="49"/>
      <c r="AC50" s="49"/>
      <c r="AD50" s="50">
        <v>100</v>
      </c>
      <c r="AE50" s="50"/>
      <c r="AF50" s="50" t="s">
        <v>437</v>
      </c>
      <c r="AG50" s="50"/>
    </row>
    <row r="51" spans="2:33" s="36" customFormat="1" ht="16.149999999999999" customHeight="1" x14ac:dyDescent="0.5">
      <c r="B51" s="122" t="s">
        <v>472</v>
      </c>
      <c r="C51" s="53" t="s">
        <v>327</v>
      </c>
      <c r="D51" s="54"/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117">
        <f t="shared" si="4"/>
        <v>0</v>
      </c>
      <c r="K51" s="187" t="s">
        <v>423</v>
      </c>
      <c r="L51" s="44"/>
      <c r="M51" s="187" t="s">
        <v>423</v>
      </c>
      <c r="N51" s="187" t="s">
        <v>424</v>
      </c>
      <c r="O51" s="187" t="s">
        <v>423</v>
      </c>
      <c r="P51" s="187" t="s">
        <v>424</v>
      </c>
      <c r="Q51" s="187" t="s">
        <v>424</v>
      </c>
      <c r="R51" s="187" t="s">
        <v>424</v>
      </c>
      <c r="S51" s="187" t="s">
        <v>424</v>
      </c>
      <c r="T51" s="61"/>
      <c r="U51" s="173"/>
      <c r="V51" s="173">
        <v>9</v>
      </c>
      <c r="W51" s="173"/>
      <c r="X51" s="173"/>
      <c r="Y51" s="162">
        <f t="shared" si="5"/>
        <v>9</v>
      </c>
      <c r="Z51" s="49">
        <v>100</v>
      </c>
      <c r="AA51" s="49" t="s">
        <v>436</v>
      </c>
      <c r="AB51" s="49"/>
      <c r="AC51" s="49"/>
      <c r="AD51" s="50">
        <v>100</v>
      </c>
      <c r="AE51" s="50"/>
      <c r="AF51" s="50" t="s">
        <v>437</v>
      </c>
      <c r="AG51" s="50"/>
    </row>
    <row r="52" spans="2:33" s="30" customFormat="1" ht="16.149999999999999" customHeight="1" x14ac:dyDescent="0.5">
      <c r="B52" s="122"/>
      <c r="C52" s="45"/>
      <c r="D52" s="54"/>
      <c r="E52" s="88"/>
      <c r="F52" s="88"/>
      <c r="G52" s="88"/>
      <c r="H52" s="88"/>
      <c r="I52" s="88"/>
      <c r="J52" s="117"/>
      <c r="K52" s="187"/>
      <c r="L52" s="44"/>
      <c r="M52" s="187"/>
      <c r="N52" s="187"/>
      <c r="O52" s="187"/>
      <c r="P52" s="187"/>
      <c r="Q52" s="187"/>
      <c r="R52" s="187"/>
      <c r="S52" s="187"/>
      <c r="T52" s="61"/>
      <c r="U52" s="173"/>
      <c r="V52" s="173"/>
      <c r="W52" s="173"/>
      <c r="X52" s="173"/>
      <c r="Y52" s="162"/>
      <c r="Z52" s="49">
        <v>100</v>
      </c>
      <c r="AA52" s="49" t="s">
        <v>436</v>
      </c>
      <c r="AB52" s="49"/>
      <c r="AC52" s="49"/>
      <c r="AD52" s="50">
        <v>100</v>
      </c>
      <c r="AE52" s="50"/>
      <c r="AF52" s="50" t="s">
        <v>437</v>
      </c>
      <c r="AG52" s="50"/>
    </row>
    <row r="53" spans="2:33" s="51" customFormat="1" ht="16.149999999999999" customHeight="1" x14ac:dyDescent="0.5">
      <c r="B53" s="199" t="s">
        <v>358</v>
      </c>
      <c r="C53" s="45"/>
      <c r="D53" s="54"/>
      <c r="E53" s="88"/>
      <c r="F53" s="88"/>
      <c r="G53" s="88"/>
      <c r="H53" s="88"/>
      <c r="I53" s="88"/>
      <c r="J53" s="117"/>
      <c r="K53" s="187"/>
      <c r="L53" s="44"/>
      <c r="M53" s="187"/>
      <c r="N53" s="187"/>
      <c r="O53" s="187"/>
      <c r="P53" s="187"/>
      <c r="Q53" s="187"/>
      <c r="R53" s="187"/>
      <c r="S53" s="187"/>
      <c r="T53" s="61"/>
      <c r="U53" s="173"/>
      <c r="V53" s="173"/>
      <c r="W53" s="173"/>
      <c r="X53" s="173"/>
      <c r="Y53" s="162"/>
      <c r="Z53" s="49">
        <v>100</v>
      </c>
      <c r="AA53" s="49" t="s">
        <v>436</v>
      </c>
      <c r="AB53" s="49"/>
      <c r="AC53" s="49"/>
      <c r="AD53" s="50">
        <v>100</v>
      </c>
      <c r="AE53" s="50"/>
      <c r="AF53" s="50" t="s">
        <v>437</v>
      </c>
      <c r="AG53" s="50"/>
    </row>
    <row r="54" spans="2:33" s="51" customFormat="1" ht="16.149999999999999" customHeight="1" x14ac:dyDescent="0.5">
      <c r="B54" s="121" t="s">
        <v>528</v>
      </c>
      <c r="C54" s="53" t="s">
        <v>360</v>
      </c>
      <c r="D54" s="54"/>
      <c r="E54" s="88">
        <v>5</v>
      </c>
      <c r="F54" s="88"/>
      <c r="G54" s="88"/>
      <c r="H54" s="88"/>
      <c r="I54" s="88"/>
      <c r="J54" s="117">
        <f t="shared" ref="J54:J61" si="6">SUM(E54:I54)</f>
        <v>5</v>
      </c>
      <c r="K54" s="187" t="s">
        <v>424</v>
      </c>
      <c r="L54" s="44"/>
      <c r="M54" s="187"/>
      <c r="N54" s="187"/>
      <c r="O54" s="187"/>
      <c r="P54" s="187"/>
      <c r="Q54" s="187"/>
      <c r="R54" s="187"/>
      <c r="S54" s="187"/>
      <c r="T54" s="61">
        <v>60</v>
      </c>
      <c r="U54" s="173"/>
      <c r="V54" s="173">
        <v>13.5</v>
      </c>
      <c r="W54" s="173"/>
      <c r="X54" s="173"/>
      <c r="Y54" s="162">
        <f t="shared" ref="Y54:Y62" si="7">SUM(U54:X54)</f>
        <v>13.5</v>
      </c>
      <c r="Z54" s="49"/>
      <c r="AA54" s="49"/>
      <c r="AB54" s="49"/>
      <c r="AC54" s="49"/>
      <c r="AD54" s="50"/>
      <c r="AE54" s="50"/>
      <c r="AF54" s="50"/>
      <c r="AG54" s="50"/>
    </row>
    <row r="55" spans="2:33" s="51" customFormat="1" ht="16.149999999999999" customHeight="1" x14ac:dyDescent="0.5">
      <c r="B55" s="121" t="s">
        <v>529</v>
      </c>
      <c r="C55" s="53" t="s">
        <v>360</v>
      </c>
      <c r="D55" s="54"/>
      <c r="E55" s="88"/>
      <c r="F55" s="88">
        <v>5</v>
      </c>
      <c r="G55" s="88"/>
      <c r="H55" s="88"/>
      <c r="I55" s="88"/>
      <c r="J55" s="117">
        <f t="shared" si="6"/>
        <v>5</v>
      </c>
      <c r="K55" s="187" t="s">
        <v>424</v>
      </c>
      <c r="L55" s="44"/>
      <c r="M55" s="187"/>
      <c r="N55" s="187"/>
      <c r="O55" s="187"/>
      <c r="P55" s="187"/>
      <c r="Q55" s="187"/>
      <c r="R55" s="187"/>
      <c r="S55" s="187"/>
      <c r="T55" s="61">
        <v>60</v>
      </c>
      <c r="U55" s="173"/>
      <c r="V55" s="173">
        <v>9</v>
      </c>
      <c r="W55" s="173"/>
      <c r="X55" s="173">
        <v>4.5</v>
      </c>
      <c r="Y55" s="162">
        <f t="shared" si="7"/>
        <v>13.5</v>
      </c>
      <c r="Z55" s="49"/>
      <c r="AA55" s="49"/>
      <c r="AB55" s="49"/>
      <c r="AC55" s="49"/>
      <c r="AD55" s="50"/>
      <c r="AE55" s="50"/>
      <c r="AF55" s="50"/>
      <c r="AG55" s="50"/>
    </row>
    <row r="56" spans="2:33" s="51" customFormat="1" ht="16.149999999999999" customHeight="1" x14ac:dyDescent="0.5">
      <c r="B56" s="121" t="s">
        <v>530</v>
      </c>
      <c r="C56" s="53" t="s">
        <v>360</v>
      </c>
      <c r="D56" s="54"/>
      <c r="E56" s="88"/>
      <c r="F56" s="88"/>
      <c r="G56" s="88">
        <v>3</v>
      </c>
      <c r="H56" s="88"/>
      <c r="I56" s="88"/>
      <c r="J56" s="117">
        <f t="shared" si="6"/>
        <v>3</v>
      </c>
      <c r="K56" s="187" t="s">
        <v>424</v>
      </c>
      <c r="L56" s="44"/>
      <c r="M56" s="187"/>
      <c r="N56" s="187"/>
      <c r="O56" s="187"/>
      <c r="P56" s="187"/>
      <c r="Q56" s="187"/>
      <c r="R56" s="187"/>
      <c r="S56" s="187"/>
      <c r="T56" s="61">
        <v>60</v>
      </c>
      <c r="U56" s="173">
        <v>0</v>
      </c>
      <c r="V56" s="173">
        <v>14</v>
      </c>
      <c r="W56" s="173"/>
      <c r="X56" s="173"/>
      <c r="Y56" s="162">
        <f t="shared" si="7"/>
        <v>14</v>
      </c>
      <c r="Z56" s="49">
        <v>100</v>
      </c>
      <c r="AA56" s="49" t="s">
        <v>436</v>
      </c>
      <c r="AB56" s="49"/>
      <c r="AC56" s="49"/>
      <c r="AD56" s="50">
        <v>100</v>
      </c>
      <c r="AE56" s="50"/>
      <c r="AF56" s="50" t="s">
        <v>437</v>
      </c>
      <c r="AG56" s="50"/>
    </row>
    <row r="57" spans="2:33" s="51" customFormat="1" ht="16.149999999999999" customHeight="1" x14ac:dyDescent="0.5">
      <c r="B57" s="121" t="s">
        <v>531</v>
      </c>
      <c r="C57" s="53" t="s">
        <v>360</v>
      </c>
      <c r="D57" s="54"/>
      <c r="E57" s="88"/>
      <c r="F57" s="88"/>
      <c r="G57" s="88">
        <v>2</v>
      </c>
      <c r="H57" s="88"/>
      <c r="I57" s="88"/>
      <c r="J57" s="117">
        <f t="shared" si="6"/>
        <v>2</v>
      </c>
      <c r="K57" s="187" t="s">
        <v>424</v>
      </c>
      <c r="L57" s="44"/>
      <c r="M57" s="187"/>
      <c r="N57" s="187"/>
      <c r="O57" s="187"/>
      <c r="P57" s="187"/>
      <c r="Q57" s="187"/>
      <c r="R57" s="187"/>
      <c r="S57" s="187"/>
      <c r="T57" s="61">
        <v>60</v>
      </c>
      <c r="U57" s="173"/>
      <c r="V57" s="173"/>
      <c r="W57" s="173">
        <v>12</v>
      </c>
      <c r="X57" s="173"/>
      <c r="Y57" s="162">
        <f t="shared" si="7"/>
        <v>12</v>
      </c>
      <c r="Z57" s="49">
        <v>100</v>
      </c>
      <c r="AA57" s="49" t="s">
        <v>436</v>
      </c>
      <c r="AB57" s="49"/>
      <c r="AC57" s="49"/>
      <c r="AD57" s="50">
        <v>100</v>
      </c>
      <c r="AE57" s="50"/>
      <c r="AF57" s="50" t="s">
        <v>437</v>
      </c>
      <c r="AG57" s="50"/>
    </row>
    <row r="58" spans="2:33" ht="16.149999999999999" customHeight="1" x14ac:dyDescent="0.5">
      <c r="B58" s="121" t="s">
        <v>532</v>
      </c>
      <c r="C58" s="53" t="s">
        <v>360</v>
      </c>
      <c r="D58" s="54"/>
      <c r="E58" s="88"/>
      <c r="F58" s="88"/>
      <c r="G58" s="88"/>
      <c r="H58" s="88">
        <v>5</v>
      </c>
      <c r="I58" s="88"/>
      <c r="J58" s="117">
        <f t="shared" si="6"/>
        <v>5</v>
      </c>
      <c r="K58" s="187" t="s">
        <v>424</v>
      </c>
      <c r="L58" s="44"/>
      <c r="M58" s="187"/>
      <c r="N58" s="187"/>
      <c r="O58" s="187"/>
      <c r="P58" s="187"/>
      <c r="Q58" s="187"/>
      <c r="R58" s="187"/>
      <c r="S58" s="187"/>
      <c r="T58" s="61">
        <v>60</v>
      </c>
      <c r="U58" s="174"/>
      <c r="V58" s="173">
        <v>11</v>
      </c>
      <c r="W58" s="173"/>
      <c r="X58" s="173">
        <v>4.5</v>
      </c>
      <c r="Y58" s="162">
        <f t="shared" si="7"/>
        <v>15.5</v>
      </c>
      <c r="Z58" s="49">
        <v>100</v>
      </c>
      <c r="AA58" s="49" t="s">
        <v>436</v>
      </c>
      <c r="AB58" s="49"/>
      <c r="AC58" s="49"/>
      <c r="AD58" s="50">
        <v>100</v>
      </c>
      <c r="AE58" s="50"/>
      <c r="AF58" s="50" t="s">
        <v>437</v>
      </c>
      <c r="AG58" s="50"/>
    </row>
    <row r="59" spans="2:33" ht="16.149999999999999" customHeight="1" x14ac:dyDescent="0.5">
      <c r="B59" s="121" t="s">
        <v>533</v>
      </c>
      <c r="C59" s="53" t="s">
        <v>360</v>
      </c>
      <c r="D59" s="54"/>
      <c r="E59" s="88"/>
      <c r="F59" s="88"/>
      <c r="G59" s="88"/>
      <c r="H59" s="88"/>
      <c r="I59" s="88">
        <v>5</v>
      </c>
      <c r="J59" s="117">
        <f t="shared" si="6"/>
        <v>5</v>
      </c>
      <c r="K59" s="187" t="s">
        <v>424</v>
      </c>
      <c r="L59" s="44"/>
      <c r="M59" s="187"/>
      <c r="N59" s="187"/>
      <c r="O59" s="187"/>
      <c r="P59" s="187"/>
      <c r="Q59" s="187"/>
      <c r="R59" s="187"/>
      <c r="S59" s="187"/>
      <c r="T59" s="61">
        <v>60</v>
      </c>
      <c r="U59" s="186"/>
      <c r="V59" s="173">
        <v>11</v>
      </c>
      <c r="W59" s="173"/>
      <c r="X59" s="173"/>
      <c r="Y59" s="162">
        <f t="shared" si="7"/>
        <v>11</v>
      </c>
      <c r="Z59" s="49">
        <v>100</v>
      </c>
      <c r="AA59" s="49" t="s">
        <v>436</v>
      </c>
      <c r="AB59" s="49"/>
      <c r="AC59" s="49"/>
      <c r="AD59" s="50">
        <v>100</v>
      </c>
      <c r="AE59" s="50"/>
      <c r="AF59" s="50" t="s">
        <v>437</v>
      </c>
      <c r="AG59" s="50"/>
    </row>
    <row r="60" spans="2:33" ht="16.149999999999999" customHeight="1" x14ac:dyDescent="0.5">
      <c r="B60" s="130" t="s">
        <v>479</v>
      </c>
      <c r="C60" s="53" t="s">
        <v>360</v>
      </c>
      <c r="D60" s="54"/>
      <c r="E60" s="60">
        <v>2</v>
      </c>
      <c r="F60" s="60">
        <v>2</v>
      </c>
      <c r="G60" s="60">
        <v>2</v>
      </c>
      <c r="H60" s="60">
        <v>2</v>
      </c>
      <c r="I60" s="60">
        <v>2</v>
      </c>
      <c r="J60" s="117">
        <f t="shared" si="6"/>
        <v>10</v>
      </c>
      <c r="K60" s="187"/>
      <c r="L60" s="44"/>
      <c r="M60" s="187"/>
      <c r="N60" s="187"/>
      <c r="O60" s="187"/>
      <c r="P60" s="187"/>
      <c r="Q60" s="187"/>
      <c r="R60" s="187"/>
      <c r="S60" s="187"/>
      <c r="T60" s="61"/>
      <c r="U60" s="174"/>
      <c r="V60" s="173"/>
      <c r="W60" s="173"/>
      <c r="X60" s="174"/>
      <c r="Y60" s="162">
        <f t="shared" si="7"/>
        <v>0</v>
      </c>
      <c r="Z60" s="49">
        <v>100</v>
      </c>
      <c r="AA60" s="49" t="s">
        <v>436</v>
      </c>
      <c r="AB60" s="49"/>
      <c r="AC60" s="49"/>
      <c r="AD60" s="50">
        <v>100</v>
      </c>
      <c r="AE60" s="50"/>
      <c r="AF60" s="50" t="s">
        <v>437</v>
      </c>
      <c r="AG60" s="50"/>
    </row>
    <row r="61" spans="2:33" ht="16.149999999999999" customHeight="1" x14ac:dyDescent="0.5">
      <c r="B61" s="130" t="s">
        <v>480</v>
      </c>
      <c r="C61" s="131" t="s">
        <v>368</v>
      </c>
      <c r="D61" s="54"/>
      <c r="E61" s="60">
        <v>1</v>
      </c>
      <c r="F61" s="60">
        <v>1</v>
      </c>
      <c r="G61" s="60">
        <v>1</v>
      </c>
      <c r="H61" s="60">
        <v>1</v>
      </c>
      <c r="I61" s="60">
        <v>1</v>
      </c>
      <c r="J61" s="117">
        <f t="shared" si="6"/>
        <v>5</v>
      </c>
      <c r="K61" s="187" t="s">
        <v>423</v>
      </c>
      <c r="L61" s="44"/>
      <c r="M61" s="187" t="s">
        <v>423</v>
      </c>
      <c r="N61" s="187" t="s">
        <v>424</v>
      </c>
      <c r="O61" s="187" t="s">
        <v>423</v>
      </c>
      <c r="P61" s="187" t="s">
        <v>424</v>
      </c>
      <c r="Q61" s="187" t="s">
        <v>424</v>
      </c>
      <c r="R61" s="187" t="s">
        <v>424</v>
      </c>
      <c r="S61" s="187" t="s">
        <v>424</v>
      </c>
      <c r="T61" s="61"/>
      <c r="U61" s="174"/>
      <c r="V61" s="173">
        <v>9</v>
      </c>
      <c r="W61" s="173"/>
      <c r="X61" s="174"/>
      <c r="Y61" s="61">
        <f t="shared" si="7"/>
        <v>9</v>
      </c>
      <c r="Z61" s="203">
        <v>100</v>
      </c>
      <c r="AA61" s="202" t="s">
        <v>436</v>
      </c>
      <c r="AB61" s="201"/>
      <c r="AC61" s="49"/>
      <c r="AD61" s="50">
        <v>100</v>
      </c>
      <c r="AE61" s="50"/>
      <c r="AF61" s="50" t="s">
        <v>437</v>
      </c>
      <c r="AG61" s="50"/>
    </row>
    <row r="62" spans="2:33" ht="16.149999999999999" customHeight="1" x14ac:dyDescent="0.55000000000000004">
      <c r="B62" s="71"/>
      <c r="C62" s="45"/>
      <c r="D62" s="54"/>
      <c r="E62" s="88"/>
      <c r="F62" s="88"/>
      <c r="G62" s="88"/>
      <c r="H62" s="88"/>
      <c r="I62" s="88"/>
      <c r="J62" s="88"/>
      <c r="K62" s="88"/>
      <c r="L62" s="45"/>
      <c r="M62" s="88"/>
      <c r="N62" s="88"/>
      <c r="O62" s="88"/>
      <c r="P62" s="88"/>
      <c r="Q62" s="88"/>
      <c r="R62" s="88"/>
      <c r="S62" s="88"/>
      <c r="T62" s="27" t="s">
        <v>369</v>
      </c>
      <c r="U62" s="73">
        <f>SUM(U39:U61)</f>
        <v>28.5</v>
      </c>
      <c r="V62" s="73">
        <f>SUM(V39:V61)</f>
        <v>210.5</v>
      </c>
      <c r="W62" s="73">
        <f>SUM(W39:W61)</f>
        <v>43.5</v>
      </c>
      <c r="X62" s="73">
        <f>SUM(X39:X61)</f>
        <v>9</v>
      </c>
      <c r="Y62" s="73">
        <f t="shared" si="7"/>
        <v>291.5</v>
      </c>
      <c r="Z62" s="49">
        <v>100</v>
      </c>
      <c r="AA62" s="49" t="s">
        <v>436</v>
      </c>
      <c r="AB62" s="49"/>
      <c r="AC62" s="49"/>
      <c r="AD62" s="50">
        <v>100</v>
      </c>
      <c r="AE62" s="50"/>
      <c r="AF62" s="50" t="s">
        <v>437</v>
      </c>
      <c r="AG62" s="50"/>
    </row>
    <row r="63" spans="2:33" ht="16.149999999999999" customHeight="1" x14ac:dyDescent="0.55000000000000004">
      <c r="B63" s="71"/>
      <c r="C63" s="45"/>
      <c r="D63" s="54"/>
      <c r="E63" s="88"/>
      <c r="F63" s="88"/>
      <c r="G63" s="88"/>
      <c r="H63" s="88"/>
      <c r="I63" s="88"/>
      <c r="J63" s="88"/>
      <c r="K63" s="88"/>
      <c r="L63" s="45"/>
      <c r="M63" s="88"/>
      <c r="N63" s="88"/>
      <c r="O63" s="88"/>
      <c r="P63" s="88"/>
      <c r="Q63" s="88"/>
      <c r="R63" s="88"/>
      <c r="S63" s="88"/>
      <c r="T63" s="27"/>
      <c r="U63" s="100"/>
      <c r="V63" s="100"/>
      <c r="W63" s="100"/>
      <c r="X63" s="100"/>
      <c r="Y63" s="77"/>
      <c r="Z63" s="49">
        <v>100</v>
      </c>
      <c r="AA63" s="49" t="s">
        <v>436</v>
      </c>
      <c r="AB63" s="49"/>
      <c r="AC63" s="49"/>
      <c r="AD63" s="50">
        <v>100</v>
      </c>
      <c r="AE63" s="50"/>
      <c r="AF63" s="50" t="s">
        <v>437</v>
      </c>
      <c r="AG63" s="50"/>
    </row>
    <row r="64" spans="2:33" ht="16.149999999999999" customHeight="1" x14ac:dyDescent="0.4">
      <c r="B64" s="71"/>
      <c r="C64" s="45"/>
      <c r="D64" s="54"/>
      <c r="E64" s="71"/>
      <c r="F64" s="71"/>
      <c r="G64" s="71"/>
      <c r="H64" s="71"/>
      <c r="I64" s="71"/>
      <c r="J64" s="71"/>
      <c r="K64" s="71"/>
      <c r="L64" s="45"/>
      <c r="M64" s="71"/>
      <c r="N64" s="71"/>
      <c r="O64" s="71"/>
      <c r="P64" s="71"/>
      <c r="Q64" s="71"/>
      <c r="R64" s="71"/>
      <c r="S64" s="71"/>
      <c r="T64" s="28" t="s">
        <v>402</v>
      </c>
      <c r="U64" s="102">
        <f>U33+U62</f>
        <v>52</v>
      </c>
      <c r="V64" s="102">
        <f>V33+V62</f>
        <v>520</v>
      </c>
      <c r="W64" s="102">
        <f>W33+W62</f>
        <v>75</v>
      </c>
      <c r="X64" s="102">
        <f>X33+X62</f>
        <v>18</v>
      </c>
      <c r="Y64" s="77">
        <f>SUM(U64:X64)</f>
        <v>665</v>
      </c>
      <c r="Z64" s="49"/>
      <c r="AA64" s="49"/>
      <c r="AB64" s="49"/>
      <c r="AC64" s="49"/>
      <c r="AD64" s="50"/>
      <c r="AE64" s="50"/>
      <c r="AF64" s="50"/>
      <c r="AG64" s="50"/>
    </row>
    <row r="65" spans="2:33" ht="16.149999999999999" customHeight="1" x14ac:dyDescent="0.4">
      <c r="B65" s="104" t="s">
        <v>403</v>
      </c>
      <c r="C65" s="105" t="s">
        <v>404</v>
      </c>
      <c r="D65" s="54"/>
      <c r="E65" s="106"/>
      <c r="F65" s="106"/>
      <c r="G65" s="106"/>
      <c r="H65" s="106"/>
      <c r="I65" s="106"/>
      <c r="J65" s="106"/>
      <c r="K65" s="76"/>
      <c r="L65" s="132"/>
      <c r="M65" s="76"/>
      <c r="N65" s="76"/>
      <c r="O65" s="76"/>
      <c r="P65" s="76"/>
      <c r="Q65" s="76"/>
      <c r="R65" s="76"/>
      <c r="S65" s="76"/>
      <c r="T65" s="28"/>
      <c r="U65" s="107"/>
      <c r="V65" s="107"/>
      <c r="W65" s="107"/>
      <c r="X65" s="107"/>
      <c r="Y65" s="77"/>
      <c r="Z65" s="139"/>
      <c r="AA65" s="139"/>
      <c r="AB65" s="139"/>
      <c r="AC65" s="139"/>
      <c r="AD65" s="140"/>
      <c r="AE65" s="140"/>
      <c r="AF65" s="140"/>
      <c r="AG65" s="140"/>
    </row>
    <row r="66" spans="2:33" ht="16.149999999999999" customHeight="1" x14ac:dyDescent="0.4">
      <c r="B66" s="104" t="s">
        <v>481</v>
      </c>
      <c r="C66" s="105" t="s">
        <v>0</v>
      </c>
      <c r="D66" s="108">
        <v>6</v>
      </c>
      <c r="E66" s="106"/>
      <c r="F66" s="106"/>
      <c r="G66" s="106"/>
      <c r="H66" s="106"/>
      <c r="I66" s="106"/>
      <c r="J66" s="106"/>
      <c r="K66" s="76"/>
      <c r="L66" s="132"/>
      <c r="M66" s="76"/>
      <c r="N66" s="76"/>
      <c r="O66" s="76"/>
      <c r="P66" s="76"/>
      <c r="Q66" s="76"/>
      <c r="R66" s="76"/>
      <c r="S66" s="76"/>
      <c r="T66" s="28"/>
      <c r="U66" s="107"/>
      <c r="V66" s="107"/>
      <c r="W66" s="107"/>
      <c r="X66" s="107"/>
      <c r="Y66" s="77"/>
      <c r="Z66" s="139"/>
      <c r="AA66" s="139"/>
      <c r="AB66" s="139"/>
      <c r="AC66" s="139"/>
      <c r="AD66" s="140"/>
      <c r="AE66" s="140"/>
      <c r="AF66" s="140"/>
      <c r="AG66" s="140"/>
    </row>
    <row r="67" spans="2:33" ht="16.149999999999999" customHeight="1" x14ac:dyDescent="0.4">
      <c r="B67" s="104" t="s">
        <v>482</v>
      </c>
      <c r="C67" s="105" t="s">
        <v>0</v>
      </c>
      <c r="D67" s="108">
        <v>6</v>
      </c>
      <c r="E67" s="106"/>
      <c r="F67" s="106"/>
      <c r="G67" s="106"/>
      <c r="H67" s="106"/>
      <c r="I67" s="106"/>
      <c r="J67" s="106"/>
      <c r="K67" s="76"/>
      <c r="L67" s="132"/>
      <c r="M67" s="76"/>
      <c r="N67" s="76"/>
      <c r="O67" s="76"/>
      <c r="P67" s="76"/>
      <c r="Q67" s="76"/>
      <c r="R67" s="76"/>
      <c r="S67" s="76"/>
      <c r="T67" s="28"/>
      <c r="U67" s="107"/>
      <c r="V67" s="107"/>
      <c r="W67" s="107"/>
      <c r="X67" s="107"/>
      <c r="Y67" s="77"/>
      <c r="Z67" s="139"/>
      <c r="AA67" s="139"/>
      <c r="AB67" s="139"/>
      <c r="AC67" s="139"/>
      <c r="AD67" s="140"/>
      <c r="AE67" s="140"/>
      <c r="AF67" s="140"/>
      <c r="AG67" s="140"/>
    </row>
    <row r="68" spans="2:33" ht="22.5" customHeight="1" x14ac:dyDescent="0.4">
      <c r="B68" s="104" t="s">
        <v>407</v>
      </c>
      <c r="C68" s="105" t="s">
        <v>404</v>
      </c>
      <c r="D68" s="54"/>
      <c r="E68" s="106"/>
      <c r="F68" s="106"/>
      <c r="G68" s="106"/>
      <c r="H68" s="106"/>
      <c r="I68" s="106"/>
      <c r="J68" s="106"/>
      <c r="K68" s="76"/>
      <c r="L68" s="132"/>
      <c r="M68" s="76"/>
      <c r="N68" s="76"/>
      <c r="O68" s="76"/>
      <c r="P68" s="76"/>
      <c r="Q68" s="76"/>
      <c r="R68" s="76"/>
      <c r="S68" s="76"/>
      <c r="T68" s="28"/>
      <c r="U68" s="107"/>
      <c r="V68" s="107"/>
      <c r="W68" s="107"/>
      <c r="X68" s="107"/>
      <c r="Y68" s="77"/>
      <c r="Z68" s="139"/>
      <c r="AA68" s="139"/>
      <c r="AB68" s="139"/>
      <c r="AC68" s="139"/>
      <c r="AD68" s="140"/>
      <c r="AE68" s="140"/>
      <c r="AF68" s="140"/>
      <c r="AG68" s="140"/>
    </row>
    <row r="69" spans="2:33" ht="16.149999999999999" customHeight="1" x14ac:dyDescent="0.4">
      <c r="B69" s="104" t="s">
        <v>483</v>
      </c>
      <c r="C69" s="105" t="s">
        <v>0</v>
      </c>
      <c r="D69" s="108">
        <v>6</v>
      </c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139"/>
      <c r="AA69" s="139"/>
      <c r="AB69" s="139"/>
      <c r="AC69" s="139"/>
      <c r="AD69" s="140"/>
      <c r="AE69" s="140"/>
      <c r="AF69" s="140"/>
      <c r="AG69" s="140"/>
    </row>
    <row r="70" spans="2:33" ht="16.149999999999999" customHeight="1" x14ac:dyDescent="0.4">
      <c r="B70" s="104" t="s">
        <v>484</v>
      </c>
      <c r="C70" s="105" t="s">
        <v>0</v>
      </c>
      <c r="D70" s="108">
        <v>6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139"/>
      <c r="AA70" s="139"/>
      <c r="AB70" s="139"/>
      <c r="AC70" s="139"/>
      <c r="AD70" s="140"/>
      <c r="AE70" s="140"/>
      <c r="AF70" s="140"/>
      <c r="AG70" s="140"/>
    </row>
    <row r="71" spans="2:33" ht="16.149999999999999" customHeight="1" x14ac:dyDescent="0.4">
      <c r="B71" s="104" t="s">
        <v>410</v>
      </c>
      <c r="C71" s="105" t="s">
        <v>404</v>
      </c>
      <c r="D71" s="54"/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139"/>
      <c r="AA71" s="139"/>
      <c r="AB71" s="139"/>
      <c r="AC71" s="139"/>
      <c r="AD71" s="140"/>
      <c r="AE71" s="140"/>
      <c r="AF71" s="140"/>
      <c r="AG71" s="140"/>
    </row>
    <row r="72" spans="2:33" ht="16.149999999999999" customHeight="1" x14ac:dyDescent="0.4">
      <c r="B72" s="104" t="s">
        <v>485</v>
      </c>
      <c r="C72" s="105" t="s">
        <v>0</v>
      </c>
      <c r="D72" s="108">
        <v>6</v>
      </c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139"/>
      <c r="AA72" s="139"/>
      <c r="AB72" s="139"/>
      <c r="AC72" s="139"/>
      <c r="AD72" s="140"/>
      <c r="AE72" s="140"/>
      <c r="AF72" s="140"/>
      <c r="AG72" s="140"/>
    </row>
    <row r="73" spans="2:33" ht="16.149999999999999" customHeight="1" x14ac:dyDescent="0.4">
      <c r="B73" s="104" t="s">
        <v>486</v>
      </c>
      <c r="C73" s="105" t="s">
        <v>0</v>
      </c>
      <c r="D73" s="108">
        <v>6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139"/>
      <c r="AA73" s="139"/>
      <c r="AB73" s="139"/>
      <c r="AC73" s="139"/>
      <c r="AD73" s="140"/>
      <c r="AE73" s="140"/>
      <c r="AF73" s="140"/>
      <c r="AG73" s="140"/>
    </row>
    <row r="74" spans="2:33" ht="16.149999999999999" customHeight="1" x14ac:dyDescent="0.4">
      <c r="B74" s="104" t="s">
        <v>413</v>
      </c>
      <c r="C74" s="105" t="s">
        <v>404</v>
      </c>
      <c r="D74" s="54"/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139"/>
      <c r="AA74" s="139"/>
      <c r="AB74" s="139"/>
      <c r="AC74" s="139"/>
      <c r="AD74" s="140"/>
      <c r="AE74" s="140"/>
      <c r="AF74" s="140"/>
      <c r="AG74" s="140"/>
    </row>
    <row r="75" spans="2:33" ht="16.149999999999999" customHeight="1" x14ac:dyDescent="0.4">
      <c r="B75" s="104" t="s">
        <v>487</v>
      </c>
      <c r="C75" s="105" t="s">
        <v>0</v>
      </c>
      <c r="D75" s="108">
        <v>6</v>
      </c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139"/>
      <c r="AA75" s="139"/>
      <c r="AB75" s="139"/>
      <c r="AC75" s="139"/>
      <c r="AD75" s="140"/>
      <c r="AE75" s="140"/>
      <c r="AF75" s="140"/>
      <c r="AG75" s="140"/>
    </row>
    <row r="76" spans="2:33" ht="16.149999999999999" customHeight="1" x14ac:dyDescent="0.4">
      <c r="B76" s="104" t="s">
        <v>488</v>
      </c>
      <c r="C76" s="105" t="s">
        <v>0</v>
      </c>
      <c r="D76" s="108">
        <v>6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139"/>
      <c r="AA76" s="139"/>
      <c r="AB76" s="139"/>
      <c r="AC76" s="139"/>
      <c r="AD76" s="140"/>
      <c r="AE76" s="140"/>
      <c r="AF76" s="140"/>
      <c r="AG76" s="140"/>
    </row>
    <row r="77" spans="2:33" ht="16.149999999999999" customHeight="1" x14ac:dyDescent="0.4">
      <c r="B77" s="104" t="s">
        <v>416</v>
      </c>
      <c r="C77" s="105" t="s">
        <v>404</v>
      </c>
      <c r="D77" s="54"/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139"/>
      <c r="AA77" s="139"/>
      <c r="AB77" s="139"/>
      <c r="AC77" s="139"/>
      <c r="AD77" s="140"/>
      <c r="AE77" s="140"/>
      <c r="AF77" s="140"/>
      <c r="AG77" s="140"/>
    </row>
    <row r="78" spans="2:33" ht="16.149999999999999" customHeight="1" x14ac:dyDescent="0.4">
      <c r="B78" s="104" t="s">
        <v>489</v>
      </c>
      <c r="C78" s="105" t="s">
        <v>0</v>
      </c>
      <c r="D78" s="108">
        <v>6</v>
      </c>
      <c r="E78" s="106"/>
      <c r="F78" s="106"/>
      <c r="G78" s="106"/>
      <c r="H78" s="106"/>
      <c r="I78" s="106"/>
      <c r="J78" s="106"/>
      <c r="K78" s="76"/>
      <c r="L78" s="132"/>
      <c r="M78" s="76"/>
      <c r="N78" s="76"/>
      <c r="O78" s="76"/>
      <c r="P78" s="76"/>
      <c r="Q78" s="76"/>
      <c r="R78" s="76"/>
      <c r="S78" s="76"/>
      <c r="T78" s="28"/>
      <c r="U78" s="107"/>
      <c r="V78" s="107"/>
      <c r="W78" s="107"/>
      <c r="X78" s="107"/>
      <c r="Y78" s="77"/>
      <c r="Z78" s="139"/>
      <c r="AA78" s="139"/>
      <c r="AB78" s="139"/>
      <c r="AC78" s="139"/>
      <c r="AD78" s="140"/>
      <c r="AE78" s="140"/>
      <c r="AF78" s="140"/>
      <c r="AG78" s="140"/>
    </row>
    <row r="79" spans="2:33" ht="16.149999999999999" customHeight="1" x14ac:dyDescent="0.4">
      <c r="B79" s="104" t="s">
        <v>490</v>
      </c>
      <c r="C79" s="105" t="s">
        <v>0</v>
      </c>
      <c r="D79" s="108">
        <v>6</v>
      </c>
      <c r="E79" s="106"/>
      <c r="F79" s="106"/>
      <c r="G79" s="106"/>
      <c r="H79" s="106"/>
      <c r="I79" s="106"/>
      <c r="J79" s="106"/>
      <c r="K79" s="76"/>
      <c r="L79" s="132"/>
      <c r="M79" s="76"/>
      <c r="N79" s="76"/>
      <c r="O79" s="76"/>
      <c r="P79" s="76"/>
      <c r="Q79" s="76"/>
      <c r="R79" s="76"/>
      <c r="S79" s="76"/>
      <c r="T79" s="28"/>
      <c r="U79" s="107"/>
      <c r="V79" s="107"/>
      <c r="W79" s="107"/>
      <c r="X79" s="107"/>
      <c r="Y79" s="77"/>
      <c r="Z79" s="139"/>
      <c r="AA79" s="139"/>
      <c r="AB79" s="139"/>
      <c r="AC79" s="139"/>
      <c r="AD79" s="140"/>
      <c r="AE79" s="140"/>
      <c r="AF79" s="140"/>
      <c r="AG79" s="140"/>
    </row>
    <row r="80" spans="2:33" ht="16.149999999999999" customHeight="1" x14ac:dyDescent="0.4">
      <c r="B80" s="109" t="s">
        <v>419</v>
      </c>
      <c r="C80" s="41"/>
      <c r="D80" s="110">
        <f>SUM(D65:D79)</f>
        <v>60</v>
      </c>
      <c r="E80" s="106"/>
      <c r="F80" s="106"/>
      <c r="G80" s="106"/>
      <c r="H80" s="106"/>
      <c r="I80" s="106"/>
      <c r="J80" s="106"/>
      <c r="K80" s="76"/>
      <c r="L80" s="132"/>
      <c r="M80" s="76"/>
      <c r="N80" s="76"/>
      <c r="O80" s="76"/>
      <c r="P80" s="76"/>
      <c r="Q80" s="76"/>
      <c r="R80" s="76"/>
      <c r="S80" s="76"/>
      <c r="T80" s="28"/>
      <c r="U80" s="107"/>
      <c r="V80" s="107"/>
      <c r="W80" s="107"/>
      <c r="X80" s="107"/>
      <c r="Y80" s="77"/>
      <c r="Z80" s="139"/>
      <c r="AA80" s="139"/>
      <c r="AB80" s="139"/>
      <c r="AC80" s="139"/>
      <c r="AD80" s="140"/>
      <c r="AE80" s="140"/>
      <c r="AF80" s="140"/>
      <c r="AG80" s="140"/>
    </row>
    <row r="81" spans="2:33" ht="16.149999999999999" customHeight="1" x14ac:dyDescent="0.4">
      <c r="B81" s="78" t="s">
        <v>501</v>
      </c>
      <c r="C81" s="78"/>
      <c r="D81" s="78"/>
      <c r="E81" s="78"/>
      <c r="F81" s="332" t="s">
        <v>502</v>
      </c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3"/>
      <c r="U81" s="333"/>
      <c r="V81" s="333"/>
      <c r="W81" s="333"/>
      <c r="X81" s="333"/>
      <c r="Y81" s="333"/>
    </row>
    <row r="82" spans="2:33" ht="16.149999999999999" customHeight="1" x14ac:dyDescent="0.4">
      <c r="B82" s="78" t="s">
        <v>493</v>
      </c>
      <c r="C82" s="79"/>
      <c r="D82" s="79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4"/>
      <c r="U82" s="334"/>
      <c r="V82" s="334"/>
      <c r="W82" s="334"/>
      <c r="X82" s="334"/>
      <c r="Y82" s="334"/>
    </row>
    <row r="83" spans="2:33" s="16" customFormat="1" ht="16.149999999999999" customHeight="1" x14ac:dyDescent="0.4"/>
    <row r="84" spans="2:33" s="16" customFormat="1" ht="16.149999999999999" customHeight="1" x14ac:dyDescent="0.4"/>
    <row r="85" spans="2:33" s="16" customFormat="1" ht="16.149999999999999" customHeight="1" x14ac:dyDescent="0.4"/>
    <row r="86" spans="2:33" s="16" customFormat="1" ht="16.149999999999999" customHeight="1" x14ac:dyDescent="0.4"/>
    <row r="87" spans="2:33" s="16" customFormat="1" ht="16.149999999999999" customHeight="1" x14ac:dyDescent="0.4"/>
    <row r="88" spans="2:33" ht="16.149999999999999" customHeight="1" x14ac:dyDescent="0.4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2:33" ht="16.149999999999999" customHeight="1" x14ac:dyDescent="0.4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2:33" ht="16.149999999999999" customHeight="1" x14ac:dyDescent="0.4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33" ht="16.149999999999999" customHeight="1" x14ac:dyDescent="0.4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0"/>
      <c r="AA91" s="30"/>
      <c r="AB91" s="30"/>
      <c r="AC91" s="30"/>
      <c r="AD91" s="30"/>
      <c r="AE91" s="30"/>
      <c r="AF91" s="30"/>
      <c r="AG91" s="30"/>
    </row>
    <row r="92" spans="2:33" ht="16.149999999999999" customHeight="1" x14ac:dyDescent="0.4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2:33" ht="16.149999999999999" customHeight="1" x14ac:dyDescent="0.4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36"/>
      <c r="AA93" s="36"/>
      <c r="AB93" s="36"/>
      <c r="AC93" s="36"/>
      <c r="AD93" s="36"/>
      <c r="AE93" s="36"/>
      <c r="AF93" s="36"/>
      <c r="AG93" s="36"/>
    </row>
    <row r="94" spans="2:33" ht="16.149999999999999" customHeight="1" x14ac:dyDescent="0.4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36"/>
      <c r="AA94" s="36"/>
      <c r="AB94" s="36"/>
      <c r="AC94" s="36"/>
      <c r="AD94" s="36"/>
      <c r="AE94" s="36"/>
      <c r="AF94" s="36"/>
      <c r="AG94" s="36"/>
    </row>
    <row r="95" spans="2:33" ht="16.149999999999999" customHeight="1" x14ac:dyDescent="0.4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30"/>
      <c r="AA95" s="30"/>
      <c r="AB95" s="30"/>
      <c r="AC95" s="30"/>
      <c r="AD95" s="30"/>
      <c r="AE95" s="30"/>
      <c r="AF95" s="30"/>
      <c r="AG95" s="30"/>
    </row>
    <row r="96" spans="2:33" s="30" customFormat="1" ht="16.149999999999999" customHeight="1" x14ac:dyDescent="0.4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</row>
    <row r="97" spans="2:33" s="30" customFormat="1" ht="16.149999999999999" customHeight="1" x14ac:dyDescent="0.4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</row>
    <row r="98" spans="2:33" s="36" customFormat="1" ht="16.149999999999999" customHeight="1" x14ac:dyDescent="0.4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51"/>
      <c r="AA98" s="51"/>
      <c r="AB98" s="51"/>
      <c r="AC98" s="51"/>
      <c r="AD98" s="51"/>
      <c r="AE98" s="51"/>
      <c r="AF98" s="51"/>
      <c r="AG98" s="51"/>
    </row>
    <row r="99" spans="2:33" s="36" customFormat="1" ht="16.149999999999999" customHeight="1" x14ac:dyDescent="0.4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51"/>
      <c r="AA99" s="51"/>
      <c r="AB99" s="51"/>
      <c r="AC99" s="51"/>
      <c r="AD99" s="51"/>
      <c r="AE99" s="51"/>
      <c r="AF99" s="51"/>
      <c r="AG99" s="51"/>
    </row>
    <row r="100" spans="2:33" s="30" customFormat="1" ht="16.149999999999999" customHeight="1" x14ac:dyDescent="0.4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2:33" s="51" customFormat="1" ht="16.149999999999999" customHeight="1" x14ac:dyDescent="0.4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2:33" s="51" customFormat="1" ht="16.149999999999999" customHeight="1" x14ac:dyDescent="0.4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2:33" s="51" customFormat="1" ht="16.149999999999999" customHeight="1" x14ac:dyDescent="0.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2:33" s="51" customFormat="1" ht="16.149999999999999" customHeight="1" x14ac:dyDescent="0.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2:33" s="16" customFormat="1" ht="16.149999999999999" customHeight="1" x14ac:dyDescent="0.4"/>
    <row r="106" spans="2:33" s="16" customFormat="1" ht="16.149999999999999" customHeight="1" x14ac:dyDescent="0.4"/>
    <row r="107" spans="2:33" s="16" customFormat="1" ht="16.149999999999999" customHeight="1" x14ac:dyDescent="0.4"/>
    <row r="108" spans="2:33" s="16" customFormat="1" ht="16.149999999999999" customHeight="1" x14ac:dyDescent="0.4"/>
    <row r="109" spans="2:33" s="16" customFormat="1" ht="16.149999999999999" customHeight="1" x14ac:dyDescent="0.4"/>
    <row r="110" spans="2:33" s="16" customFormat="1" ht="16.149999999999999" customHeight="1" x14ac:dyDescent="0.4"/>
    <row r="111" spans="2:33" s="16" customFormat="1" ht="16.149999999999999" customHeight="1" x14ac:dyDescent="0.4"/>
    <row r="112" spans="2:33" s="16" customFormat="1" ht="16.149999999999999" customHeight="1" x14ac:dyDescent="0.4"/>
    <row r="113" s="16" customFormat="1" ht="16.149999999999999" customHeight="1" x14ac:dyDescent="0.4"/>
    <row r="114" s="16" customFormat="1" ht="16.149999999999999" customHeight="1" x14ac:dyDescent="0.4"/>
    <row r="115" s="16" customFormat="1" ht="16.149999999999999" customHeight="1" x14ac:dyDescent="0.4"/>
    <row r="116" s="16" customFormat="1" ht="16.149999999999999" customHeight="1" x14ac:dyDescent="0.4"/>
    <row r="117" s="16" customFormat="1" ht="16.149999999999999" customHeight="1" x14ac:dyDescent="0.4"/>
    <row r="118" s="16" customFormat="1" ht="16.149999999999999" customHeight="1" x14ac:dyDescent="0.4"/>
    <row r="119" s="16" customFormat="1" ht="16.149999999999999" customHeight="1" x14ac:dyDescent="0.4"/>
    <row r="120" s="16" customFormat="1" ht="16.149999999999999" customHeight="1" x14ac:dyDescent="0.4"/>
    <row r="121" s="16" customFormat="1" ht="16.149999999999999" customHeight="1" x14ac:dyDescent="0.4"/>
    <row r="122" s="16" customFormat="1" ht="16.149999999999999" customHeight="1" x14ac:dyDescent="0.4"/>
    <row r="123" s="16" customFormat="1" ht="16.149999999999999" customHeight="1" x14ac:dyDescent="0.4"/>
    <row r="124" s="16" customFormat="1" ht="16.149999999999999" customHeight="1" x14ac:dyDescent="0.4"/>
    <row r="125" s="16" customFormat="1" ht="16.149999999999999" customHeight="1" x14ac:dyDescent="0.4"/>
    <row r="126" s="16" customFormat="1" ht="16.149999999999999" customHeight="1" x14ac:dyDescent="0.4"/>
    <row r="127" s="16" customFormat="1" ht="16.149999999999999" customHeight="1" x14ac:dyDescent="0.4"/>
    <row r="128" s="16" customFormat="1" ht="16.149999999999999" customHeight="1" x14ac:dyDescent="0.4"/>
    <row r="129" spans="2:25" s="16" customFormat="1" ht="16.149999999999999" customHeight="1" x14ac:dyDescent="0.4"/>
    <row r="130" spans="2:25" s="16" customFormat="1" ht="16.149999999999999" customHeight="1" x14ac:dyDescent="0.4"/>
    <row r="131" spans="2:25" s="16" customFormat="1" ht="16.149999999999999" customHeight="1" x14ac:dyDescent="0.4"/>
    <row r="132" spans="2:25" s="16" customFormat="1" ht="16.149999999999999" customHeight="1" x14ac:dyDescent="0.4"/>
    <row r="133" spans="2:25" s="16" customFormat="1" ht="16.149999999999999" customHeight="1" x14ac:dyDescent="0.4"/>
    <row r="134" spans="2:25" s="16" customFormat="1" ht="16.149999999999999" customHeight="1" x14ac:dyDescent="0.4"/>
    <row r="135" spans="2:25" s="16" customFormat="1" ht="16.149999999999999" customHeight="1" x14ac:dyDescent="0.4"/>
    <row r="136" spans="2:25" s="16" customFormat="1" ht="16.149999999999999" customHeight="1" x14ac:dyDescent="0.4"/>
    <row r="137" spans="2:25" s="16" customFormat="1" ht="16.149999999999999" customHeight="1" x14ac:dyDescent="0.4"/>
    <row r="138" spans="2:25" s="16" customFormat="1" ht="16.149999999999999" customHeight="1" x14ac:dyDescent="0.4"/>
    <row r="139" spans="2:25" s="16" customFormat="1" ht="16.149999999999999" customHeight="1" x14ac:dyDescent="0.4"/>
    <row r="140" spans="2:25" s="16" customFormat="1" ht="16.149999999999999" customHeight="1" x14ac:dyDescent="0.4"/>
    <row r="141" spans="2:25" s="16" customFormat="1" ht="16.149999999999999" customHeight="1" x14ac:dyDescent="0.4"/>
    <row r="142" spans="2:25" ht="16.149999999999999" customHeight="1" x14ac:dyDescent="0.4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2:25" ht="16.149999999999999" customHeight="1" x14ac:dyDescent="0.4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2:25" ht="16.149999999999999" customHeight="1" x14ac:dyDescent="0.4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</row>
    <row r="145" spans="2:33" ht="16.149999999999999" customHeight="1" x14ac:dyDescent="0.4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</row>
    <row r="146" spans="2:33" ht="16.149999999999999" customHeight="1" x14ac:dyDescent="0.4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2:33" ht="16.149999999999999" customHeight="1" x14ac:dyDescent="0.4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</row>
    <row r="148" spans="2:33" ht="16.149999999999999" customHeight="1" x14ac:dyDescent="0.4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</row>
    <row r="149" spans="2:33" ht="16.149999999999999" customHeight="1" x14ac:dyDescent="0.4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</row>
    <row r="150" spans="2:33" ht="16.149999999999999" customHeight="1" x14ac:dyDescent="0.4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</row>
    <row r="151" spans="2:33" s="16" customFormat="1" ht="16.149999999999999" customHeight="1" x14ac:dyDescent="0.4"/>
    <row r="152" spans="2:33" s="16" customFormat="1" ht="16.149999999999999" customHeight="1" x14ac:dyDescent="0.4"/>
    <row r="153" spans="2:33" s="16" customFormat="1" ht="16.149999999999999" customHeight="1" x14ac:dyDescent="0.4">
      <c r="Z153" s="141"/>
      <c r="AA153" s="141"/>
      <c r="AB153" s="141"/>
      <c r="AC153" s="141"/>
      <c r="AD153" s="141"/>
      <c r="AE153" s="141"/>
      <c r="AF153" s="141"/>
      <c r="AG153" s="141"/>
    </row>
    <row r="154" spans="2:33" s="16" customFormat="1" ht="16.149999999999999" customHeight="1" x14ac:dyDescent="0.4">
      <c r="Z154" s="141"/>
      <c r="AA154" s="141"/>
      <c r="AB154" s="141"/>
      <c r="AC154" s="141"/>
      <c r="AD154" s="141"/>
      <c r="AE154" s="141"/>
      <c r="AF154" s="141"/>
      <c r="AG154" s="141"/>
    </row>
    <row r="155" spans="2:33" s="16" customFormat="1" ht="16.149999999999999" customHeight="1" x14ac:dyDescent="0.4">
      <c r="Z155" s="141"/>
      <c r="AA155" s="141"/>
      <c r="AB155" s="141"/>
      <c r="AC155" s="141"/>
      <c r="AD155" s="141"/>
      <c r="AE155" s="141"/>
      <c r="AF155" s="141"/>
      <c r="AG155" s="141"/>
    </row>
    <row r="156" spans="2:33" s="16" customFormat="1" ht="16.149999999999999" customHeight="1" x14ac:dyDescent="0.4">
      <c r="Z156" s="141"/>
      <c r="AA156" s="141"/>
      <c r="AB156" s="141"/>
      <c r="AC156" s="141"/>
      <c r="AD156" s="141"/>
      <c r="AE156" s="141"/>
      <c r="AF156" s="141"/>
      <c r="AG156" s="141"/>
    </row>
    <row r="157" spans="2:33" s="16" customFormat="1" ht="16.149999999999999" customHeight="1" x14ac:dyDescent="0.4">
      <c r="Z157" s="141"/>
      <c r="AA157" s="141"/>
      <c r="AB157" s="141"/>
      <c r="AC157" s="141"/>
      <c r="AD157" s="141"/>
      <c r="AE157" s="141"/>
      <c r="AF157" s="141"/>
      <c r="AG157" s="141"/>
    </row>
  </sheetData>
  <mergeCells count="28">
    <mergeCell ref="T1:Y2"/>
    <mergeCell ref="F81:S81"/>
    <mergeCell ref="T81:Y81"/>
    <mergeCell ref="E82:S82"/>
    <mergeCell ref="T82:Y82"/>
    <mergeCell ref="T3:Y3"/>
    <mergeCell ref="I6:I8"/>
    <mergeCell ref="J6:J8"/>
    <mergeCell ref="K6:K8"/>
    <mergeCell ref="L6:L8"/>
    <mergeCell ref="T6:T8"/>
    <mergeCell ref="U6:X6"/>
    <mergeCell ref="Z7:AG7"/>
    <mergeCell ref="Z8:AC8"/>
    <mergeCell ref="AD8:AG8"/>
    <mergeCell ref="A10:A40"/>
    <mergeCell ref="F35:S35"/>
    <mergeCell ref="T35:Y35"/>
    <mergeCell ref="E36:F36"/>
    <mergeCell ref="T36:Y36"/>
    <mergeCell ref="A6:A9"/>
    <mergeCell ref="B6:B8"/>
    <mergeCell ref="C6:C8"/>
    <mergeCell ref="D6:D8"/>
    <mergeCell ref="E6:E8"/>
    <mergeCell ref="F6:F8"/>
    <mergeCell ref="G6:G8"/>
    <mergeCell ref="H6:H8"/>
  </mergeCells>
  <conditionalFormatting sqref="B1 E1:J5 B5:B9 E9:J9 B11:B23 E33:J34 T33:T34 B33:B38 E35:F35 E36 E37:F37 E38:J38 B40:B51 B62:B64 E62:J64 T62:T80 E81:F81 B81:B1048576 E82 E83:J1048576">
    <cfRule type="expression" dxfId="47" priority="8">
      <formula>LEN($B:$B)&gt;60</formula>
    </cfRule>
  </conditionalFormatting>
  <conditionalFormatting sqref="B2:B4">
    <cfRule type="expression" dxfId="46" priority="1">
      <formula>LEN($C:$C)&gt;60</formula>
    </cfRule>
  </conditionalFormatting>
  <conditionalFormatting sqref="C65 E65:J65 C68 E68:J68 C69:J70 C71 E71:J71 C72:J73 C74 E74:J74 C75:J76 C77 E77:J77 C78:J79 B80:J80">
    <cfRule type="expression" dxfId="45" priority="6">
      <formula>LEN($C:$C)&gt;60</formula>
    </cfRule>
  </conditionalFormatting>
  <conditionalFormatting sqref="C66:J67">
    <cfRule type="expression" dxfId="44" priority="7">
      <formula>LEN($C:$C)&gt;60</formula>
    </cfRule>
  </conditionalFormatting>
  <conditionalFormatting sqref="E6:J6 B65:B79">
    <cfRule type="expression" dxfId="43" priority="5">
      <formula>LEN($C:$C)&gt;60</formula>
    </cfRule>
  </conditionalFormatting>
  <conditionalFormatting sqref="U25:U28">
    <cfRule type="expression" dxfId="42" priority="2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1:S5 E6:K6 M6:S6 U25:U28 E9:S9 L10:L34 B11:B29 E83:S157 B31:B38 T33:T34 E35:F35 E36:E37 F37 E38:S38 L39:L80 B40:B157 T62:T80 C65:C80 D66:D67 D69:D70 D72:D73 D75:D76 D78:D80 E81:F81 E82 B1:B9" xr:uid="{00000000-0002-0000-0900-000000000000}">
      <formula1>61</formula1>
      <formula2>0</formula2>
    </dataValidation>
    <dataValidation type="list" allowBlank="1" showInputMessage="1" showErrorMessage="1" sqref="AA10:AA80 AE10:AE80" xr:uid="{00000000-0002-0000-09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_x000a_" prompt="Utilisez liste déroulante" xr:uid="{00000000-0002-0000-09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K62:K80 M62:S80</xm:sqref>
        </x14:dataValidation>
        <x14:dataValidation type="list" allowBlank="1" showInputMessage="1" showErrorMessage="1" error="uniquement oui ou non" prompt="Utilisez liste déroulante" xr:uid="{00000000-0002-0000-09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K33:K34 M33:S34</xm:sqref>
        </x14:dataValidation>
        <x14:dataValidation type="list" allowBlank="1" showInputMessage="1" showErrorMessage="1" error="uniquement oui ou non" prompt="Utilisez liste déroulante" xr:uid="{00000000-0002-0000-0900-000004000000}">
          <x14:formula1>
            <xm:f>choix!$A$1:$A$2</xm:f>
          </x14:formula1>
          <x14:formula2>
            <xm:f>0</xm:f>
          </x14:formula2>
          <xm:sqref>K10:K32 M10:S32 K39:K61 M39:S61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79"/>
  <sheetViews>
    <sheetView zoomScale="80" zoomScaleNormal="80" zoomScalePageLayoutView="80" workbookViewId="0">
      <selection activeCell="B1" sqref="B1"/>
    </sheetView>
  </sheetViews>
  <sheetFormatPr baseColWidth="10" defaultColWidth="9.1640625" defaultRowHeight="12.3" x14ac:dyDescent="0.4"/>
  <cols>
    <col min="1" max="1" width="11.27734375" style="16" customWidth="1"/>
    <col min="2" max="2" width="73.27734375" style="16" customWidth="1"/>
    <col min="3" max="3" width="7.83203125" style="16" customWidth="1"/>
    <col min="4" max="4" width="6.27734375" style="16" customWidth="1"/>
    <col min="5" max="5" width="15.27734375" style="16" customWidth="1"/>
    <col min="6" max="6" width="15" style="16" customWidth="1"/>
    <col min="7" max="7" width="17" style="16" customWidth="1"/>
    <col min="8" max="8" width="16" style="16" customWidth="1"/>
    <col min="9" max="9" width="17.44140625" style="16" customWidth="1"/>
    <col min="10" max="10" width="13.1640625" style="16" customWidth="1"/>
    <col min="11" max="11" width="11.71875" style="16" customWidth="1"/>
    <col min="12" max="14" width="7.5546875" style="16" customWidth="1"/>
    <col min="15" max="15" width="7.83203125" style="16" customWidth="1"/>
    <col min="16" max="16" width="8.27734375" style="16" customWidth="1"/>
    <col min="17" max="17" width="8.1640625" style="16" customWidth="1"/>
    <col min="18" max="19" width="7.5546875" style="16" customWidth="1"/>
    <col min="20" max="20" width="14" style="16" customWidth="1"/>
    <col min="21" max="24" width="10.83203125" style="17" customWidth="1"/>
    <col min="25" max="25" width="11.44140625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5" width="11.27734375" style="16" customWidth="1"/>
  </cols>
  <sheetData>
    <row r="1" spans="1:33" ht="41.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534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339"/>
      <c r="U2" s="339"/>
      <c r="V2" s="339"/>
      <c r="W2" s="339"/>
      <c r="X2" s="339"/>
      <c r="Y2" s="339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427</v>
      </c>
      <c r="O8" s="113" t="s">
        <v>428</v>
      </c>
      <c r="P8" s="113" t="s">
        <v>429</v>
      </c>
      <c r="Q8" s="113" t="s">
        <v>430</v>
      </c>
      <c r="R8" s="113" t="s">
        <v>432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>
        <v>30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2"/>
      <c r="B10" s="197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89"/>
      <c r="V10" s="89"/>
      <c r="W10" s="89"/>
      <c r="X10" s="89"/>
      <c r="Y10" s="48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2"/>
      <c r="B11" s="52"/>
      <c r="C11" s="53" t="s">
        <v>327</v>
      </c>
      <c r="D11" s="54"/>
      <c r="E11" s="88"/>
      <c r="F11" s="88"/>
      <c r="G11" s="88"/>
      <c r="H11" s="88"/>
      <c r="I11" s="88"/>
      <c r="J11" s="133">
        <f t="shared" ref="J11:J28" si="0">SUM(E11:I11)</f>
        <v>0</v>
      </c>
      <c r="K11" s="60"/>
      <c r="L11" s="115"/>
      <c r="M11" s="60"/>
      <c r="N11" s="60"/>
      <c r="O11" s="60"/>
      <c r="P11" s="60"/>
      <c r="Q11" s="60"/>
      <c r="R11" s="60"/>
      <c r="S11" s="60"/>
      <c r="T11" s="61"/>
      <c r="U11" s="89"/>
      <c r="V11" s="89"/>
      <c r="W11" s="89"/>
      <c r="X11" s="89"/>
      <c r="Y11" s="48"/>
      <c r="Z11" s="49"/>
      <c r="AA11" s="49"/>
      <c r="AB11" s="49"/>
      <c r="AC11" s="49"/>
      <c r="AD11" s="50"/>
      <c r="AE11" s="50"/>
      <c r="AF11" s="50"/>
      <c r="AG11" s="50"/>
    </row>
    <row r="12" spans="1:33" s="51" customFormat="1" ht="16.149999999999999" customHeight="1" x14ac:dyDescent="0.4">
      <c r="A12" s="342"/>
      <c r="B12" s="52"/>
      <c r="C12" s="53" t="s">
        <v>327</v>
      </c>
      <c r="D12" s="54"/>
      <c r="E12" s="88"/>
      <c r="F12" s="88"/>
      <c r="G12" s="88"/>
      <c r="H12" s="88"/>
      <c r="I12" s="88"/>
      <c r="J12" s="133">
        <f t="shared" si="0"/>
        <v>0</v>
      </c>
      <c r="K12" s="60"/>
      <c r="L12" s="115"/>
      <c r="M12" s="60"/>
      <c r="N12" s="60"/>
      <c r="O12" s="60"/>
      <c r="P12" s="60"/>
      <c r="Q12" s="60"/>
      <c r="R12" s="60"/>
      <c r="S12" s="60"/>
      <c r="T12" s="61"/>
      <c r="U12" s="89"/>
      <c r="V12" s="89"/>
      <c r="W12" s="89"/>
      <c r="X12" s="89"/>
      <c r="Y12" s="48"/>
      <c r="Z12" s="49"/>
      <c r="AA12" s="49"/>
      <c r="AB12" s="49"/>
      <c r="AC12" s="49"/>
      <c r="AD12" s="50"/>
      <c r="AE12" s="50"/>
      <c r="AF12" s="50"/>
      <c r="AG12" s="50"/>
    </row>
    <row r="13" spans="1:33" s="51" customFormat="1" ht="16.149999999999999" customHeight="1" x14ac:dyDescent="0.4">
      <c r="A13" s="342"/>
      <c r="B13" s="52"/>
      <c r="C13" s="53" t="s">
        <v>327</v>
      </c>
      <c r="D13" s="54"/>
      <c r="E13" s="88"/>
      <c r="F13" s="88"/>
      <c r="G13" s="88"/>
      <c r="H13" s="88"/>
      <c r="I13" s="88"/>
      <c r="J13" s="133">
        <f t="shared" si="0"/>
        <v>0</v>
      </c>
      <c r="K13" s="60"/>
      <c r="L13" s="115"/>
      <c r="M13" s="60"/>
      <c r="N13" s="60"/>
      <c r="O13" s="60"/>
      <c r="P13" s="60"/>
      <c r="Q13" s="60"/>
      <c r="R13" s="60"/>
      <c r="S13" s="60"/>
      <c r="T13" s="61"/>
      <c r="U13" s="89"/>
      <c r="V13" s="89"/>
      <c r="W13" s="89"/>
      <c r="X13" s="89"/>
      <c r="Y13" s="48"/>
      <c r="Z13" s="49"/>
      <c r="AA13" s="49"/>
      <c r="AB13" s="49"/>
      <c r="AC13" s="49"/>
      <c r="AD13" s="50"/>
      <c r="AE13" s="50"/>
      <c r="AF13" s="50"/>
      <c r="AG13" s="50"/>
    </row>
    <row r="14" spans="1:33" s="51" customFormat="1" ht="16.149999999999999" customHeight="1" x14ac:dyDescent="0.4">
      <c r="A14" s="342"/>
      <c r="B14" s="52"/>
      <c r="C14" s="53" t="s">
        <v>327</v>
      </c>
      <c r="D14" s="54"/>
      <c r="E14" s="88"/>
      <c r="F14" s="88"/>
      <c r="H14" s="88"/>
      <c r="I14" s="88"/>
      <c r="J14" s="133">
        <f t="shared" si="0"/>
        <v>0</v>
      </c>
      <c r="K14" s="60"/>
      <c r="L14" s="115"/>
      <c r="M14" s="60"/>
      <c r="N14" s="60"/>
      <c r="O14" s="60"/>
      <c r="P14" s="60"/>
      <c r="Q14" s="60"/>
      <c r="R14" s="60"/>
      <c r="S14" s="60"/>
      <c r="T14" s="61"/>
      <c r="U14" s="89"/>
      <c r="V14" s="89"/>
      <c r="W14" s="89"/>
      <c r="X14" s="89"/>
      <c r="Y14" s="48"/>
      <c r="Z14" s="49"/>
      <c r="AA14" s="49"/>
      <c r="AB14" s="49"/>
      <c r="AC14" s="49"/>
      <c r="AD14" s="50"/>
      <c r="AE14" s="50"/>
      <c r="AF14" s="50"/>
      <c r="AG14" s="50"/>
    </row>
    <row r="15" spans="1:33" s="51" customFormat="1" ht="16.149999999999999" customHeight="1" x14ac:dyDescent="0.4">
      <c r="A15" s="342"/>
      <c r="B15" s="52"/>
      <c r="C15" s="44"/>
      <c r="D15" s="54"/>
      <c r="E15" s="88"/>
      <c r="F15" s="88"/>
      <c r="G15" s="88"/>
      <c r="H15" s="88"/>
      <c r="I15" s="88"/>
      <c r="J15" s="133">
        <f t="shared" si="0"/>
        <v>0</v>
      </c>
      <c r="K15" s="60"/>
      <c r="L15" s="115"/>
      <c r="M15" s="60"/>
      <c r="N15" s="60"/>
      <c r="O15" s="60"/>
      <c r="P15" s="60"/>
      <c r="Q15" s="60"/>
      <c r="R15" s="60"/>
      <c r="S15" s="60"/>
      <c r="T15" s="61"/>
      <c r="U15" s="89"/>
      <c r="V15" s="89"/>
      <c r="W15" s="89"/>
      <c r="X15" s="89"/>
      <c r="Y15" s="48"/>
      <c r="Z15" s="49"/>
      <c r="AA15" s="49"/>
      <c r="AB15" s="49"/>
      <c r="AC15" s="49"/>
      <c r="AD15" s="50"/>
      <c r="AE15" s="50"/>
      <c r="AF15" s="50"/>
      <c r="AG15" s="50"/>
    </row>
    <row r="16" spans="1:33" s="51" customFormat="1" ht="16.149999999999999" customHeight="1" x14ac:dyDescent="0.4">
      <c r="A16" s="342"/>
      <c r="B16" s="52"/>
      <c r="C16" s="44"/>
      <c r="D16" s="54"/>
      <c r="E16" s="88"/>
      <c r="F16" s="88"/>
      <c r="G16" s="88"/>
      <c r="H16" s="88"/>
      <c r="I16" s="88"/>
      <c r="J16" s="133">
        <f t="shared" si="0"/>
        <v>0</v>
      </c>
      <c r="K16" s="60"/>
      <c r="L16" s="115"/>
      <c r="M16" s="60"/>
      <c r="N16" s="60"/>
      <c r="O16" s="60"/>
      <c r="P16" s="60"/>
      <c r="Q16" s="60"/>
      <c r="R16" s="60"/>
      <c r="S16" s="60"/>
      <c r="T16" s="61"/>
      <c r="U16" s="89"/>
      <c r="V16" s="89"/>
      <c r="W16" s="89"/>
      <c r="X16" s="89"/>
      <c r="Y16" s="48"/>
      <c r="Z16" s="49"/>
      <c r="AA16" s="49"/>
      <c r="AB16" s="49"/>
      <c r="AC16" s="49"/>
      <c r="AD16" s="50"/>
      <c r="AE16" s="50"/>
      <c r="AF16" s="50"/>
      <c r="AG16" s="50"/>
    </row>
    <row r="17" spans="1:33" s="51" customFormat="1" ht="16.149999999999999" customHeight="1" x14ac:dyDescent="0.4">
      <c r="A17" s="342"/>
      <c r="B17" s="52"/>
      <c r="C17" s="44"/>
      <c r="D17" s="54"/>
      <c r="E17" s="88"/>
      <c r="F17" s="88"/>
      <c r="G17" s="88"/>
      <c r="H17" s="88"/>
      <c r="I17" s="88"/>
      <c r="J17" s="133">
        <f t="shared" si="0"/>
        <v>0</v>
      </c>
      <c r="K17" s="60"/>
      <c r="L17" s="115"/>
      <c r="M17" s="60"/>
      <c r="N17" s="60"/>
      <c r="O17" s="60"/>
      <c r="P17" s="60"/>
      <c r="Q17" s="60"/>
      <c r="R17" s="60"/>
      <c r="S17" s="60"/>
      <c r="T17" s="61"/>
      <c r="U17" s="89"/>
      <c r="V17" s="89"/>
      <c r="W17" s="89"/>
      <c r="X17" s="89"/>
      <c r="Y17" s="48"/>
      <c r="Z17" s="49"/>
      <c r="AA17" s="49"/>
      <c r="AB17" s="49"/>
      <c r="AC17" s="49"/>
      <c r="AD17" s="50"/>
      <c r="AE17" s="50"/>
      <c r="AF17" s="50"/>
      <c r="AG17" s="50"/>
    </row>
    <row r="18" spans="1:33" ht="16.149999999999999" customHeight="1" x14ac:dyDescent="0.4">
      <c r="A18" s="342"/>
      <c r="B18" s="52"/>
      <c r="C18" s="44"/>
      <c r="D18" s="54"/>
      <c r="E18" s="88"/>
      <c r="F18" s="88"/>
      <c r="G18" s="88"/>
      <c r="H18" s="88"/>
      <c r="I18" s="88"/>
      <c r="J18" s="133">
        <f t="shared" si="0"/>
        <v>0</v>
      </c>
      <c r="K18" s="60"/>
      <c r="L18" s="115"/>
      <c r="M18" s="60"/>
      <c r="N18" s="60"/>
      <c r="O18" s="60"/>
      <c r="P18" s="60"/>
      <c r="Q18" s="60"/>
      <c r="R18" s="60"/>
      <c r="S18" s="60"/>
      <c r="T18" s="61"/>
      <c r="U18" s="89"/>
      <c r="V18" s="89"/>
      <c r="W18" s="89"/>
      <c r="X18" s="89"/>
      <c r="Y18" s="48"/>
      <c r="Z18" s="49"/>
      <c r="AA18" s="49"/>
      <c r="AB18" s="49"/>
      <c r="AC18" s="49"/>
      <c r="AD18" s="50"/>
      <c r="AE18" s="50"/>
      <c r="AF18" s="50"/>
      <c r="AG18" s="50"/>
    </row>
    <row r="19" spans="1:33" ht="16.149999999999999" customHeight="1" x14ac:dyDescent="0.4">
      <c r="A19" s="342"/>
      <c r="B19" s="52"/>
      <c r="C19" s="44"/>
      <c r="D19" s="54"/>
      <c r="E19" s="88"/>
      <c r="F19" s="88"/>
      <c r="G19" s="88"/>
      <c r="H19" s="88"/>
      <c r="I19" s="88"/>
      <c r="J19" s="133">
        <f t="shared" si="0"/>
        <v>0</v>
      </c>
      <c r="K19" s="60"/>
      <c r="L19" s="115"/>
      <c r="M19" s="60"/>
      <c r="N19" s="60"/>
      <c r="O19" s="60"/>
      <c r="P19" s="60"/>
      <c r="Q19" s="60"/>
      <c r="R19" s="60"/>
      <c r="S19" s="60"/>
      <c r="T19" s="61"/>
      <c r="U19" s="89"/>
      <c r="V19" s="89"/>
      <c r="W19" s="89"/>
      <c r="X19" s="89"/>
      <c r="Y19" s="48"/>
      <c r="Z19" s="49"/>
      <c r="AA19" s="49"/>
      <c r="AB19" s="49"/>
      <c r="AC19" s="49"/>
      <c r="AD19" s="50"/>
      <c r="AE19" s="50"/>
      <c r="AF19" s="50"/>
      <c r="AG19" s="50"/>
    </row>
    <row r="20" spans="1:33" ht="16.149999999999999" customHeight="1" x14ac:dyDescent="0.4">
      <c r="A20" s="342"/>
      <c r="B20" s="88"/>
      <c r="C20" s="44"/>
      <c r="D20" s="54"/>
      <c r="E20" s="88"/>
      <c r="F20" s="88"/>
      <c r="G20" s="88"/>
      <c r="H20" s="88"/>
      <c r="I20" s="88"/>
      <c r="J20" s="133">
        <f t="shared" si="0"/>
        <v>0</v>
      </c>
      <c r="K20" s="60"/>
      <c r="L20" s="115"/>
      <c r="M20" s="60"/>
      <c r="N20" s="60"/>
      <c r="O20" s="60"/>
      <c r="P20" s="60"/>
      <c r="Q20" s="60"/>
      <c r="R20" s="60"/>
      <c r="S20" s="60"/>
      <c r="T20" s="61"/>
      <c r="U20" s="89"/>
      <c r="V20" s="89"/>
      <c r="W20" s="89"/>
      <c r="X20" s="89"/>
      <c r="Y20" s="48"/>
      <c r="Z20" s="49"/>
      <c r="AA20" s="49"/>
      <c r="AB20" s="49"/>
      <c r="AC20" s="49"/>
      <c r="AD20" s="50"/>
      <c r="AE20" s="50"/>
      <c r="AF20" s="50"/>
      <c r="AG20" s="50"/>
    </row>
    <row r="21" spans="1:33" ht="16.149999999999999" customHeight="1" x14ac:dyDescent="0.4">
      <c r="A21" s="342"/>
      <c r="B21" s="142"/>
      <c r="C21" s="44"/>
      <c r="D21" s="54"/>
      <c r="E21" s="88"/>
      <c r="F21" s="88"/>
      <c r="G21" s="88"/>
      <c r="H21" s="88"/>
      <c r="I21" s="88"/>
      <c r="J21" s="133">
        <f t="shared" si="0"/>
        <v>0</v>
      </c>
      <c r="K21" s="60"/>
      <c r="L21" s="115"/>
      <c r="M21" s="60"/>
      <c r="N21" s="60"/>
      <c r="O21" s="60"/>
      <c r="P21" s="60"/>
      <c r="Q21" s="60"/>
      <c r="R21" s="60"/>
      <c r="S21" s="60"/>
      <c r="T21" s="61"/>
      <c r="U21" s="89"/>
      <c r="V21" s="89"/>
      <c r="W21" s="89"/>
      <c r="X21" s="89"/>
      <c r="Y21" s="48"/>
      <c r="Z21" s="49"/>
      <c r="AA21" s="49"/>
      <c r="AB21" s="49"/>
      <c r="AC21" s="49"/>
      <c r="AD21" s="50"/>
      <c r="AE21" s="50"/>
      <c r="AF21" s="50"/>
      <c r="AG21" s="50"/>
    </row>
    <row r="22" spans="1:33" ht="16.149999999999999" customHeight="1" x14ac:dyDescent="0.4">
      <c r="A22" s="342"/>
      <c r="B22" s="197" t="s">
        <v>358</v>
      </c>
      <c r="C22" s="44"/>
      <c r="D22" s="54"/>
      <c r="E22" s="60"/>
      <c r="F22" s="88"/>
      <c r="G22" s="88"/>
      <c r="H22" s="88"/>
      <c r="I22" s="88"/>
      <c r="J22" s="133">
        <f t="shared" si="0"/>
        <v>0</v>
      </c>
      <c r="K22" s="60"/>
      <c r="L22" s="115"/>
      <c r="M22" s="60"/>
      <c r="N22" s="60"/>
      <c r="O22" s="60"/>
      <c r="P22" s="60"/>
      <c r="Q22" s="60"/>
      <c r="R22" s="60"/>
      <c r="S22" s="60"/>
      <c r="T22" s="61"/>
      <c r="U22" s="89"/>
      <c r="V22" s="89"/>
      <c r="W22" s="89"/>
      <c r="X22" s="89"/>
      <c r="Y22" s="48"/>
      <c r="Z22" s="49"/>
      <c r="AA22" s="49"/>
      <c r="AB22" s="49"/>
      <c r="AC22" s="49"/>
      <c r="AD22" s="50"/>
      <c r="AE22" s="50"/>
      <c r="AF22" s="50"/>
      <c r="AG22" s="50"/>
    </row>
    <row r="23" spans="1:33" ht="16.149999999999999" customHeight="1" x14ac:dyDescent="0.4">
      <c r="A23" s="342"/>
      <c r="B23" s="52"/>
      <c r="C23" s="53" t="s">
        <v>360</v>
      </c>
      <c r="D23" s="54"/>
      <c r="E23" s="88"/>
      <c r="F23" s="60"/>
      <c r="G23" s="88"/>
      <c r="H23" s="88"/>
      <c r="I23" s="88"/>
      <c r="J23" s="133">
        <f t="shared" si="0"/>
        <v>0</v>
      </c>
      <c r="K23" s="60"/>
      <c r="L23" s="115"/>
      <c r="M23" s="60"/>
      <c r="N23" s="60"/>
      <c r="O23" s="60"/>
      <c r="P23" s="60"/>
      <c r="Q23" s="60"/>
      <c r="R23" s="60"/>
      <c r="S23" s="60"/>
      <c r="T23" s="61"/>
      <c r="U23" s="89"/>
      <c r="V23" s="89"/>
      <c r="W23" s="89"/>
      <c r="X23" s="89"/>
      <c r="Y23" s="48"/>
      <c r="Z23" s="49"/>
      <c r="AA23" s="49"/>
      <c r="AB23" s="49"/>
      <c r="AC23" s="49"/>
      <c r="AD23" s="50"/>
      <c r="AE23" s="50"/>
      <c r="AF23" s="50"/>
      <c r="AG23" s="50"/>
    </row>
    <row r="24" spans="1:33" ht="16.149999999999999" customHeight="1" x14ac:dyDescent="0.4">
      <c r="A24" s="342"/>
      <c r="B24" s="52"/>
      <c r="C24" s="53" t="s">
        <v>360</v>
      </c>
      <c r="D24" s="54"/>
      <c r="E24" s="88"/>
      <c r="F24" s="88"/>
      <c r="G24" s="88"/>
      <c r="H24" s="88"/>
      <c r="I24" s="88"/>
      <c r="J24" s="133">
        <f t="shared" si="0"/>
        <v>0</v>
      </c>
      <c r="K24" s="60"/>
      <c r="L24" s="115"/>
      <c r="M24" s="60"/>
      <c r="N24" s="60"/>
      <c r="O24" s="60"/>
      <c r="P24" s="60"/>
      <c r="Q24" s="60"/>
      <c r="R24" s="60"/>
      <c r="S24" s="60"/>
      <c r="T24" s="61"/>
      <c r="U24" s="89"/>
      <c r="V24" s="89"/>
      <c r="W24" s="89"/>
      <c r="X24" s="89"/>
      <c r="Y24" s="48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2"/>
      <c r="B25" s="52"/>
      <c r="C25" s="53" t="s">
        <v>360</v>
      </c>
      <c r="D25" s="54"/>
      <c r="E25" s="88"/>
      <c r="F25" s="88"/>
      <c r="G25" s="88"/>
      <c r="H25" s="88"/>
      <c r="I25" s="88"/>
      <c r="J25" s="133">
        <f t="shared" si="0"/>
        <v>0</v>
      </c>
      <c r="K25" s="60"/>
      <c r="L25" s="115"/>
      <c r="M25" s="60"/>
      <c r="N25" s="60"/>
      <c r="O25" s="60"/>
      <c r="P25" s="60"/>
      <c r="Q25" s="60"/>
      <c r="R25" s="60"/>
      <c r="S25" s="60"/>
      <c r="T25" s="61"/>
      <c r="U25" s="89"/>
      <c r="V25" s="89"/>
      <c r="W25" s="89"/>
      <c r="X25" s="89"/>
      <c r="Y25" s="48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2"/>
      <c r="B26" s="52"/>
      <c r="C26" s="44"/>
      <c r="D26" s="54"/>
      <c r="E26" s="88"/>
      <c r="F26" s="88"/>
      <c r="G26" s="88"/>
      <c r="H26" s="88"/>
      <c r="I26" s="88"/>
      <c r="J26" s="133">
        <f t="shared" si="0"/>
        <v>0</v>
      </c>
      <c r="K26" s="60"/>
      <c r="L26" s="115"/>
      <c r="M26" s="60"/>
      <c r="N26" s="60"/>
      <c r="O26" s="60"/>
      <c r="P26" s="60"/>
      <c r="Q26" s="60"/>
      <c r="R26" s="60"/>
      <c r="S26" s="60"/>
      <c r="T26" s="61"/>
      <c r="U26" s="89"/>
      <c r="V26" s="89"/>
      <c r="W26" s="89"/>
      <c r="X26" s="89"/>
      <c r="Y26" s="48"/>
      <c r="Z26" s="49"/>
      <c r="AA26" s="49"/>
      <c r="AB26" s="49"/>
      <c r="AC26" s="49"/>
      <c r="AD26" s="50"/>
      <c r="AE26" s="50"/>
      <c r="AF26" s="50"/>
      <c r="AG26" s="50"/>
    </row>
    <row r="27" spans="1:33" ht="16.149999999999999" customHeight="1" x14ac:dyDescent="0.4">
      <c r="A27" s="342"/>
      <c r="B27" s="52"/>
      <c r="C27" s="44"/>
      <c r="D27" s="54"/>
      <c r="E27" s="88"/>
      <c r="F27" s="88"/>
      <c r="G27" s="88"/>
      <c r="H27" s="88"/>
      <c r="I27" s="88"/>
      <c r="J27" s="133">
        <f t="shared" si="0"/>
        <v>0</v>
      </c>
      <c r="K27" s="60"/>
      <c r="L27" s="115"/>
      <c r="M27" s="60"/>
      <c r="N27" s="60"/>
      <c r="O27" s="60"/>
      <c r="P27" s="60"/>
      <c r="Q27" s="60"/>
      <c r="R27" s="60"/>
      <c r="S27" s="60"/>
      <c r="T27" s="61"/>
      <c r="U27" s="89"/>
      <c r="V27" s="89"/>
      <c r="W27" s="89"/>
      <c r="X27" s="89"/>
      <c r="Y27" s="48"/>
      <c r="Z27" s="49"/>
      <c r="AA27" s="49"/>
      <c r="AB27" s="49"/>
      <c r="AC27" s="49"/>
      <c r="AD27" s="50"/>
      <c r="AE27" s="50"/>
      <c r="AF27" s="50"/>
      <c r="AG27" s="50"/>
    </row>
    <row r="28" spans="1:33" ht="16.149999999999999" customHeight="1" x14ac:dyDescent="0.4">
      <c r="A28" s="342"/>
      <c r="B28" s="52"/>
      <c r="C28" s="44"/>
      <c r="D28" s="54"/>
      <c r="E28" s="88"/>
      <c r="F28" s="88"/>
      <c r="G28" s="88"/>
      <c r="H28" s="88"/>
      <c r="I28" s="88"/>
      <c r="J28" s="133">
        <f t="shared" si="0"/>
        <v>0</v>
      </c>
      <c r="K28" s="60"/>
      <c r="L28" s="115"/>
      <c r="M28" s="60"/>
      <c r="N28" s="60"/>
      <c r="O28" s="60"/>
      <c r="P28" s="60"/>
      <c r="Q28" s="60"/>
      <c r="R28" s="60"/>
      <c r="S28" s="60"/>
      <c r="T28" s="61"/>
      <c r="U28" s="89"/>
      <c r="V28" s="89"/>
      <c r="W28" s="89"/>
      <c r="X28" s="89"/>
      <c r="Y28" s="48"/>
      <c r="Z28" s="49"/>
      <c r="AA28" s="49"/>
      <c r="AB28" s="49"/>
      <c r="AC28" s="49"/>
      <c r="AD28" s="50"/>
      <c r="AE28" s="50"/>
      <c r="AF28" s="50"/>
      <c r="AG28" s="50"/>
    </row>
    <row r="29" spans="1:33" ht="16.149999999999999" customHeight="1" x14ac:dyDescent="0.55000000000000004">
      <c r="A29" s="342"/>
      <c r="B29" s="143"/>
      <c r="C29" s="27"/>
      <c r="D29" s="54"/>
      <c r="E29" s="144"/>
      <c r="F29" s="144"/>
      <c r="G29" s="144"/>
      <c r="H29" s="144"/>
      <c r="I29" s="144"/>
      <c r="J29" s="144"/>
      <c r="K29" s="60"/>
      <c r="L29" s="115"/>
      <c r="M29" s="60"/>
      <c r="N29" s="60"/>
      <c r="O29" s="60"/>
      <c r="P29" s="60"/>
      <c r="Q29" s="60"/>
      <c r="R29" s="60"/>
      <c r="S29" s="60"/>
      <c r="T29" s="61"/>
      <c r="U29" s="67"/>
      <c r="V29" s="67"/>
      <c r="W29" s="67"/>
      <c r="X29" s="67"/>
      <c r="Y29" s="48"/>
      <c r="Z29" s="49"/>
      <c r="AA29" s="49"/>
      <c r="AB29" s="49"/>
      <c r="AC29" s="49"/>
      <c r="AD29" s="50"/>
      <c r="AE29" s="50"/>
      <c r="AF29" s="50"/>
      <c r="AG29" s="50"/>
    </row>
    <row r="30" spans="1:33" ht="16.149999999999999" customHeight="1" x14ac:dyDescent="0.55000000000000004">
      <c r="A30" s="342"/>
      <c r="B30" s="145"/>
      <c r="C30" s="27"/>
      <c r="D30" s="54"/>
      <c r="E30" s="145"/>
      <c r="F30" s="145"/>
      <c r="G30" s="145"/>
      <c r="H30" s="145"/>
      <c r="I30" s="145"/>
      <c r="J30" s="145"/>
      <c r="K30" s="60"/>
      <c r="L30" s="115"/>
      <c r="M30" s="60"/>
      <c r="N30" s="60"/>
      <c r="O30" s="60"/>
      <c r="P30" s="60"/>
      <c r="Q30" s="60"/>
      <c r="R30" s="60"/>
      <c r="S30" s="60"/>
      <c r="T30" s="61"/>
      <c r="U30" s="67"/>
      <c r="V30" s="70"/>
      <c r="W30" s="70"/>
      <c r="X30" s="70"/>
      <c r="Y30" s="48"/>
      <c r="Z30" s="49"/>
      <c r="AA30" s="49"/>
      <c r="AB30" s="49"/>
      <c r="AC30" s="49"/>
      <c r="AD30" s="50"/>
      <c r="AE30" s="50"/>
      <c r="AF30" s="50"/>
      <c r="AG30" s="50"/>
    </row>
    <row r="31" spans="1:33" s="36" customFormat="1" ht="16.149999999999999" customHeight="1" x14ac:dyDescent="0.55000000000000004">
      <c r="A31" s="342"/>
      <c r="B31" s="71"/>
      <c r="C31" s="45"/>
      <c r="D31" s="54"/>
      <c r="E31" s="71"/>
      <c r="F31" s="71"/>
      <c r="G31" s="71"/>
      <c r="H31" s="71"/>
      <c r="I31" s="71"/>
      <c r="J31" s="71"/>
      <c r="K31" s="71"/>
      <c r="L31" s="45"/>
      <c r="M31" s="71"/>
      <c r="N31" s="71"/>
      <c r="O31" s="71"/>
      <c r="P31" s="71"/>
      <c r="Q31" s="71"/>
      <c r="R31" s="71"/>
      <c r="S31" s="71"/>
      <c r="T31" s="27" t="s">
        <v>369</v>
      </c>
      <c r="U31" s="73">
        <f>SUM(U10:U30)</f>
        <v>0</v>
      </c>
      <c r="V31" s="73">
        <f>SUM(V10:V30)</f>
        <v>0</v>
      </c>
      <c r="W31" s="73">
        <f>SUM(W10:W30)</f>
        <v>0</v>
      </c>
      <c r="X31" s="73">
        <f>SUM(X10:X30)</f>
        <v>0</v>
      </c>
      <c r="Y31" s="77">
        <f>SUM(U31:X31)</f>
        <v>0</v>
      </c>
      <c r="Z31" s="49"/>
      <c r="AA31" s="49"/>
      <c r="AB31" s="49"/>
      <c r="AC31" s="49"/>
      <c r="AD31" s="50"/>
      <c r="AE31" s="50"/>
      <c r="AF31" s="50"/>
      <c r="AG31" s="50"/>
    </row>
    <row r="32" spans="1:33" s="36" customFormat="1" ht="16.149999999999999" customHeight="1" x14ac:dyDescent="0.55000000000000004">
      <c r="A32" s="342"/>
      <c r="B32" s="71"/>
      <c r="C32" s="45"/>
      <c r="D32" s="54"/>
      <c r="E32" s="71"/>
      <c r="F32" s="75"/>
      <c r="G32" s="76"/>
      <c r="H32" s="71"/>
      <c r="I32" s="75"/>
      <c r="J32" s="75"/>
      <c r="K32" s="75"/>
      <c r="L32" s="124"/>
      <c r="M32" s="76"/>
      <c r="N32" s="76"/>
      <c r="O32" s="76"/>
      <c r="P32" s="76"/>
      <c r="Q32" s="76"/>
      <c r="R32" s="76"/>
      <c r="S32" s="76"/>
      <c r="T32" s="27"/>
      <c r="U32" s="73"/>
      <c r="V32" s="73"/>
      <c r="W32" s="73"/>
      <c r="X32" s="73"/>
      <c r="Y32" s="77"/>
      <c r="Z32" s="49"/>
      <c r="AA32" s="49"/>
      <c r="AB32" s="49"/>
      <c r="AC32" s="49"/>
      <c r="AD32" s="50"/>
      <c r="AE32" s="50"/>
      <c r="AF32" s="50"/>
      <c r="AG32" s="50"/>
    </row>
    <row r="33" spans="1:33" ht="28.5" customHeight="1" x14ac:dyDescent="0.4">
      <c r="A33" s="342"/>
      <c r="B33" s="78" t="s">
        <v>517</v>
      </c>
      <c r="C33" s="78"/>
      <c r="D33" s="78"/>
      <c r="E33" s="78"/>
      <c r="F33" s="332" t="s">
        <v>518</v>
      </c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3"/>
      <c r="U33" s="333"/>
      <c r="V33" s="333"/>
      <c r="W33" s="333"/>
      <c r="X33" s="333"/>
      <c r="Y33" s="333"/>
      <c r="Z33" s="49"/>
      <c r="AA33" s="49"/>
      <c r="AB33" s="49"/>
      <c r="AC33" s="49"/>
      <c r="AD33" s="50"/>
      <c r="AE33" s="50"/>
      <c r="AF33" s="50"/>
      <c r="AG33" s="50"/>
    </row>
    <row r="34" spans="1:33" ht="28.5" customHeight="1" x14ac:dyDescent="0.4">
      <c r="A34" s="342"/>
      <c r="B34" s="78" t="s">
        <v>519</v>
      </c>
      <c r="C34" s="79"/>
      <c r="D34" s="79"/>
      <c r="E34" s="332"/>
      <c r="F34" s="332"/>
      <c r="G34" s="80"/>
      <c r="H34" s="80"/>
      <c r="I34" s="80"/>
      <c r="J34" s="80"/>
      <c r="K34" s="80"/>
      <c r="L34" s="125"/>
      <c r="M34" s="80"/>
      <c r="N34" s="80"/>
      <c r="O34" s="80"/>
      <c r="P34" s="80"/>
      <c r="Q34" s="80"/>
      <c r="R34" s="80"/>
      <c r="S34" s="80"/>
      <c r="T34" s="338"/>
      <c r="U34" s="338"/>
      <c r="V34" s="338"/>
      <c r="W34" s="338"/>
      <c r="X34" s="338"/>
      <c r="Y34" s="338"/>
      <c r="Z34" s="49"/>
      <c r="AA34" s="49"/>
      <c r="AB34" s="49"/>
      <c r="AC34" s="49"/>
      <c r="AD34" s="50"/>
      <c r="AE34" s="50"/>
      <c r="AF34" s="50"/>
      <c r="AG34" s="50"/>
    </row>
    <row r="35" spans="1:33" s="87" customFormat="1" ht="28.5" customHeight="1" x14ac:dyDescent="0.4">
      <c r="A35" s="342"/>
      <c r="B35" s="82"/>
      <c r="C35" s="83"/>
      <c r="D35" s="83"/>
      <c r="E35" s="82"/>
      <c r="F35" s="84"/>
      <c r="G35" s="85"/>
      <c r="H35" s="85"/>
      <c r="I35" s="85"/>
      <c r="J35" s="85"/>
      <c r="K35" s="85"/>
      <c r="L35" s="126"/>
      <c r="M35" s="85"/>
      <c r="N35" s="85"/>
      <c r="O35" s="85"/>
      <c r="P35" s="85"/>
      <c r="Q35" s="85"/>
      <c r="R35" s="85"/>
      <c r="S35" s="85"/>
      <c r="T35" s="83"/>
      <c r="U35" s="83"/>
      <c r="V35" s="83"/>
      <c r="W35" s="83"/>
      <c r="X35" s="83"/>
      <c r="Y35" s="83"/>
      <c r="Z35" s="49"/>
      <c r="AA35" s="49"/>
      <c r="AB35" s="49"/>
      <c r="AC35" s="49"/>
      <c r="AD35" s="50"/>
      <c r="AE35" s="50"/>
      <c r="AF35" s="50"/>
      <c r="AG35" s="50"/>
    </row>
    <row r="36" spans="1:33" s="30" customFormat="1" ht="14.7" x14ac:dyDescent="0.4">
      <c r="A36" s="342"/>
      <c r="B36" s="41" t="s">
        <v>460</v>
      </c>
      <c r="C36" s="42"/>
      <c r="D36" s="42">
        <v>30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3"/>
      <c r="U36" s="43"/>
      <c r="V36" s="43"/>
      <c r="W36" s="43"/>
      <c r="X36" s="43"/>
      <c r="Y36" s="43"/>
      <c r="Z36" s="49"/>
      <c r="AA36" s="49"/>
      <c r="AB36" s="49"/>
      <c r="AC36" s="49"/>
      <c r="AD36" s="50"/>
      <c r="AE36" s="50"/>
      <c r="AF36" s="50"/>
      <c r="AG36" s="50"/>
    </row>
    <row r="37" spans="1:33" s="51" customFormat="1" ht="15.75" customHeight="1" x14ac:dyDescent="0.4">
      <c r="A37" s="342"/>
      <c r="B37" s="197" t="s">
        <v>325</v>
      </c>
      <c r="C37" s="45"/>
      <c r="D37" s="45"/>
      <c r="F37" s="88"/>
      <c r="G37" s="88"/>
      <c r="I37" s="88"/>
      <c r="J37" s="88"/>
      <c r="K37" s="60"/>
      <c r="L37" s="45"/>
      <c r="M37" s="60"/>
      <c r="N37" s="60"/>
      <c r="O37" s="60"/>
      <c r="P37" s="60"/>
      <c r="Q37" s="60"/>
      <c r="R37" s="60"/>
      <c r="S37" s="60"/>
      <c r="T37" s="61"/>
      <c r="U37" s="89"/>
      <c r="V37" s="89"/>
      <c r="W37" s="89"/>
      <c r="X37" s="89"/>
      <c r="Y37" s="48">
        <f>SUM(U37:X37)</f>
        <v>0</v>
      </c>
      <c r="Z37" s="49"/>
      <c r="AA37" s="49"/>
      <c r="AB37" s="49"/>
      <c r="AC37" s="49"/>
      <c r="AD37" s="50"/>
      <c r="AE37" s="50"/>
      <c r="AF37" s="50"/>
      <c r="AG37" s="50"/>
    </row>
    <row r="38" spans="1:33" s="51" customFormat="1" ht="16.149999999999999" customHeight="1" x14ac:dyDescent="0.4">
      <c r="A38" s="342"/>
      <c r="B38" s="52"/>
      <c r="C38" s="53" t="s">
        <v>327</v>
      </c>
      <c r="D38" s="54"/>
      <c r="E38" s="88"/>
      <c r="F38" s="88"/>
      <c r="G38" s="88"/>
      <c r="H38" s="88"/>
      <c r="I38" s="88"/>
      <c r="J38" s="88"/>
      <c r="K38" s="60"/>
      <c r="L38" s="45"/>
      <c r="M38" s="60"/>
      <c r="N38" s="60"/>
      <c r="O38" s="60"/>
      <c r="P38" s="60"/>
      <c r="Q38" s="60"/>
      <c r="R38" s="60"/>
      <c r="S38" s="60"/>
      <c r="T38" s="61"/>
      <c r="U38" s="89"/>
      <c r="V38" s="89"/>
      <c r="W38" s="89"/>
      <c r="X38" s="89"/>
      <c r="Y38" s="48"/>
      <c r="Z38" s="49"/>
      <c r="AA38" s="49"/>
      <c r="AB38" s="49"/>
      <c r="AC38" s="49"/>
      <c r="AD38" s="50"/>
      <c r="AE38" s="50"/>
      <c r="AF38" s="50"/>
      <c r="AG38" s="50"/>
    </row>
    <row r="39" spans="1:33" ht="16.149999999999999" customHeight="1" x14ac:dyDescent="0.4">
      <c r="A39" s="342"/>
      <c r="B39" s="52"/>
      <c r="C39" s="53" t="s">
        <v>327</v>
      </c>
      <c r="D39" s="54"/>
      <c r="E39" s="88"/>
      <c r="F39" s="88"/>
      <c r="G39" s="88"/>
      <c r="H39" s="88"/>
      <c r="I39" s="88"/>
      <c r="J39" s="133">
        <f t="shared" ref="J39:J53" si="1">SUM(E39:I39)</f>
        <v>0</v>
      </c>
      <c r="K39" s="60"/>
      <c r="L39" s="45"/>
      <c r="M39" s="60"/>
      <c r="N39" s="60"/>
      <c r="O39" s="60"/>
      <c r="P39" s="60"/>
      <c r="Q39" s="60"/>
      <c r="R39" s="60"/>
      <c r="S39" s="60"/>
      <c r="T39" s="61"/>
      <c r="U39" s="89"/>
      <c r="V39" s="89"/>
      <c r="W39" s="89"/>
      <c r="X39" s="127"/>
      <c r="Y39" s="48"/>
      <c r="Z39" s="49"/>
      <c r="AA39" s="49"/>
      <c r="AB39" s="49"/>
      <c r="AC39" s="49"/>
      <c r="AD39" s="50"/>
      <c r="AE39" s="50"/>
      <c r="AF39" s="50"/>
      <c r="AG39" s="50"/>
    </row>
    <row r="40" spans="1:33" ht="16.149999999999999" customHeight="1" x14ac:dyDescent="0.4">
      <c r="A40" s="342"/>
      <c r="B40" s="52"/>
      <c r="C40" s="53" t="s">
        <v>327</v>
      </c>
      <c r="D40" s="54"/>
      <c r="E40" s="88"/>
      <c r="F40" s="88"/>
      <c r="G40" s="88"/>
      <c r="H40" s="88"/>
      <c r="I40" s="88"/>
      <c r="J40" s="133">
        <f t="shared" si="1"/>
        <v>0</v>
      </c>
      <c r="K40" s="60"/>
      <c r="L40" s="45"/>
      <c r="M40" s="60"/>
      <c r="N40" s="60"/>
      <c r="O40" s="60"/>
      <c r="P40" s="60"/>
      <c r="Q40" s="60"/>
      <c r="R40" s="60"/>
      <c r="S40" s="60"/>
      <c r="T40" s="61"/>
      <c r="U40" s="89"/>
      <c r="V40" s="89"/>
      <c r="W40" s="89"/>
      <c r="X40" s="127"/>
      <c r="Y40" s="48"/>
      <c r="Z40" s="49"/>
      <c r="AA40" s="49"/>
      <c r="AB40" s="49"/>
      <c r="AC40" s="49"/>
      <c r="AD40" s="50"/>
      <c r="AE40" s="50"/>
      <c r="AF40" s="50"/>
      <c r="AG40" s="50"/>
    </row>
    <row r="41" spans="1:33" ht="16.149999999999999" customHeight="1" x14ac:dyDescent="0.4">
      <c r="A41" s="342"/>
      <c r="B41" s="52"/>
      <c r="C41" s="53" t="s">
        <v>327</v>
      </c>
      <c r="D41" s="54"/>
      <c r="E41" s="128"/>
      <c r="F41" s="88"/>
      <c r="G41" s="88"/>
      <c r="H41" s="88"/>
      <c r="I41" s="88"/>
      <c r="J41" s="133">
        <f t="shared" si="1"/>
        <v>0</v>
      </c>
      <c r="K41" s="60"/>
      <c r="L41" s="45"/>
      <c r="M41" s="60"/>
      <c r="N41" s="60"/>
      <c r="O41" s="60"/>
      <c r="P41" s="60"/>
      <c r="Q41" s="60"/>
      <c r="R41" s="60"/>
      <c r="S41" s="60"/>
      <c r="T41" s="61"/>
      <c r="U41" s="89"/>
      <c r="V41" s="89"/>
      <c r="W41" s="89"/>
      <c r="X41" s="48"/>
      <c r="Y41" s="48"/>
      <c r="Z41" s="49"/>
      <c r="AA41" s="49"/>
      <c r="AB41" s="49"/>
      <c r="AC41" s="49"/>
      <c r="AD41" s="50"/>
      <c r="AE41" s="50"/>
      <c r="AF41" s="50"/>
      <c r="AG41" s="50"/>
    </row>
    <row r="42" spans="1:33" ht="16.149999999999999" customHeight="1" x14ac:dyDescent="0.4">
      <c r="A42" s="342"/>
      <c r="B42" s="52"/>
      <c r="C42" s="45"/>
      <c r="D42" s="54"/>
      <c r="E42" s="128"/>
      <c r="F42" s="88"/>
      <c r="G42" s="88"/>
      <c r="H42" s="88"/>
      <c r="I42" s="88"/>
      <c r="J42" s="133">
        <f t="shared" si="1"/>
        <v>0</v>
      </c>
      <c r="K42" s="60"/>
      <c r="L42" s="45"/>
      <c r="M42" s="60"/>
      <c r="N42" s="60"/>
      <c r="O42" s="60"/>
      <c r="P42" s="60"/>
      <c r="Q42" s="60"/>
      <c r="R42" s="60"/>
      <c r="S42" s="60"/>
      <c r="T42" s="61"/>
      <c r="U42" s="89"/>
      <c r="V42" s="89"/>
      <c r="W42" s="89"/>
      <c r="X42" s="48"/>
      <c r="Y42" s="48"/>
      <c r="Z42" s="49"/>
      <c r="AA42" s="49"/>
      <c r="AB42" s="49"/>
      <c r="AC42" s="49"/>
      <c r="AD42" s="50"/>
      <c r="AE42" s="50"/>
      <c r="AF42" s="50"/>
      <c r="AG42" s="50"/>
    </row>
    <row r="43" spans="1:33" ht="16.149999999999999" customHeight="1" x14ac:dyDescent="0.4">
      <c r="A43" s="342"/>
      <c r="B43" s="52"/>
      <c r="C43" s="45"/>
      <c r="D43" s="54"/>
      <c r="E43" s="128"/>
      <c r="F43" s="88"/>
      <c r="G43" s="88"/>
      <c r="H43" s="88"/>
      <c r="I43" s="88"/>
      <c r="J43" s="133">
        <f t="shared" si="1"/>
        <v>0</v>
      </c>
      <c r="K43" s="60"/>
      <c r="L43" s="45"/>
      <c r="M43" s="60"/>
      <c r="N43" s="60"/>
      <c r="O43" s="60"/>
      <c r="P43" s="60"/>
      <c r="Q43" s="60"/>
      <c r="R43" s="60"/>
      <c r="S43" s="60"/>
      <c r="T43" s="61"/>
      <c r="U43" s="89"/>
      <c r="V43" s="89"/>
      <c r="W43" s="89"/>
      <c r="X43" s="48"/>
      <c r="Y43" s="48"/>
      <c r="Z43" s="49"/>
      <c r="AA43" s="49"/>
      <c r="AB43" s="49"/>
      <c r="AC43" s="49"/>
      <c r="AD43" s="50"/>
      <c r="AE43" s="50"/>
      <c r="AF43" s="50"/>
      <c r="AG43" s="50"/>
    </row>
    <row r="44" spans="1:33" ht="16.149999999999999" customHeight="1" x14ac:dyDescent="0.4">
      <c r="A44" s="342"/>
      <c r="B44" s="52"/>
      <c r="C44" s="45"/>
      <c r="D44" s="54"/>
      <c r="E44" s="88"/>
      <c r="F44" s="88"/>
      <c r="G44" s="88"/>
      <c r="H44" s="88"/>
      <c r="I44" s="88"/>
      <c r="J44" s="133">
        <f t="shared" si="1"/>
        <v>0</v>
      </c>
      <c r="K44" s="60"/>
      <c r="L44" s="45"/>
      <c r="M44" s="60"/>
      <c r="N44" s="60"/>
      <c r="O44" s="60"/>
      <c r="P44" s="60"/>
      <c r="Q44" s="60"/>
      <c r="R44" s="60"/>
      <c r="S44" s="60"/>
      <c r="T44" s="61"/>
      <c r="U44" s="89"/>
      <c r="V44" s="89"/>
      <c r="W44" s="89"/>
      <c r="X44" s="48"/>
      <c r="Y44" s="48"/>
      <c r="Z44" s="49"/>
      <c r="AA44" s="49"/>
      <c r="AB44" s="49"/>
      <c r="AC44" s="49"/>
      <c r="AD44" s="50"/>
      <c r="AE44" s="50"/>
      <c r="AF44" s="50"/>
      <c r="AG44" s="50"/>
    </row>
    <row r="45" spans="1:33" ht="16.149999999999999" customHeight="1" x14ac:dyDescent="0.4">
      <c r="A45" s="342"/>
      <c r="B45" s="88"/>
      <c r="C45" s="45"/>
      <c r="D45" s="54"/>
      <c r="E45" s="88"/>
      <c r="F45" s="88"/>
      <c r="G45" s="88"/>
      <c r="H45" s="88"/>
      <c r="I45" s="88"/>
      <c r="J45" s="133">
        <f t="shared" si="1"/>
        <v>0</v>
      </c>
      <c r="K45" s="60"/>
      <c r="L45" s="45"/>
      <c r="M45" s="60"/>
      <c r="N45" s="60"/>
      <c r="O45" s="60"/>
      <c r="P45" s="60"/>
      <c r="Q45" s="60"/>
      <c r="R45" s="60"/>
      <c r="S45" s="60"/>
      <c r="T45" s="61"/>
      <c r="U45" s="89"/>
      <c r="V45" s="89"/>
      <c r="W45" s="48"/>
      <c r="X45" s="48"/>
      <c r="Y45" s="48"/>
      <c r="Z45" s="49"/>
      <c r="AA45" s="49"/>
      <c r="AB45" s="49"/>
      <c r="AC45" s="49"/>
      <c r="AD45" s="50"/>
      <c r="AE45" s="50"/>
      <c r="AF45" s="50"/>
      <c r="AG45" s="50"/>
    </row>
    <row r="46" spans="1:33" ht="16.149999999999999" customHeight="1" x14ac:dyDescent="0.4">
      <c r="A46" s="342"/>
      <c r="B46" s="88"/>
      <c r="C46" s="45"/>
      <c r="D46" s="54"/>
      <c r="E46" s="88"/>
      <c r="F46" s="88"/>
      <c r="G46" s="88"/>
      <c r="H46" s="88"/>
      <c r="I46" s="88"/>
      <c r="J46" s="133">
        <f t="shared" si="1"/>
        <v>0</v>
      </c>
      <c r="K46" s="60"/>
      <c r="L46" s="45"/>
      <c r="M46" s="60"/>
      <c r="N46" s="60"/>
      <c r="O46" s="60"/>
      <c r="P46" s="60"/>
      <c r="Q46" s="60"/>
      <c r="R46" s="60"/>
      <c r="S46" s="60"/>
      <c r="T46" s="61"/>
      <c r="U46" s="89"/>
      <c r="V46" s="89"/>
      <c r="W46" s="48"/>
      <c r="X46" s="48"/>
      <c r="Y46" s="48"/>
      <c r="Z46" s="49"/>
      <c r="AA46" s="49"/>
      <c r="AB46" s="49"/>
      <c r="AC46" s="49"/>
      <c r="AD46" s="50"/>
      <c r="AE46" s="50"/>
      <c r="AF46" s="50"/>
      <c r="AG46" s="50"/>
    </row>
    <row r="47" spans="1:33" ht="16.149999999999999" customHeight="1" x14ac:dyDescent="0.4">
      <c r="A47" s="342"/>
      <c r="B47" s="200" t="s">
        <v>358</v>
      </c>
      <c r="C47" s="53" t="s">
        <v>360</v>
      </c>
      <c r="D47" s="54"/>
      <c r="E47" s="88"/>
      <c r="F47" s="88"/>
      <c r="G47" s="88"/>
      <c r="H47" s="88"/>
      <c r="I47" s="88"/>
      <c r="J47" s="133">
        <f t="shared" si="1"/>
        <v>0</v>
      </c>
      <c r="K47" s="60"/>
      <c r="L47" s="45"/>
      <c r="M47" s="60"/>
      <c r="N47" s="60"/>
      <c r="O47" s="60"/>
      <c r="P47" s="60"/>
      <c r="Q47" s="60"/>
      <c r="R47" s="60"/>
      <c r="S47" s="60"/>
      <c r="T47" s="61"/>
      <c r="U47" s="89"/>
      <c r="V47" s="89"/>
      <c r="W47" s="48"/>
      <c r="X47" s="48"/>
      <c r="Y47" s="48"/>
      <c r="Z47" s="49"/>
      <c r="AA47" s="49"/>
      <c r="AB47" s="49"/>
      <c r="AC47" s="49"/>
      <c r="AD47" s="50"/>
      <c r="AE47" s="50"/>
      <c r="AF47" s="50"/>
      <c r="AG47" s="50"/>
    </row>
    <row r="48" spans="1:33" ht="16.149999999999999" customHeight="1" x14ac:dyDescent="0.4">
      <c r="A48" s="342"/>
      <c r="B48" s="52"/>
      <c r="C48" s="53" t="s">
        <v>360</v>
      </c>
      <c r="D48" s="54"/>
      <c r="E48" s="88"/>
      <c r="F48" s="88"/>
      <c r="G48" s="88"/>
      <c r="H48" s="88"/>
      <c r="I48" s="88"/>
      <c r="J48" s="133">
        <f t="shared" si="1"/>
        <v>0</v>
      </c>
      <c r="K48" s="60"/>
      <c r="L48" s="45"/>
      <c r="M48" s="60"/>
      <c r="N48" s="60"/>
      <c r="O48" s="60"/>
      <c r="P48" s="60"/>
      <c r="Q48" s="60"/>
      <c r="R48" s="60"/>
      <c r="S48" s="60"/>
      <c r="T48" s="61"/>
      <c r="U48" s="89"/>
      <c r="V48" s="89"/>
      <c r="W48" s="89"/>
      <c r="X48" s="89"/>
      <c r="Y48" s="48"/>
      <c r="Z48" s="49"/>
      <c r="AA48" s="49"/>
      <c r="AB48" s="49"/>
      <c r="AC48" s="49"/>
      <c r="AD48" s="50"/>
      <c r="AE48" s="50"/>
      <c r="AF48" s="50"/>
      <c r="AG48" s="50"/>
    </row>
    <row r="49" spans="1:33" ht="16.149999999999999" customHeight="1" x14ac:dyDescent="0.4">
      <c r="A49" s="342"/>
      <c r="B49" s="52"/>
      <c r="C49" s="53" t="s">
        <v>360</v>
      </c>
      <c r="D49" s="54"/>
      <c r="E49" s="88"/>
      <c r="F49" s="88"/>
      <c r="G49" s="88"/>
      <c r="H49" s="88"/>
      <c r="I49" s="88"/>
      <c r="J49" s="133">
        <f t="shared" si="1"/>
        <v>0</v>
      </c>
      <c r="K49" s="60"/>
      <c r="L49" s="45"/>
      <c r="M49" s="60"/>
      <c r="N49" s="60"/>
      <c r="O49" s="60"/>
      <c r="P49" s="60"/>
      <c r="Q49" s="60"/>
      <c r="R49" s="60"/>
      <c r="S49" s="60"/>
      <c r="T49" s="61"/>
      <c r="U49" s="89"/>
      <c r="V49" s="89"/>
      <c r="W49" s="89"/>
      <c r="X49" s="89"/>
      <c r="Y49" s="48"/>
      <c r="Z49" s="49"/>
      <c r="AA49" s="49"/>
      <c r="AB49" s="49"/>
      <c r="AC49" s="49"/>
      <c r="AD49" s="50"/>
      <c r="AE49" s="50"/>
      <c r="AF49" s="50"/>
      <c r="AG49" s="50"/>
    </row>
    <row r="50" spans="1:33" ht="16.149999999999999" customHeight="1" x14ac:dyDescent="0.4">
      <c r="A50" s="342"/>
      <c r="B50" s="52"/>
      <c r="C50" s="45"/>
      <c r="D50" s="54"/>
      <c r="E50" s="88"/>
      <c r="F50" s="88"/>
      <c r="G50" s="88"/>
      <c r="H50" s="88"/>
      <c r="I50" s="88"/>
      <c r="J50" s="133">
        <f t="shared" si="1"/>
        <v>0</v>
      </c>
      <c r="K50" s="60"/>
      <c r="L50" s="45"/>
      <c r="M50" s="60"/>
      <c r="N50" s="60"/>
      <c r="O50" s="60"/>
      <c r="P50" s="60"/>
      <c r="Q50" s="60"/>
      <c r="R50" s="60"/>
      <c r="S50" s="60"/>
      <c r="T50" s="61"/>
      <c r="U50" s="89"/>
      <c r="V50" s="89"/>
      <c r="W50" s="89"/>
      <c r="X50" s="89"/>
      <c r="Y50" s="48"/>
      <c r="Z50" s="49"/>
      <c r="AA50" s="49"/>
      <c r="AB50" s="49"/>
      <c r="AC50" s="49"/>
      <c r="AD50" s="50"/>
      <c r="AE50" s="50"/>
      <c r="AF50" s="50"/>
      <c r="AG50" s="50"/>
    </row>
    <row r="51" spans="1:33" ht="16.149999999999999" customHeight="1" x14ac:dyDescent="0.4">
      <c r="A51" s="342"/>
      <c r="B51" s="52"/>
      <c r="C51" s="45"/>
      <c r="D51" s="54"/>
      <c r="E51" s="88"/>
      <c r="F51" s="88"/>
      <c r="G51" s="88"/>
      <c r="H51" s="88"/>
      <c r="I51" s="88"/>
      <c r="J51" s="133">
        <f t="shared" si="1"/>
        <v>0</v>
      </c>
      <c r="K51" s="60"/>
      <c r="L51" s="45"/>
      <c r="M51" s="60"/>
      <c r="N51" s="60"/>
      <c r="O51" s="60"/>
      <c r="P51" s="60"/>
      <c r="Q51" s="60"/>
      <c r="R51" s="60"/>
      <c r="S51" s="60"/>
      <c r="T51" s="61"/>
      <c r="U51" s="89"/>
      <c r="V51" s="89"/>
      <c r="W51" s="89"/>
      <c r="X51" s="89"/>
      <c r="Y51" s="48"/>
      <c r="Z51" s="49"/>
      <c r="AA51" s="49"/>
      <c r="AB51" s="49"/>
      <c r="AC51" s="49"/>
      <c r="AD51" s="50"/>
      <c r="AE51" s="50"/>
      <c r="AF51" s="50"/>
      <c r="AG51" s="50"/>
    </row>
    <row r="52" spans="1:33" ht="16.149999999999999" customHeight="1" x14ac:dyDescent="0.4">
      <c r="A52" s="342"/>
      <c r="B52" s="52"/>
      <c r="C52" s="45"/>
      <c r="D52" s="54"/>
      <c r="E52" s="88"/>
      <c r="F52" s="88"/>
      <c r="G52" s="88"/>
      <c r="H52" s="88"/>
      <c r="I52" s="88"/>
      <c r="J52" s="133">
        <f t="shared" si="1"/>
        <v>0</v>
      </c>
      <c r="K52" s="60"/>
      <c r="L52" s="45"/>
      <c r="M52" s="60"/>
      <c r="N52" s="60"/>
      <c r="O52" s="60"/>
      <c r="P52" s="60"/>
      <c r="Q52" s="60"/>
      <c r="R52" s="60"/>
      <c r="S52" s="60"/>
      <c r="T52" s="61"/>
      <c r="U52" s="89"/>
      <c r="V52" s="89"/>
      <c r="W52" s="89"/>
      <c r="X52" s="89"/>
      <c r="Y52" s="48"/>
      <c r="Z52" s="49"/>
      <c r="AA52" s="49"/>
      <c r="AB52" s="49"/>
      <c r="AC52" s="49"/>
      <c r="AD52" s="50"/>
      <c r="AE52" s="50"/>
      <c r="AF52" s="50"/>
      <c r="AG52" s="50"/>
    </row>
    <row r="53" spans="1:33" ht="16.149999999999999" customHeight="1" x14ac:dyDescent="0.4">
      <c r="A53" s="342"/>
      <c r="B53" s="52"/>
      <c r="C53" s="45"/>
      <c r="D53" s="54"/>
      <c r="E53" s="88"/>
      <c r="F53" s="88"/>
      <c r="G53" s="88"/>
      <c r="H53" s="88"/>
      <c r="I53" s="88"/>
      <c r="J53" s="133">
        <f t="shared" si="1"/>
        <v>0</v>
      </c>
      <c r="K53" s="60"/>
      <c r="L53" s="45"/>
      <c r="M53" s="60"/>
      <c r="N53" s="60"/>
      <c r="O53" s="60"/>
      <c r="P53" s="60"/>
      <c r="Q53" s="60"/>
      <c r="R53" s="60"/>
      <c r="S53" s="60"/>
      <c r="T53" s="61"/>
      <c r="U53" s="89"/>
      <c r="V53" s="89"/>
      <c r="W53" s="89"/>
      <c r="X53" s="89"/>
      <c r="Y53" s="48"/>
      <c r="Z53" s="49"/>
      <c r="AA53" s="49"/>
      <c r="AB53" s="49"/>
      <c r="AC53" s="49"/>
      <c r="AD53" s="50"/>
      <c r="AE53" s="50"/>
      <c r="AF53" s="50"/>
      <c r="AG53" s="50"/>
    </row>
    <row r="54" spans="1:33" ht="16.149999999999999" customHeight="1" x14ac:dyDescent="0.4">
      <c r="A54" s="342"/>
      <c r="B54" s="52"/>
      <c r="C54" s="45"/>
      <c r="D54" s="54"/>
      <c r="E54" s="88"/>
      <c r="F54" s="88"/>
      <c r="G54" s="88"/>
      <c r="H54" s="88"/>
      <c r="I54" s="88"/>
      <c r="J54" s="88"/>
      <c r="K54" s="60"/>
      <c r="L54" s="45"/>
      <c r="M54" s="60"/>
      <c r="N54" s="60"/>
      <c r="O54" s="60"/>
      <c r="P54" s="60"/>
      <c r="Q54" s="60"/>
      <c r="R54" s="60"/>
      <c r="S54" s="60"/>
      <c r="T54" s="61"/>
      <c r="U54" s="89"/>
      <c r="V54" s="89"/>
      <c r="W54" s="89"/>
      <c r="X54" s="89"/>
      <c r="Y54" s="48"/>
      <c r="Z54" s="49"/>
      <c r="AA54" s="49"/>
      <c r="AB54" s="49"/>
      <c r="AC54" s="49"/>
      <c r="AD54" s="50"/>
      <c r="AE54" s="50"/>
      <c r="AF54" s="50"/>
      <c r="AG54" s="50"/>
    </row>
    <row r="55" spans="1:33" ht="16.149999999999999" customHeight="1" x14ac:dyDescent="0.4">
      <c r="A55" s="342"/>
      <c r="B55" s="52"/>
      <c r="C55" s="45"/>
      <c r="D55" s="54"/>
      <c r="E55" s="88"/>
      <c r="F55" s="88"/>
      <c r="G55" s="88"/>
      <c r="H55" s="88"/>
      <c r="I55" s="88"/>
      <c r="J55" s="88"/>
      <c r="K55" s="60"/>
      <c r="L55" s="45"/>
      <c r="M55" s="60"/>
      <c r="N55" s="60"/>
      <c r="O55" s="60"/>
      <c r="P55" s="60"/>
      <c r="Q55" s="60"/>
      <c r="R55" s="60"/>
      <c r="S55" s="60"/>
      <c r="T55" s="61"/>
      <c r="U55" s="47"/>
      <c r="V55" s="47"/>
      <c r="W55" s="48"/>
      <c r="X55" s="89"/>
      <c r="Y55" s="48"/>
      <c r="Z55" s="49"/>
      <c r="AA55" s="49"/>
      <c r="AB55" s="49"/>
      <c r="AC55" s="49"/>
      <c r="AD55" s="50"/>
      <c r="AE55" s="50"/>
      <c r="AF55" s="50"/>
      <c r="AG55" s="50"/>
    </row>
    <row r="56" spans="1:33" ht="16.149999999999999" customHeight="1" x14ac:dyDescent="0.55000000000000004">
      <c r="A56" s="342"/>
      <c r="B56" s="143"/>
      <c r="C56" s="45"/>
      <c r="D56" s="54"/>
      <c r="E56" s="88"/>
      <c r="F56" s="88"/>
      <c r="G56" s="88"/>
      <c r="H56" s="88"/>
      <c r="I56" s="88"/>
      <c r="J56" s="88"/>
      <c r="K56" s="60"/>
      <c r="L56" s="45"/>
      <c r="M56" s="60"/>
      <c r="N56" s="60"/>
      <c r="O56" s="60"/>
      <c r="P56" s="60"/>
      <c r="Q56" s="60"/>
      <c r="R56" s="60"/>
      <c r="S56" s="60"/>
      <c r="T56" s="61"/>
      <c r="U56" s="48"/>
      <c r="V56" s="48"/>
      <c r="W56" s="147"/>
      <c r="X56" s="89"/>
      <c r="Y56" s="48"/>
      <c r="Z56" s="49"/>
      <c r="AA56" s="49"/>
      <c r="AB56" s="49"/>
      <c r="AC56" s="49"/>
      <c r="AD56" s="50"/>
      <c r="AE56" s="50"/>
      <c r="AF56" s="50"/>
      <c r="AG56" s="50"/>
    </row>
    <row r="57" spans="1:33" ht="16.149999999999999" customHeight="1" x14ac:dyDescent="0.55000000000000004">
      <c r="A57" s="342"/>
      <c r="B57" s="99"/>
      <c r="C57" s="27"/>
      <c r="D57" s="54"/>
      <c r="E57" s="88"/>
      <c r="F57" s="88"/>
      <c r="G57" s="88"/>
      <c r="H57" s="88"/>
      <c r="I57" s="88"/>
      <c r="J57" s="88"/>
      <c r="K57" s="60"/>
      <c r="L57" s="45"/>
      <c r="M57" s="60"/>
      <c r="N57" s="60"/>
      <c r="O57" s="60"/>
      <c r="P57" s="60"/>
      <c r="Q57" s="60"/>
      <c r="R57" s="60"/>
      <c r="S57" s="60"/>
      <c r="T57" s="148"/>
      <c r="U57" s="127"/>
      <c r="V57" s="70"/>
      <c r="W57" s="70"/>
      <c r="X57" s="89"/>
      <c r="Y57" s="48"/>
      <c r="Z57" s="49"/>
      <c r="AA57" s="49"/>
      <c r="AB57" s="49"/>
      <c r="AC57" s="49"/>
      <c r="AD57" s="50"/>
      <c r="AE57" s="50"/>
      <c r="AF57" s="50"/>
      <c r="AG57" s="50"/>
    </row>
    <row r="58" spans="1:33" ht="16.149999999999999" customHeight="1" x14ac:dyDescent="0.4">
      <c r="A58" s="342"/>
      <c r="B58" s="88"/>
      <c r="C58" s="45"/>
      <c r="D58" s="54"/>
      <c r="E58" s="88"/>
      <c r="F58" s="88"/>
      <c r="G58" s="88"/>
      <c r="H58" s="88"/>
      <c r="I58" s="88"/>
      <c r="J58" s="88"/>
      <c r="K58" s="60"/>
      <c r="L58" s="45"/>
      <c r="M58" s="60"/>
      <c r="N58" s="60"/>
      <c r="O58" s="60"/>
      <c r="P58" s="60"/>
      <c r="Q58" s="60"/>
      <c r="R58" s="60"/>
      <c r="S58" s="60"/>
      <c r="T58" s="61"/>
      <c r="U58" s="48"/>
      <c r="V58" s="89"/>
      <c r="W58" s="89"/>
      <c r="X58" s="48"/>
      <c r="Y58" s="48"/>
      <c r="Z58" s="49"/>
      <c r="AA58" s="49"/>
      <c r="AB58" s="49"/>
      <c r="AC58" s="49"/>
      <c r="AD58" s="50"/>
      <c r="AE58" s="50"/>
      <c r="AF58" s="50"/>
      <c r="AG58" s="50"/>
    </row>
    <row r="59" spans="1:33" s="36" customFormat="1" ht="16.149999999999999" customHeight="1" x14ac:dyDescent="0.55000000000000004">
      <c r="A59" s="342"/>
      <c r="B59" s="71"/>
      <c r="C59" s="45"/>
      <c r="D59" s="54"/>
      <c r="E59" s="88"/>
      <c r="F59" s="88"/>
      <c r="G59" s="88"/>
      <c r="H59" s="88"/>
      <c r="I59" s="88"/>
      <c r="J59" s="88"/>
      <c r="K59" s="88"/>
      <c r="L59" s="45"/>
      <c r="M59" s="88"/>
      <c r="N59" s="88"/>
      <c r="O59" s="88"/>
      <c r="P59" s="88"/>
      <c r="Q59" s="88"/>
      <c r="R59" s="88"/>
      <c r="S59" s="88"/>
      <c r="T59" s="27" t="s">
        <v>369</v>
      </c>
      <c r="U59" s="73">
        <f>SUM(U37:U58)</f>
        <v>0</v>
      </c>
      <c r="V59" s="73">
        <f>SUM(V37:V58)</f>
        <v>0</v>
      </c>
      <c r="W59" s="73">
        <f>SUM(W37:W58)</f>
        <v>0</v>
      </c>
      <c r="X59" s="73">
        <f>SUM(X37:X58)</f>
        <v>0</v>
      </c>
      <c r="Y59" s="77">
        <f>SUM(U59:X59)</f>
        <v>0</v>
      </c>
      <c r="Z59" s="49"/>
      <c r="AA59" s="49"/>
      <c r="AB59" s="49"/>
      <c r="AC59" s="49"/>
      <c r="AD59" s="50"/>
      <c r="AE59" s="50"/>
      <c r="AF59" s="50"/>
      <c r="AG59" s="50"/>
    </row>
    <row r="60" spans="1:33" s="36" customFormat="1" ht="16.149999999999999" customHeight="1" x14ac:dyDescent="0.55000000000000004">
      <c r="A60" s="342"/>
      <c r="B60" s="71"/>
      <c r="C60" s="45"/>
      <c r="D60" s="54"/>
      <c r="E60" s="88"/>
      <c r="F60" s="88"/>
      <c r="G60" s="88"/>
      <c r="H60" s="88"/>
      <c r="I60" s="88"/>
      <c r="J60" s="88"/>
      <c r="K60" s="88"/>
      <c r="L60" s="45"/>
      <c r="M60" s="88"/>
      <c r="N60" s="88"/>
      <c r="O60" s="88"/>
      <c r="P60" s="88"/>
      <c r="Q60" s="88"/>
      <c r="R60" s="88"/>
      <c r="S60" s="88"/>
      <c r="T60" s="27"/>
      <c r="U60" s="100"/>
      <c r="V60" s="100"/>
      <c r="W60" s="100"/>
      <c r="X60" s="100"/>
      <c r="Y60" s="77"/>
      <c r="Z60" s="49"/>
      <c r="AA60" s="49"/>
      <c r="AB60" s="49"/>
      <c r="AC60" s="49"/>
      <c r="AD60" s="50"/>
      <c r="AE60" s="50"/>
      <c r="AF60" s="50"/>
      <c r="AG60" s="50"/>
    </row>
    <row r="61" spans="1:33" s="36" customFormat="1" ht="33" customHeight="1" x14ac:dyDescent="0.4">
      <c r="A61" s="342"/>
      <c r="B61" s="71"/>
      <c r="C61" s="45"/>
      <c r="D61" s="45"/>
      <c r="E61" s="71"/>
      <c r="F61" s="71"/>
      <c r="G61" s="71"/>
      <c r="H61" s="71"/>
      <c r="I61" s="71"/>
      <c r="J61" s="71"/>
      <c r="K61" s="71"/>
      <c r="L61" s="45"/>
      <c r="M61" s="71"/>
      <c r="N61" s="71"/>
      <c r="O61" s="71"/>
      <c r="P61" s="71"/>
      <c r="Q61" s="71"/>
      <c r="R61" s="71"/>
      <c r="S61" s="71"/>
      <c r="T61" s="28" t="s">
        <v>402</v>
      </c>
      <c r="U61" s="102">
        <f>U31+U59</f>
        <v>0</v>
      </c>
      <c r="V61" s="102">
        <f>V31+V59</f>
        <v>0</v>
      </c>
      <c r="W61" s="102">
        <f>W31+W59</f>
        <v>0</v>
      </c>
      <c r="X61" s="102">
        <f>X31+X59</f>
        <v>0</v>
      </c>
      <c r="Y61" s="77">
        <f>SUM(U61:X61)</f>
        <v>0</v>
      </c>
      <c r="Z61" s="49"/>
      <c r="AA61" s="49"/>
      <c r="AB61" s="49"/>
      <c r="AC61" s="49"/>
      <c r="AD61" s="50"/>
      <c r="AE61" s="50"/>
      <c r="AF61" s="50"/>
      <c r="AG61" s="50"/>
    </row>
    <row r="62" spans="1:33" s="36" customFormat="1" ht="24.75" customHeight="1" x14ac:dyDescent="0.4">
      <c r="A62" s="103"/>
      <c r="B62" s="104" t="s">
        <v>403</v>
      </c>
      <c r="C62" s="105" t="s">
        <v>404</v>
      </c>
      <c r="D62" s="54"/>
      <c r="E62" s="106"/>
      <c r="F62" s="106"/>
      <c r="G62" s="106"/>
      <c r="H62" s="106"/>
      <c r="I62" s="106"/>
      <c r="J62" s="106"/>
      <c r="K62" s="76"/>
      <c r="L62" s="132"/>
      <c r="M62" s="76"/>
      <c r="N62" s="76"/>
      <c r="O62" s="76"/>
      <c r="P62" s="76"/>
      <c r="Q62" s="76"/>
      <c r="R62" s="76"/>
      <c r="S62" s="76"/>
      <c r="T62" s="28"/>
      <c r="U62" s="107"/>
      <c r="V62" s="107"/>
      <c r="W62" s="107"/>
      <c r="X62" s="107"/>
      <c r="Y62" s="77"/>
      <c r="Z62" s="49"/>
      <c r="AA62" s="49"/>
      <c r="AB62" s="49"/>
      <c r="AC62" s="49"/>
      <c r="AD62" s="50"/>
      <c r="AE62" s="50"/>
      <c r="AF62" s="50"/>
      <c r="AG62" s="50"/>
    </row>
    <row r="63" spans="1:33" s="36" customFormat="1" ht="15" customHeight="1" x14ac:dyDescent="0.4">
      <c r="A63" s="103"/>
      <c r="B63" s="104" t="s">
        <v>481</v>
      </c>
      <c r="C63" s="105" t="s">
        <v>0</v>
      </c>
      <c r="D63" s="108">
        <v>0</v>
      </c>
      <c r="E63" s="106"/>
      <c r="F63" s="106"/>
      <c r="G63" s="106"/>
      <c r="H63" s="106"/>
      <c r="I63" s="106"/>
      <c r="J63" s="106"/>
      <c r="K63" s="76"/>
      <c r="L63" s="132"/>
      <c r="M63" s="76"/>
      <c r="N63" s="76"/>
      <c r="O63" s="76"/>
      <c r="P63" s="76"/>
      <c r="Q63" s="76"/>
      <c r="R63" s="76"/>
      <c r="S63" s="76"/>
      <c r="T63" s="28"/>
      <c r="U63" s="107"/>
      <c r="V63" s="107"/>
      <c r="W63" s="107"/>
      <c r="X63" s="107"/>
      <c r="Y63" s="77"/>
      <c r="Z63" s="49"/>
      <c r="AA63" s="49"/>
      <c r="AB63" s="49"/>
      <c r="AC63" s="49"/>
      <c r="AD63" s="50"/>
      <c r="AE63" s="50"/>
      <c r="AF63" s="50"/>
      <c r="AG63" s="50"/>
    </row>
    <row r="64" spans="1:33" s="36" customFormat="1" ht="15" customHeight="1" x14ac:dyDescent="0.4">
      <c r="A64" s="103"/>
      <c r="B64" s="104" t="s">
        <v>482</v>
      </c>
      <c r="C64" s="105" t="s">
        <v>0</v>
      </c>
      <c r="D64" s="108">
        <v>0</v>
      </c>
      <c r="E64" s="106"/>
      <c r="F64" s="106"/>
      <c r="G64" s="106"/>
      <c r="H64" s="106"/>
      <c r="I64" s="106"/>
      <c r="J64" s="106"/>
      <c r="K64" s="76"/>
      <c r="L64" s="132"/>
      <c r="M64" s="76"/>
      <c r="N64" s="76"/>
      <c r="O64" s="76"/>
      <c r="P64" s="76"/>
      <c r="Q64" s="76"/>
      <c r="R64" s="76"/>
      <c r="S64" s="76"/>
      <c r="T64" s="28"/>
      <c r="U64" s="107"/>
      <c r="V64" s="107"/>
      <c r="W64" s="107"/>
      <c r="X64" s="107"/>
      <c r="Y64" s="77"/>
      <c r="Z64" s="49"/>
      <c r="AA64" s="49"/>
      <c r="AB64" s="49"/>
      <c r="AC64" s="49"/>
      <c r="AD64" s="50"/>
      <c r="AE64" s="50"/>
      <c r="AF64" s="50"/>
      <c r="AG64" s="50"/>
    </row>
    <row r="65" spans="1:33" s="36" customFormat="1" ht="24.75" customHeight="1" x14ac:dyDescent="0.4">
      <c r="A65" s="103"/>
      <c r="B65" s="104" t="s">
        <v>407</v>
      </c>
      <c r="C65" s="105" t="s">
        <v>404</v>
      </c>
      <c r="D65" s="54"/>
      <c r="E65" s="106"/>
      <c r="F65" s="106"/>
      <c r="G65" s="106"/>
      <c r="H65" s="106"/>
      <c r="I65" s="106"/>
      <c r="J65" s="106"/>
      <c r="K65" s="76"/>
      <c r="L65" s="132"/>
      <c r="M65" s="76"/>
      <c r="N65" s="76"/>
      <c r="O65" s="76"/>
      <c r="P65" s="76"/>
      <c r="Q65" s="76"/>
      <c r="R65" s="76"/>
      <c r="S65" s="76"/>
      <c r="T65" s="28"/>
      <c r="U65" s="107"/>
      <c r="V65" s="107"/>
      <c r="W65" s="107"/>
      <c r="X65" s="107"/>
      <c r="Y65" s="77"/>
      <c r="Z65" s="49"/>
      <c r="AA65" s="49"/>
      <c r="AB65" s="49"/>
      <c r="AC65" s="49"/>
      <c r="AD65" s="50"/>
      <c r="AE65" s="50"/>
      <c r="AF65" s="50"/>
      <c r="AG65" s="50"/>
    </row>
    <row r="66" spans="1:33" s="36" customFormat="1" ht="15" customHeight="1" x14ac:dyDescent="0.4">
      <c r="A66" s="103"/>
      <c r="B66" s="104" t="s">
        <v>483</v>
      </c>
      <c r="C66" s="105" t="s">
        <v>0</v>
      </c>
      <c r="D66" s="108">
        <v>0</v>
      </c>
      <c r="E66" s="106"/>
      <c r="F66" s="106"/>
      <c r="G66" s="106"/>
      <c r="H66" s="106"/>
      <c r="I66" s="106"/>
      <c r="J66" s="106"/>
      <c r="K66" s="76"/>
      <c r="L66" s="132"/>
      <c r="M66" s="76"/>
      <c r="N66" s="76"/>
      <c r="O66" s="76"/>
      <c r="P66" s="76"/>
      <c r="Q66" s="76"/>
      <c r="R66" s="76"/>
      <c r="S66" s="76"/>
      <c r="T66" s="28"/>
      <c r="U66" s="107"/>
      <c r="V66" s="107"/>
      <c r="W66" s="107"/>
      <c r="X66" s="107"/>
      <c r="Y66" s="77"/>
      <c r="Z66" s="49"/>
      <c r="AA66" s="49"/>
      <c r="AB66" s="49"/>
      <c r="AC66" s="49"/>
      <c r="AD66" s="50"/>
      <c r="AE66" s="50"/>
      <c r="AF66" s="50"/>
      <c r="AG66" s="50"/>
    </row>
    <row r="67" spans="1:33" s="36" customFormat="1" ht="15" customHeight="1" x14ac:dyDescent="0.4">
      <c r="A67" s="103"/>
      <c r="B67" s="104" t="s">
        <v>484</v>
      </c>
      <c r="C67" s="105" t="s">
        <v>0</v>
      </c>
      <c r="D67" s="108">
        <v>0</v>
      </c>
      <c r="E67" s="106"/>
      <c r="F67" s="106"/>
      <c r="G67" s="106"/>
      <c r="H67" s="106"/>
      <c r="I67" s="106"/>
      <c r="J67" s="106"/>
      <c r="K67" s="76"/>
      <c r="L67" s="132"/>
      <c r="M67" s="76"/>
      <c r="N67" s="76"/>
      <c r="O67" s="76"/>
      <c r="P67" s="76"/>
      <c r="Q67" s="76"/>
      <c r="R67" s="76"/>
      <c r="S67" s="76"/>
      <c r="T67" s="28"/>
      <c r="U67" s="107"/>
      <c r="V67" s="107"/>
      <c r="W67" s="107"/>
      <c r="X67" s="107"/>
      <c r="Y67" s="77"/>
      <c r="Z67" s="49"/>
      <c r="AA67" s="49"/>
      <c r="AB67" s="49"/>
      <c r="AC67" s="49"/>
      <c r="AD67" s="50"/>
      <c r="AE67" s="50"/>
      <c r="AF67" s="50"/>
      <c r="AG67" s="50"/>
    </row>
    <row r="68" spans="1:33" s="36" customFormat="1" ht="15" customHeight="1" x14ac:dyDescent="0.4">
      <c r="A68" s="103"/>
      <c r="B68" s="104" t="s">
        <v>410</v>
      </c>
      <c r="C68" s="105" t="s">
        <v>404</v>
      </c>
      <c r="D68" s="54"/>
      <c r="E68" s="106"/>
      <c r="F68" s="106"/>
      <c r="G68" s="106"/>
      <c r="H68" s="106"/>
      <c r="I68" s="106"/>
      <c r="J68" s="106"/>
      <c r="K68" s="76"/>
      <c r="L68" s="132"/>
      <c r="M68" s="76"/>
      <c r="N68" s="76"/>
      <c r="O68" s="76"/>
      <c r="P68" s="76"/>
      <c r="Q68" s="76"/>
      <c r="R68" s="76"/>
      <c r="S68" s="76"/>
      <c r="T68" s="28"/>
      <c r="U68" s="107"/>
      <c r="V68" s="107"/>
      <c r="W68" s="107"/>
      <c r="X68" s="107"/>
      <c r="Y68" s="77"/>
      <c r="Z68" s="49"/>
      <c r="AA68" s="49"/>
      <c r="AB68" s="49"/>
      <c r="AC68" s="49"/>
      <c r="AD68" s="50"/>
      <c r="AE68" s="50"/>
      <c r="AF68" s="50"/>
      <c r="AG68" s="50"/>
    </row>
    <row r="69" spans="1:33" s="36" customFormat="1" ht="15" customHeight="1" x14ac:dyDescent="0.4">
      <c r="A69" s="103"/>
      <c r="B69" s="104" t="s">
        <v>485</v>
      </c>
      <c r="C69" s="105" t="s">
        <v>0</v>
      </c>
      <c r="D69" s="108">
        <v>0</v>
      </c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49"/>
      <c r="AA69" s="49"/>
      <c r="AB69" s="49"/>
      <c r="AC69" s="49"/>
      <c r="AD69" s="50"/>
      <c r="AE69" s="50"/>
      <c r="AF69" s="50"/>
      <c r="AG69" s="50"/>
    </row>
    <row r="70" spans="1:33" s="36" customFormat="1" ht="15" customHeight="1" x14ac:dyDescent="0.4">
      <c r="A70" s="103"/>
      <c r="B70" s="104" t="s">
        <v>486</v>
      </c>
      <c r="C70" s="105" t="s">
        <v>0</v>
      </c>
      <c r="D70" s="108">
        <v>0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49"/>
      <c r="AA70" s="49"/>
      <c r="AB70" s="49"/>
      <c r="AC70" s="49"/>
      <c r="AD70" s="50"/>
      <c r="AE70" s="50"/>
      <c r="AF70" s="50"/>
      <c r="AG70" s="50"/>
    </row>
    <row r="71" spans="1:33" s="36" customFormat="1" ht="15" customHeight="1" x14ac:dyDescent="0.4">
      <c r="A71" s="103"/>
      <c r="B71" s="104" t="s">
        <v>413</v>
      </c>
      <c r="C71" s="105" t="s">
        <v>404</v>
      </c>
      <c r="D71" s="54"/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49"/>
      <c r="AA71" s="49"/>
      <c r="AB71" s="49"/>
      <c r="AC71" s="49"/>
      <c r="AD71" s="50"/>
      <c r="AE71" s="50"/>
      <c r="AF71" s="50"/>
      <c r="AG71" s="50"/>
    </row>
    <row r="72" spans="1:33" s="36" customFormat="1" ht="15" customHeight="1" x14ac:dyDescent="0.4">
      <c r="A72" s="103"/>
      <c r="B72" s="104" t="s">
        <v>487</v>
      </c>
      <c r="C72" s="105" t="s">
        <v>0</v>
      </c>
      <c r="D72" s="108">
        <v>0</v>
      </c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49"/>
      <c r="AA72" s="49"/>
      <c r="AB72" s="49"/>
      <c r="AC72" s="49"/>
      <c r="AD72" s="50"/>
      <c r="AE72" s="50"/>
      <c r="AF72" s="50"/>
      <c r="AG72" s="50"/>
    </row>
    <row r="73" spans="1:33" s="36" customFormat="1" ht="15" customHeight="1" x14ac:dyDescent="0.4">
      <c r="A73" s="103"/>
      <c r="B73" s="104" t="s">
        <v>488</v>
      </c>
      <c r="C73" s="105" t="s">
        <v>0</v>
      </c>
      <c r="D73" s="108">
        <v>0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49"/>
      <c r="AA73" s="49"/>
      <c r="AB73" s="49"/>
      <c r="AC73" s="49"/>
      <c r="AD73" s="50"/>
      <c r="AE73" s="50"/>
      <c r="AF73" s="50"/>
      <c r="AG73" s="50"/>
    </row>
    <row r="74" spans="1:33" s="36" customFormat="1" ht="15" customHeight="1" x14ac:dyDescent="0.4">
      <c r="A74" s="103"/>
      <c r="B74" s="104" t="s">
        <v>416</v>
      </c>
      <c r="C74" s="105" t="s">
        <v>404</v>
      </c>
      <c r="D74" s="54"/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49"/>
      <c r="AA74" s="49"/>
      <c r="AB74" s="49"/>
      <c r="AC74" s="49"/>
      <c r="AD74" s="50"/>
      <c r="AE74" s="50"/>
      <c r="AF74" s="50"/>
      <c r="AG74" s="50"/>
    </row>
    <row r="75" spans="1:33" s="36" customFormat="1" ht="15" customHeight="1" x14ac:dyDescent="0.4">
      <c r="A75" s="103"/>
      <c r="B75" s="104" t="s">
        <v>489</v>
      </c>
      <c r="C75" s="105" t="s">
        <v>0</v>
      </c>
      <c r="D75" s="108">
        <v>0</v>
      </c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49"/>
      <c r="AA75" s="49"/>
      <c r="AB75" s="49"/>
      <c r="AC75" s="49"/>
      <c r="AD75" s="50"/>
      <c r="AE75" s="50"/>
      <c r="AF75" s="50"/>
      <c r="AG75" s="50"/>
    </row>
    <row r="76" spans="1:33" s="36" customFormat="1" ht="15" customHeight="1" x14ac:dyDescent="0.4">
      <c r="A76" s="103"/>
      <c r="B76" s="104" t="s">
        <v>490</v>
      </c>
      <c r="C76" s="105" t="s">
        <v>0</v>
      </c>
      <c r="D76" s="108">
        <v>0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49"/>
      <c r="AA76" s="49"/>
      <c r="AB76" s="49"/>
      <c r="AC76" s="49"/>
      <c r="AD76" s="50"/>
      <c r="AE76" s="50"/>
      <c r="AF76" s="50"/>
      <c r="AG76" s="50"/>
    </row>
    <row r="77" spans="1:33" s="36" customFormat="1" ht="15" customHeight="1" x14ac:dyDescent="0.4">
      <c r="A77" s="103"/>
      <c r="B77" s="109" t="s">
        <v>419</v>
      </c>
      <c r="C77" s="41"/>
      <c r="D77" s="110">
        <f>SUM(D62:D76)</f>
        <v>0</v>
      </c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49"/>
      <c r="AA77" s="49"/>
      <c r="AB77" s="49"/>
      <c r="AC77" s="49"/>
      <c r="AD77" s="50"/>
      <c r="AE77" s="50"/>
      <c r="AF77" s="50"/>
      <c r="AG77" s="50"/>
    </row>
    <row r="78" spans="1:33" ht="28.5" customHeight="1" x14ac:dyDescent="0.4">
      <c r="B78" s="78" t="s">
        <v>520</v>
      </c>
      <c r="C78" s="78"/>
      <c r="D78" s="78"/>
      <c r="E78" s="78"/>
      <c r="F78" s="332" t="s">
        <v>521</v>
      </c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3"/>
      <c r="U78" s="333"/>
      <c r="V78" s="333"/>
      <c r="W78" s="333"/>
      <c r="X78" s="333"/>
      <c r="Y78" s="333"/>
      <c r="Z78" s="49"/>
      <c r="AA78" s="49"/>
      <c r="AB78" s="49"/>
      <c r="AC78" s="49"/>
      <c r="AD78" s="50"/>
      <c r="AE78" s="50"/>
      <c r="AF78" s="50"/>
      <c r="AG78" s="50"/>
    </row>
    <row r="79" spans="1:33" ht="32.1" customHeight="1" x14ac:dyDescent="0.4">
      <c r="B79" s="78" t="s">
        <v>522</v>
      </c>
      <c r="C79" s="79"/>
      <c r="D79" s="79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4"/>
      <c r="U79" s="334"/>
      <c r="V79" s="334"/>
      <c r="W79" s="334"/>
      <c r="X79" s="334"/>
      <c r="Y79" s="334"/>
      <c r="Z79" s="49"/>
      <c r="AA79" s="49"/>
      <c r="AB79" s="49"/>
      <c r="AC79" s="49"/>
      <c r="AD79" s="50"/>
      <c r="AE79" s="50"/>
      <c r="AF79" s="50"/>
      <c r="AG79" s="50"/>
    </row>
  </sheetData>
  <mergeCells count="28">
    <mergeCell ref="T1:Y2"/>
    <mergeCell ref="F78:S78"/>
    <mergeCell ref="T78:Y78"/>
    <mergeCell ref="E79:S79"/>
    <mergeCell ref="T79:Y79"/>
    <mergeCell ref="T3:Y3"/>
    <mergeCell ref="I6:I8"/>
    <mergeCell ref="J6:J8"/>
    <mergeCell ref="K6:K8"/>
    <mergeCell ref="L6:L8"/>
    <mergeCell ref="T6:T8"/>
    <mergeCell ref="U6:X6"/>
    <mergeCell ref="Z7:AG7"/>
    <mergeCell ref="Z8:AC8"/>
    <mergeCell ref="AD8:AG8"/>
    <mergeCell ref="A10:A61"/>
    <mergeCell ref="F33:S33"/>
    <mergeCell ref="T33:Y33"/>
    <mergeCell ref="E34:F34"/>
    <mergeCell ref="T34:Y34"/>
    <mergeCell ref="A6:A9"/>
    <mergeCell ref="B6:B8"/>
    <mergeCell ref="C6:C8"/>
    <mergeCell ref="D6:D8"/>
    <mergeCell ref="E6:E8"/>
    <mergeCell ref="F6:F8"/>
    <mergeCell ref="G6:G8"/>
    <mergeCell ref="H6:H8"/>
  </mergeCells>
  <conditionalFormatting sqref="B1">
    <cfRule type="expression" dxfId="41" priority="2">
      <formula>LEN($B:$B)&gt;60</formula>
    </cfRule>
  </conditionalFormatting>
  <conditionalFormatting sqref="B2:B4">
    <cfRule type="expression" dxfId="40" priority="1">
      <formula>LEN($C:$C)&gt;60</formula>
    </cfRule>
  </conditionalFormatting>
  <conditionalFormatting sqref="C62 E62:J62 C65 E65:J65 C66:J67 C68 E68:J68 C69:J70 C71 E71:J71 C72:J73 C74 E74:J74 C75:J76 B77:J77">
    <cfRule type="expression" dxfId="39" priority="5">
      <formula>LEN($C:$C)&gt;60</formula>
    </cfRule>
  </conditionalFormatting>
  <conditionalFormatting sqref="C63:J64">
    <cfRule type="expression" dxfId="38" priority="6">
      <formula>LEN($C:$C)&gt;60</formula>
    </cfRule>
  </conditionalFormatting>
  <conditionalFormatting sqref="E1:J5 B5:B9 E9:J11 B11:B36 E12:I13 J12:J28 E14:F14 H14:I14 E15:I25 U18:U19 E26:J32 T31:T32 E33:F33 E34 E35:F35 E36:J36 F37:G37 I37:J37 E38:J61 B44:B61 T59:T77 E78:F78 B78:B1048576 E79 E80:J1048576">
    <cfRule type="expression" dxfId="37" priority="7">
      <formula>LEN($B:$B)&gt;60</formula>
    </cfRule>
  </conditionalFormatting>
  <conditionalFormatting sqref="E6:J6 B62:B76">
    <cfRule type="expression" dxfId="36" priority="4">
      <formula>LEN($C:$C)&gt;60</formula>
    </cfRule>
  </conditionalFormatting>
  <dataValidations count="2">
    <dataValidation type="list" allowBlank="1" showInputMessage="1" showErrorMessage="1" sqref="AA10:AA79 AE10:AE79" xr:uid="{00000000-0002-0000-0A00-000000000000}">
      <formula1>MOD</formula1>
      <formula2>0</formula2>
    </dataValidation>
    <dataValidation type="textLength" operator="lessThan" allowBlank="1" showErrorMessage="1" errorTitle="dépassement" error="Attention, les intitulés ne doivent pas dépasser 60 caractères" sqref="E79 E1:S5 E6:K6 M6:S6 E9:S9 L10:L32 B11:B36 U18:U19 T31:T32 E33:F33 E34:E35 F35 E36:S36 L37:L77 B45:B79 T59:T77 C62:C77 D63:D64 D66:D67 D69:D70 D72:D73 D75:D77 E78:F78 B1:B9" xr:uid="{00000000-0002-0000-0A00-000001000000}">
      <formula1>61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niquement oui ou non_x000a_" prompt="Utilisez liste déroulante" xr:uid="{00000000-0002-0000-0A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K59:K77 M59:S77</xm:sqref>
        </x14:dataValidation>
        <x14:dataValidation type="list" allowBlank="1" showInputMessage="1" showErrorMessage="1" error="uniquement oui ou non" prompt="Utilisez liste déroulante" xr:uid="{00000000-0002-0000-0A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K31:K32 M31:S32</xm:sqref>
        </x14:dataValidation>
        <x14:dataValidation type="list" allowBlank="1" showInputMessage="1" showErrorMessage="1" error="uniquement oui ou non" prompt="Utilisez liste déroulante" xr:uid="{00000000-0002-0000-0A00-000004000000}">
          <x14:formula1>
            <xm:f>choix!$A$1:$A$2</xm:f>
          </x14:formula1>
          <x14:formula2>
            <xm:f>0</xm:f>
          </x14:formula2>
          <xm:sqref>K10:K30 M10:S30 K37:K58 M37:S58</xm:sqref>
        </x14:dataValidation>
        <x14:dataValidation type="list" allowBlank="1" showInputMessage="1" showErrorMessage="1" error="uniquement oui ou non_x000a_" prompt="Utilisez liste déroulante" xr:uid="{00000000-0002-0000-0A00-000005000000}">
          <x14:formula1>
            <xm:f>choix!$A$1:$A$2</xm:f>
          </x14:formula1>
          <x14:formula2>
            <xm:f>0</xm:f>
          </x14:formula2>
          <xm:sqref>E61:J61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82"/>
  <sheetViews>
    <sheetView topLeftCell="E44" zoomScale="80" zoomScaleNormal="80" zoomScalePageLayoutView="80" workbookViewId="0">
      <selection activeCell="T61" activeCellId="1" sqref="T51 T61"/>
    </sheetView>
  </sheetViews>
  <sheetFormatPr baseColWidth="10" defaultColWidth="9.1640625" defaultRowHeight="12.3" x14ac:dyDescent="0.4"/>
  <cols>
    <col min="1" max="1" width="11.27734375" style="16" customWidth="1"/>
    <col min="2" max="2" width="104.83203125" style="16" bestFit="1" customWidth="1"/>
    <col min="3" max="3" width="9.1640625" style="16" bestFit="1" customWidth="1"/>
    <col min="4" max="4" width="6.27734375" style="16" customWidth="1"/>
    <col min="5" max="5" width="16.5546875" style="16" customWidth="1"/>
    <col min="6" max="6" width="16.71875" style="16" customWidth="1"/>
    <col min="7" max="7" width="17.27734375" style="16" customWidth="1"/>
    <col min="8" max="8" width="17.5546875" style="16" customWidth="1"/>
    <col min="9" max="9" width="17" style="16" customWidth="1"/>
    <col min="10" max="10" width="13.27734375" style="16" customWidth="1"/>
    <col min="11" max="11" width="11.5546875" style="16" customWidth="1"/>
    <col min="12" max="14" width="7.5546875" style="16" customWidth="1"/>
    <col min="15" max="16" width="8.27734375" style="16" customWidth="1"/>
    <col min="17" max="17" width="8.1640625" style="16" customWidth="1"/>
    <col min="18" max="18" width="8.27734375" style="16" customWidth="1"/>
    <col min="19" max="19" width="7.5546875" style="16" customWidth="1"/>
    <col min="20" max="20" width="13.27734375" style="16" customWidth="1"/>
    <col min="21" max="24" width="10.83203125" style="17" customWidth="1"/>
    <col min="25" max="25" width="10.71875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5" width="11.27734375" style="16" customWidth="1"/>
  </cols>
  <sheetData>
    <row r="1" spans="1:33" ht="35.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535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427</v>
      </c>
      <c r="O8" s="113" t="s">
        <v>428</v>
      </c>
      <c r="P8" s="113" t="s">
        <v>429</v>
      </c>
      <c r="Q8" s="113" t="s">
        <v>430</v>
      </c>
      <c r="R8" s="113" t="s">
        <v>431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205"/>
      <c r="S9" s="205"/>
      <c r="T9" s="206"/>
      <c r="U9" s="206"/>
      <c r="V9" s="206"/>
      <c r="W9" s="206"/>
      <c r="X9" s="206"/>
      <c r="Y9" s="206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2"/>
      <c r="B10" s="197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179"/>
      <c r="S10" s="179"/>
      <c r="T10" s="160"/>
      <c r="U10" s="171"/>
      <c r="V10" s="171"/>
      <c r="W10" s="171"/>
      <c r="X10" s="171"/>
      <c r="Y10" s="162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2"/>
      <c r="B11" s="116" t="s">
        <v>435</v>
      </c>
      <c r="C11" s="53" t="s">
        <v>327</v>
      </c>
      <c r="D11" s="54"/>
      <c r="E11" s="191">
        <v>1</v>
      </c>
      <c r="F11" s="191">
        <v>1</v>
      </c>
      <c r="G11" s="191">
        <v>1</v>
      </c>
      <c r="H11" s="191">
        <v>1</v>
      </c>
      <c r="I11" s="191">
        <v>1</v>
      </c>
      <c r="J11" s="318">
        <f t="shared" ref="J11:J23" si="0">SUM(E11:I11)</f>
        <v>5</v>
      </c>
      <c r="K11" s="187" t="s">
        <v>423</v>
      </c>
      <c r="L11" s="188"/>
      <c r="M11" s="187" t="s">
        <v>423</v>
      </c>
      <c r="N11" s="187" t="s">
        <v>424</v>
      </c>
      <c r="O11" s="187" t="s">
        <v>423</v>
      </c>
      <c r="P11" s="187" t="s">
        <v>424</v>
      </c>
      <c r="Q11" s="187" t="s">
        <v>423</v>
      </c>
      <c r="R11" s="190" t="s">
        <v>424</v>
      </c>
      <c r="S11" s="190" t="s">
        <v>424</v>
      </c>
      <c r="T11" s="160">
        <v>60</v>
      </c>
      <c r="U11" s="171">
        <v>7.5</v>
      </c>
      <c r="V11" s="171">
        <v>17</v>
      </c>
      <c r="W11" s="171"/>
      <c r="X11" s="171"/>
      <c r="Y11" s="162">
        <f t="shared" ref="Y11:Y23" si="1">SUM(U11:X11)</f>
        <v>24.5</v>
      </c>
      <c r="Z11" s="49">
        <v>100</v>
      </c>
      <c r="AA11" s="49" t="s">
        <v>436</v>
      </c>
      <c r="AB11" s="49"/>
      <c r="AC11" s="49"/>
      <c r="AD11" s="50">
        <v>100</v>
      </c>
      <c r="AE11" s="50"/>
      <c r="AF11" s="50" t="s">
        <v>437</v>
      </c>
      <c r="AG11" s="50"/>
    </row>
    <row r="12" spans="1:33" s="51" customFormat="1" ht="16.149999999999999" customHeight="1" x14ac:dyDescent="0.4">
      <c r="A12" s="342"/>
      <c r="B12" s="116" t="s">
        <v>438</v>
      </c>
      <c r="C12" s="53" t="s">
        <v>327</v>
      </c>
      <c r="D12" s="54"/>
      <c r="E12" s="191">
        <v>1</v>
      </c>
      <c r="F12" s="191">
        <v>1</v>
      </c>
      <c r="G12" s="191">
        <v>1</v>
      </c>
      <c r="H12" s="191">
        <v>1</v>
      </c>
      <c r="I12" s="191">
        <v>1</v>
      </c>
      <c r="J12" s="318">
        <f t="shared" si="0"/>
        <v>5</v>
      </c>
      <c r="K12" s="187" t="s">
        <v>423</v>
      </c>
      <c r="L12" s="188"/>
      <c r="M12" s="187" t="s">
        <v>423</v>
      </c>
      <c r="N12" s="187" t="s">
        <v>424</v>
      </c>
      <c r="O12" s="187" t="s">
        <v>423</v>
      </c>
      <c r="P12" s="187" t="s">
        <v>424</v>
      </c>
      <c r="Q12" s="187" t="s">
        <v>423</v>
      </c>
      <c r="R12" s="190" t="s">
        <v>424</v>
      </c>
      <c r="S12" s="190" t="s">
        <v>424</v>
      </c>
      <c r="T12" s="160">
        <v>60</v>
      </c>
      <c r="U12" s="171"/>
      <c r="V12" s="171">
        <v>18</v>
      </c>
      <c r="W12" s="171"/>
      <c r="X12" s="171"/>
      <c r="Y12" s="162">
        <f t="shared" si="1"/>
        <v>18</v>
      </c>
      <c r="Z12" s="49">
        <v>100</v>
      </c>
      <c r="AA12" s="49" t="s">
        <v>436</v>
      </c>
      <c r="AB12" s="49"/>
      <c r="AC12" s="49"/>
      <c r="AD12" s="50">
        <v>100</v>
      </c>
      <c r="AE12" s="50"/>
      <c r="AF12" s="50" t="s">
        <v>437</v>
      </c>
      <c r="AG12" s="50"/>
    </row>
    <row r="13" spans="1:33" s="51" customFormat="1" ht="16.149999999999999" customHeight="1" x14ac:dyDescent="0.4">
      <c r="A13" s="342"/>
      <c r="B13" s="116" t="s">
        <v>439</v>
      </c>
      <c r="C13" s="53" t="s">
        <v>327</v>
      </c>
      <c r="D13" s="54"/>
      <c r="E13" s="191">
        <v>1</v>
      </c>
      <c r="F13" s="191">
        <v>1</v>
      </c>
      <c r="G13" s="191">
        <v>1</v>
      </c>
      <c r="H13" s="191">
        <v>1</v>
      </c>
      <c r="I13" s="191">
        <v>1</v>
      </c>
      <c r="J13" s="318">
        <f t="shared" si="0"/>
        <v>5</v>
      </c>
      <c r="K13" s="187" t="s">
        <v>423</v>
      </c>
      <c r="L13" s="188"/>
      <c r="M13" s="187" t="s">
        <v>423</v>
      </c>
      <c r="N13" s="187" t="s">
        <v>424</v>
      </c>
      <c r="O13" s="187" t="s">
        <v>423</v>
      </c>
      <c r="P13" s="187" t="s">
        <v>424</v>
      </c>
      <c r="Q13" s="187" t="s">
        <v>423</v>
      </c>
      <c r="R13" s="190" t="s">
        <v>424</v>
      </c>
      <c r="S13" s="190" t="s">
        <v>424</v>
      </c>
      <c r="T13" s="160">
        <v>11</v>
      </c>
      <c r="U13" s="171"/>
      <c r="V13" s="171">
        <v>9</v>
      </c>
      <c r="W13" s="171">
        <v>7.5</v>
      </c>
      <c r="X13" s="171"/>
      <c r="Y13" s="162">
        <f t="shared" si="1"/>
        <v>16.5</v>
      </c>
      <c r="Z13" s="49">
        <v>100</v>
      </c>
      <c r="AA13" s="49" t="s">
        <v>436</v>
      </c>
      <c r="AB13" s="49"/>
      <c r="AC13" s="49"/>
      <c r="AD13" s="50">
        <v>100</v>
      </c>
      <c r="AE13" s="50"/>
      <c r="AF13" s="50" t="s">
        <v>437</v>
      </c>
      <c r="AG13" s="50"/>
    </row>
    <row r="14" spans="1:33" s="51" customFormat="1" ht="16.149999999999999" customHeight="1" x14ac:dyDescent="0.4">
      <c r="A14" s="342"/>
      <c r="B14" s="116" t="s">
        <v>440</v>
      </c>
      <c r="C14" s="53" t="s">
        <v>327</v>
      </c>
      <c r="D14" s="54"/>
      <c r="E14" s="191">
        <v>5</v>
      </c>
      <c r="F14" s="191"/>
      <c r="G14" s="191"/>
      <c r="H14" s="191"/>
      <c r="I14" s="191"/>
      <c r="J14" s="318">
        <f t="shared" si="0"/>
        <v>5</v>
      </c>
      <c r="K14" s="187" t="s">
        <v>423</v>
      </c>
      <c r="L14" s="188"/>
      <c r="M14" s="187" t="s">
        <v>423</v>
      </c>
      <c r="N14" s="187" t="s">
        <v>424</v>
      </c>
      <c r="O14" s="187" t="s">
        <v>423</v>
      </c>
      <c r="P14" s="187" t="s">
        <v>424</v>
      </c>
      <c r="Q14" s="187" t="s">
        <v>423</v>
      </c>
      <c r="R14" s="190" t="s">
        <v>424</v>
      </c>
      <c r="S14" s="190" t="s">
        <v>424</v>
      </c>
      <c r="T14" s="160">
        <v>60</v>
      </c>
      <c r="U14" s="171">
        <v>2.5</v>
      </c>
      <c r="V14" s="171">
        <v>19.5</v>
      </c>
      <c r="W14" s="171"/>
      <c r="X14" s="171"/>
      <c r="Y14" s="162">
        <f t="shared" si="1"/>
        <v>22</v>
      </c>
      <c r="Z14" s="49">
        <v>100</v>
      </c>
      <c r="AA14" s="49" t="s">
        <v>436</v>
      </c>
      <c r="AB14" s="49"/>
      <c r="AC14" s="49"/>
      <c r="AD14" s="50">
        <v>100</v>
      </c>
      <c r="AE14" s="50"/>
      <c r="AF14" s="50" t="s">
        <v>437</v>
      </c>
      <c r="AG14" s="50"/>
    </row>
    <row r="15" spans="1:33" s="51" customFormat="1" ht="16.149999999999999" customHeight="1" x14ac:dyDescent="0.4">
      <c r="A15" s="342"/>
      <c r="B15" s="116" t="s">
        <v>441</v>
      </c>
      <c r="C15" s="53" t="s">
        <v>327</v>
      </c>
      <c r="D15" s="54"/>
      <c r="E15" s="191">
        <v>4</v>
      </c>
      <c r="F15" s="319">
        <v>0</v>
      </c>
      <c r="G15" s="191"/>
      <c r="H15" s="191"/>
      <c r="I15" s="191"/>
      <c r="J15" s="320">
        <f t="shared" si="0"/>
        <v>4</v>
      </c>
      <c r="K15" s="187" t="s">
        <v>423</v>
      </c>
      <c r="L15" s="188"/>
      <c r="M15" s="187" t="s">
        <v>423</v>
      </c>
      <c r="N15" s="187" t="s">
        <v>424</v>
      </c>
      <c r="O15" s="187" t="s">
        <v>423</v>
      </c>
      <c r="P15" s="187" t="s">
        <v>424</v>
      </c>
      <c r="Q15" s="187" t="s">
        <v>423</v>
      </c>
      <c r="R15" s="190" t="s">
        <v>424</v>
      </c>
      <c r="S15" s="190" t="s">
        <v>424</v>
      </c>
      <c r="T15" s="160">
        <v>60</v>
      </c>
      <c r="U15" s="171"/>
      <c r="V15" s="171">
        <v>13.5</v>
      </c>
      <c r="W15" s="171"/>
      <c r="X15" s="171"/>
      <c r="Y15" s="162">
        <f t="shared" si="1"/>
        <v>13.5</v>
      </c>
      <c r="Z15" s="49">
        <v>100</v>
      </c>
      <c r="AA15" s="49" t="s">
        <v>436</v>
      </c>
      <c r="AB15" s="49"/>
      <c r="AC15" s="49"/>
      <c r="AD15" s="50">
        <v>100</v>
      </c>
      <c r="AE15" s="50"/>
      <c r="AF15" s="50" t="s">
        <v>437</v>
      </c>
      <c r="AG15" s="50"/>
    </row>
    <row r="16" spans="1:33" s="51" customFormat="1" ht="16.149999999999999" customHeight="1" x14ac:dyDescent="0.4">
      <c r="A16" s="342"/>
      <c r="B16" s="116" t="s">
        <v>442</v>
      </c>
      <c r="C16" s="53" t="s">
        <v>327</v>
      </c>
      <c r="D16" s="54"/>
      <c r="E16" s="191"/>
      <c r="F16" s="191">
        <v>6</v>
      </c>
      <c r="G16" s="191"/>
      <c r="H16" s="191"/>
      <c r="I16" s="191"/>
      <c r="J16" s="318">
        <f t="shared" si="0"/>
        <v>6</v>
      </c>
      <c r="K16" s="187" t="s">
        <v>423</v>
      </c>
      <c r="L16" s="188"/>
      <c r="M16" s="187" t="s">
        <v>423</v>
      </c>
      <c r="N16" s="187" t="s">
        <v>424</v>
      </c>
      <c r="O16" s="187" t="s">
        <v>423</v>
      </c>
      <c r="P16" s="187" t="s">
        <v>424</v>
      </c>
      <c r="Q16" s="187" t="s">
        <v>423</v>
      </c>
      <c r="R16" s="190" t="s">
        <v>424</v>
      </c>
      <c r="S16" s="190" t="s">
        <v>424</v>
      </c>
      <c r="T16" s="160">
        <v>60</v>
      </c>
      <c r="U16" s="171">
        <v>3</v>
      </c>
      <c r="V16" s="171">
        <v>12</v>
      </c>
      <c r="W16" s="171"/>
      <c r="X16" s="171"/>
      <c r="Y16" s="162">
        <f t="shared" si="1"/>
        <v>15</v>
      </c>
      <c r="Z16" s="49">
        <v>100</v>
      </c>
      <c r="AA16" s="49" t="s">
        <v>436</v>
      </c>
      <c r="AB16" s="49"/>
      <c r="AC16" s="49"/>
      <c r="AD16" s="50">
        <v>100</v>
      </c>
      <c r="AE16" s="50"/>
      <c r="AF16" s="50" t="s">
        <v>437</v>
      </c>
      <c r="AG16" s="50"/>
    </row>
    <row r="17" spans="1:33" s="51" customFormat="1" ht="16.149999999999999" customHeight="1" x14ac:dyDescent="0.4">
      <c r="A17" s="342"/>
      <c r="B17" s="116" t="s">
        <v>443</v>
      </c>
      <c r="C17" s="53" t="s">
        <v>327</v>
      </c>
      <c r="D17" s="54"/>
      <c r="E17" s="191"/>
      <c r="F17" s="191">
        <v>3</v>
      </c>
      <c r="G17" s="191"/>
      <c r="H17" s="191"/>
      <c r="I17" s="191"/>
      <c r="J17" s="318">
        <f t="shared" si="0"/>
        <v>3</v>
      </c>
      <c r="K17" s="187" t="s">
        <v>423</v>
      </c>
      <c r="L17" s="188"/>
      <c r="M17" s="187" t="s">
        <v>423</v>
      </c>
      <c r="N17" s="187" t="s">
        <v>424</v>
      </c>
      <c r="O17" s="187" t="s">
        <v>423</v>
      </c>
      <c r="P17" s="187" t="s">
        <v>424</v>
      </c>
      <c r="Q17" s="187" t="s">
        <v>423</v>
      </c>
      <c r="R17" s="190" t="s">
        <v>424</v>
      </c>
      <c r="S17" s="190" t="s">
        <v>424</v>
      </c>
      <c r="T17" s="160">
        <v>60</v>
      </c>
      <c r="U17" s="171"/>
      <c r="V17" s="171">
        <v>1.5</v>
      </c>
      <c r="W17" s="171">
        <v>8</v>
      </c>
      <c r="X17" s="171"/>
      <c r="Y17" s="162">
        <f t="shared" si="1"/>
        <v>9.5</v>
      </c>
      <c r="Z17" s="49">
        <v>100</v>
      </c>
      <c r="AA17" s="49" t="s">
        <v>436</v>
      </c>
      <c r="AB17" s="49"/>
      <c r="AC17" s="49"/>
      <c r="AD17" s="50">
        <v>100</v>
      </c>
      <c r="AE17" s="50"/>
      <c r="AF17" s="50" t="s">
        <v>437</v>
      </c>
      <c r="AG17" s="50"/>
    </row>
    <row r="18" spans="1:33" ht="16.149999999999999" customHeight="1" x14ac:dyDescent="0.4">
      <c r="A18" s="342"/>
      <c r="B18" s="116" t="s">
        <v>444</v>
      </c>
      <c r="C18" s="53" t="s">
        <v>327</v>
      </c>
      <c r="D18" s="54"/>
      <c r="E18" s="191"/>
      <c r="F18" s="191"/>
      <c r="G18" s="191">
        <v>4</v>
      </c>
      <c r="H18" s="191"/>
      <c r="I18" s="191"/>
      <c r="J18" s="318">
        <f t="shared" si="0"/>
        <v>4</v>
      </c>
      <c r="K18" s="187" t="s">
        <v>423</v>
      </c>
      <c r="L18" s="188"/>
      <c r="M18" s="187" t="s">
        <v>423</v>
      </c>
      <c r="N18" s="187" t="s">
        <v>424</v>
      </c>
      <c r="O18" s="187" t="s">
        <v>423</v>
      </c>
      <c r="P18" s="187" t="s">
        <v>424</v>
      </c>
      <c r="Q18" s="187" t="s">
        <v>423</v>
      </c>
      <c r="R18" s="190" t="s">
        <v>424</v>
      </c>
      <c r="S18" s="190" t="s">
        <v>424</v>
      </c>
      <c r="T18" s="160">
        <v>60</v>
      </c>
      <c r="U18" s="171">
        <v>0</v>
      </c>
      <c r="V18" s="171">
        <v>31.5</v>
      </c>
      <c r="W18" s="171"/>
      <c r="X18" s="171"/>
      <c r="Y18" s="162">
        <f t="shared" si="1"/>
        <v>31.5</v>
      </c>
      <c r="Z18" s="49">
        <v>100</v>
      </c>
      <c r="AA18" s="49" t="s">
        <v>436</v>
      </c>
      <c r="AB18" s="49"/>
      <c r="AC18" s="49"/>
      <c r="AD18" s="50">
        <v>100</v>
      </c>
      <c r="AE18" s="50"/>
      <c r="AF18" s="50" t="s">
        <v>437</v>
      </c>
      <c r="AG18" s="50"/>
    </row>
    <row r="19" spans="1:33" ht="16.149999999999999" customHeight="1" x14ac:dyDescent="0.4">
      <c r="A19" s="342"/>
      <c r="B19" s="116" t="s">
        <v>445</v>
      </c>
      <c r="C19" s="53" t="s">
        <v>327</v>
      </c>
      <c r="D19" s="54"/>
      <c r="E19" s="191"/>
      <c r="F19" s="191"/>
      <c r="G19" s="191">
        <v>2</v>
      </c>
      <c r="H19" s="191"/>
      <c r="I19" s="191">
        <v>2</v>
      </c>
      <c r="J19" s="318">
        <f t="shared" si="0"/>
        <v>4</v>
      </c>
      <c r="K19" s="187" t="s">
        <v>423</v>
      </c>
      <c r="L19" s="188"/>
      <c r="M19" s="187" t="s">
        <v>423</v>
      </c>
      <c r="N19" s="187" t="s">
        <v>424</v>
      </c>
      <c r="O19" s="187" t="s">
        <v>423</v>
      </c>
      <c r="P19" s="187" t="s">
        <v>424</v>
      </c>
      <c r="Q19" s="187" t="s">
        <v>423</v>
      </c>
      <c r="R19" s="190" t="s">
        <v>424</v>
      </c>
      <c r="S19" s="190" t="s">
        <v>424</v>
      </c>
      <c r="T19" s="160">
        <v>60</v>
      </c>
      <c r="U19" s="171">
        <v>4.5</v>
      </c>
      <c r="V19" s="171">
        <v>7.5</v>
      </c>
      <c r="W19" s="171">
        <v>8</v>
      </c>
      <c r="X19" s="171"/>
      <c r="Y19" s="162">
        <f t="shared" si="1"/>
        <v>20</v>
      </c>
      <c r="Z19" s="49">
        <v>100</v>
      </c>
      <c r="AA19" s="49" t="s">
        <v>436</v>
      </c>
      <c r="AB19" s="49"/>
      <c r="AC19" s="49"/>
      <c r="AD19" s="50">
        <v>100</v>
      </c>
      <c r="AE19" s="50"/>
      <c r="AF19" s="50" t="s">
        <v>437</v>
      </c>
      <c r="AG19" s="50"/>
    </row>
    <row r="20" spans="1:33" ht="16.149999999999999" customHeight="1" x14ac:dyDescent="0.4">
      <c r="A20" s="342"/>
      <c r="B20" s="116" t="s">
        <v>446</v>
      </c>
      <c r="C20" s="53" t="s">
        <v>327</v>
      </c>
      <c r="D20" s="54"/>
      <c r="E20" s="191"/>
      <c r="F20" s="191"/>
      <c r="G20" s="191">
        <v>3</v>
      </c>
      <c r="H20" s="191"/>
      <c r="I20" s="191"/>
      <c r="J20" s="318">
        <f t="shared" si="0"/>
        <v>3</v>
      </c>
      <c r="K20" s="187" t="s">
        <v>423</v>
      </c>
      <c r="L20" s="188"/>
      <c r="M20" s="187" t="s">
        <v>423</v>
      </c>
      <c r="N20" s="187" t="s">
        <v>424</v>
      </c>
      <c r="O20" s="187" t="s">
        <v>423</v>
      </c>
      <c r="P20" s="187" t="s">
        <v>424</v>
      </c>
      <c r="Q20" s="187" t="s">
        <v>423</v>
      </c>
      <c r="R20" s="190" t="s">
        <v>424</v>
      </c>
      <c r="S20" s="190" t="s">
        <v>424</v>
      </c>
      <c r="T20" s="160">
        <v>60</v>
      </c>
      <c r="U20" s="171">
        <v>6</v>
      </c>
      <c r="V20" s="171">
        <v>14</v>
      </c>
      <c r="W20" s="171"/>
      <c r="X20" s="171"/>
      <c r="Y20" s="162">
        <f t="shared" si="1"/>
        <v>20</v>
      </c>
      <c r="Z20" s="49">
        <v>100</v>
      </c>
      <c r="AA20" s="49" t="s">
        <v>436</v>
      </c>
      <c r="AB20" s="49"/>
      <c r="AC20" s="49"/>
      <c r="AD20" s="50">
        <v>100</v>
      </c>
      <c r="AE20" s="50"/>
      <c r="AF20" s="50" t="s">
        <v>437</v>
      </c>
      <c r="AG20" s="50"/>
    </row>
    <row r="21" spans="1:33" ht="16.149999999999999" customHeight="1" x14ac:dyDescent="0.4">
      <c r="A21" s="342"/>
      <c r="B21" s="116" t="s">
        <v>447</v>
      </c>
      <c r="C21" s="53" t="s">
        <v>327</v>
      </c>
      <c r="D21" s="54"/>
      <c r="E21" s="191"/>
      <c r="F21" s="191"/>
      <c r="G21" s="321"/>
      <c r="H21" s="191">
        <v>9</v>
      </c>
      <c r="I21" s="191"/>
      <c r="J21" s="318">
        <f t="shared" si="0"/>
        <v>9</v>
      </c>
      <c r="K21" s="187" t="s">
        <v>423</v>
      </c>
      <c r="L21" s="188"/>
      <c r="M21" s="187" t="s">
        <v>423</v>
      </c>
      <c r="N21" s="187" t="s">
        <v>424</v>
      </c>
      <c r="O21" s="187" t="s">
        <v>423</v>
      </c>
      <c r="P21" s="187" t="s">
        <v>424</v>
      </c>
      <c r="Q21" s="187" t="s">
        <v>423</v>
      </c>
      <c r="R21" s="190" t="s">
        <v>424</v>
      </c>
      <c r="S21" s="190" t="s">
        <v>424</v>
      </c>
      <c r="T21" s="160">
        <v>60</v>
      </c>
      <c r="U21" s="171"/>
      <c r="V21" s="171">
        <v>28.5</v>
      </c>
      <c r="W21" s="171"/>
      <c r="X21" s="171"/>
      <c r="Y21" s="162">
        <f t="shared" si="1"/>
        <v>28.5</v>
      </c>
      <c r="Z21" s="49">
        <v>100</v>
      </c>
      <c r="AA21" s="49" t="s">
        <v>436</v>
      </c>
      <c r="AB21" s="49"/>
      <c r="AC21" s="49"/>
      <c r="AD21" s="50">
        <v>100</v>
      </c>
      <c r="AE21" s="50"/>
      <c r="AF21" s="50" t="s">
        <v>437</v>
      </c>
      <c r="AG21" s="50"/>
    </row>
    <row r="22" spans="1:33" ht="16.149999999999999" customHeight="1" x14ac:dyDescent="0.4">
      <c r="A22" s="342"/>
      <c r="B22" s="116" t="s">
        <v>448</v>
      </c>
      <c r="C22" s="53" t="s">
        <v>327</v>
      </c>
      <c r="D22" s="54"/>
      <c r="E22" s="191"/>
      <c r="F22" s="191"/>
      <c r="G22" s="191"/>
      <c r="H22" s="191"/>
      <c r="I22" s="191">
        <v>7</v>
      </c>
      <c r="J22" s="318">
        <f t="shared" si="0"/>
        <v>7</v>
      </c>
      <c r="K22" s="187" t="s">
        <v>423</v>
      </c>
      <c r="L22" s="188"/>
      <c r="M22" s="187" t="s">
        <v>423</v>
      </c>
      <c r="N22" s="187" t="s">
        <v>424</v>
      </c>
      <c r="O22" s="187" t="s">
        <v>423</v>
      </c>
      <c r="P22" s="187" t="s">
        <v>424</v>
      </c>
      <c r="Q22" s="187" t="s">
        <v>423</v>
      </c>
      <c r="R22" s="190" t="s">
        <v>424</v>
      </c>
      <c r="S22" s="190" t="s">
        <v>424</v>
      </c>
      <c r="T22" s="160">
        <v>60</v>
      </c>
      <c r="U22" s="171">
        <v>0</v>
      </c>
      <c r="V22" s="161">
        <v>27</v>
      </c>
      <c r="W22" s="171"/>
      <c r="X22" s="171"/>
      <c r="Y22" s="162">
        <f t="shared" si="1"/>
        <v>27</v>
      </c>
      <c r="Z22" s="49">
        <v>100</v>
      </c>
      <c r="AA22" s="49" t="s">
        <v>436</v>
      </c>
      <c r="AB22" s="49"/>
      <c r="AC22" s="49"/>
      <c r="AD22" s="50">
        <v>100</v>
      </c>
      <c r="AE22" s="50"/>
      <c r="AF22" s="50" t="s">
        <v>437</v>
      </c>
      <c r="AG22" s="50"/>
    </row>
    <row r="23" spans="1:33" ht="16.149999999999999" customHeight="1" x14ac:dyDescent="0.4">
      <c r="A23" s="342"/>
      <c r="B23" s="116" t="s">
        <v>449</v>
      </c>
      <c r="C23" s="53" t="s">
        <v>327</v>
      </c>
      <c r="D23" s="54"/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318">
        <f t="shared" si="0"/>
        <v>0</v>
      </c>
      <c r="K23" s="187" t="s">
        <v>423</v>
      </c>
      <c r="L23" s="188"/>
      <c r="M23" s="187" t="s">
        <v>423</v>
      </c>
      <c r="N23" s="187" t="s">
        <v>424</v>
      </c>
      <c r="O23" s="187" t="s">
        <v>423</v>
      </c>
      <c r="P23" s="187" t="s">
        <v>424</v>
      </c>
      <c r="Q23" s="187" t="s">
        <v>423</v>
      </c>
      <c r="R23" s="190" t="s">
        <v>424</v>
      </c>
      <c r="S23" s="190" t="s">
        <v>424</v>
      </c>
      <c r="T23" s="160"/>
      <c r="U23" s="171"/>
      <c r="V23" s="171">
        <v>9</v>
      </c>
      <c r="W23" s="171"/>
      <c r="X23" s="171"/>
      <c r="Y23" s="162">
        <f t="shared" si="1"/>
        <v>9</v>
      </c>
      <c r="Z23" s="49">
        <v>100</v>
      </c>
      <c r="AA23" s="49" t="s">
        <v>436</v>
      </c>
      <c r="AB23" s="49"/>
      <c r="AC23" s="49"/>
      <c r="AD23" s="50">
        <v>100</v>
      </c>
      <c r="AE23" s="50"/>
      <c r="AF23" s="50" t="s">
        <v>437</v>
      </c>
      <c r="AG23" s="50"/>
    </row>
    <row r="24" spans="1:33" ht="16.149999999999999" customHeight="1" x14ac:dyDescent="0.4">
      <c r="A24" s="342"/>
      <c r="B24" s="120"/>
      <c r="C24" s="44"/>
      <c r="D24" s="54"/>
      <c r="E24" s="191"/>
      <c r="F24" s="191"/>
      <c r="G24" s="191"/>
      <c r="H24" s="191"/>
      <c r="I24" s="191"/>
      <c r="J24" s="318"/>
      <c r="K24" s="187"/>
      <c r="L24" s="188"/>
      <c r="M24" s="187"/>
      <c r="N24" s="187"/>
      <c r="O24" s="187"/>
      <c r="P24" s="187"/>
      <c r="Q24" s="187"/>
      <c r="R24" s="190"/>
      <c r="S24" s="190"/>
      <c r="T24" s="160"/>
      <c r="U24" s="171"/>
      <c r="V24" s="171"/>
      <c r="W24" s="171"/>
      <c r="X24" s="171"/>
      <c r="Y24" s="162"/>
      <c r="Z24" s="49"/>
      <c r="AA24" s="49"/>
      <c r="AB24" s="49"/>
      <c r="AC24" s="49"/>
      <c r="AD24" s="50">
        <v>100</v>
      </c>
      <c r="AE24" s="50"/>
      <c r="AF24" s="50" t="s">
        <v>437</v>
      </c>
      <c r="AG24" s="50"/>
    </row>
    <row r="25" spans="1:33" ht="16.149999999999999" customHeight="1" x14ac:dyDescent="0.4">
      <c r="A25" s="342"/>
      <c r="B25" s="204" t="s">
        <v>358</v>
      </c>
      <c r="C25" s="44"/>
      <c r="D25" s="54"/>
      <c r="E25" s="191"/>
      <c r="F25" s="191"/>
      <c r="G25" s="191"/>
      <c r="H25" s="191"/>
      <c r="I25" s="191"/>
      <c r="J25" s="318"/>
      <c r="K25" s="187"/>
      <c r="L25" s="188"/>
      <c r="M25" s="187"/>
      <c r="N25" s="187"/>
      <c r="O25" s="187"/>
      <c r="P25" s="187"/>
      <c r="Q25" s="187"/>
      <c r="R25" s="190"/>
      <c r="S25" s="190"/>
      <c r="T25" s="160"/>
      <c r="U25" s="171"/>
      <c r="V25" s="171"/>
      <c r="W25" s="171"/>
      <c r="X25" s="171"/>
      <c r="Y25" s="162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2"/>
      <c r="B26" s="121" t="s">
        <v>536</v>
      </c>
      <c r="C26" s="53" t="s">
        <v>360</v>
      </c>
      <c r="D26" s="54"/>
      <c r="E26" s="191">
        <v>8</v>
      </c>
      <c r="F26" s="191"/>
      <c r="G26" s="191"/>
      <c r="H26" s="191"/>
      <c r="I26" s="191"/>
      <c r="J26" s="318">
        <f t="shared" ref="J26:J32" si="2">SUM(E26:I26)</f>
        <v>8</v>
      </c>
      <c r="K26" s="187" t="s">
        <v>424</v>
      </c>
      <c r="L26" s="188"/>
      <c r="M26" s="187"/>
      <c r="N26" s="187"/>
      <c r="O26" s="187"/>
      <c r="P26" s="187"/>
      <c r="Q26" s="187"/>
      <c r="R26" s="190"/>
      <c r="S26" s="190"/>
      <c r="T26" s="160">
        <v>60</v>
      </c>
      <c r="U26" s="171"/>
      <c r="V26" s="161">
        <v>21</v>
      </c>
      <c r="W26" s="171"/>
      <c r="X26" s="171"/>
      <c r="Y26" s="162">
        <f t="shared" ref="Y26:Y33" si="3">SUM(U26:X26)</f>
        <v>21</v>
      </c>
      <c r="Z26" s="49">
        <v>100</v>
      </c>
      <c r="AA26" s="49" t="s">
        <v>436</v>
      </c>
      <c r="AB26" s="49"/>
      <c r="AC26" s="49"/>
      <c r="AD26" s="50"/>
      <c r="AE26" s="50"/>
      <c r="AF26" s="50"/>
      <c r="AG26" s="50"/>
    </row>
    <row r="27" spans="1:33" ht="16.149999999999999" customHeight="1" x14ac:dyDescent="0.4">
      <c r="A27" s="342"/>
      <c r="B27" s="122" t="s">
        <v>537</v>
      </c>
      <c r="C27" s="53" t="s">
        <v>360</v>
      </c>
      <c r="D27" s="54"/>
      <c r="E27" s="191"/>
      <c r="F27" s="191">
        <v>8</v>
      </c>
      <c r="G27" s="191"/>
      <c r="H27" s="191"/>
      <c r="I27" s="191"/>
      <c r="J27" s="318">
        <f t="shared" si="2"/>
        <v>8</v>
      </c>
      <c r="K27" s="187" t="s">
        <v>424</v>
      </c>
      <c r="L27" s="188"/>
      <c r="M27" s="187"/>
      <c r="N27" s="187"/>
      <c r="O27" s="187"/>
      <c r="P27" s="187"/>
      <c r="Q27" s="187"/>
      <c r="R27" s="190"/>
      <c r="S27" s="190"/>
      <c r="T27" s="160">
        <v>60</v>
      </c>
      <c r="U27" s="171"/>
      <c r="V27" s="161">
        <v>10.5</v>
      </c>
      <c r="W27" s="171">
        <v>8</v>
      </c>
      <c r="X27" s="171"/>
      <c r="Y27" s="162">
        <f t="shared" si="3"/>
        <v>18.5</v>
      </c>
      <c r="Z27" s="49">
        <v>100</v>
      </c>
      <c r="AA27" s="49" t="s">
        <v>436</v>
      </c>
      <c r="AB27" s="49"/>
      <c r="AC27" s="49"/>
      <c r="AD27" s="50">
        <v>100</v>
      </c>
      <c r="AE27" s="50"/>
      <c r="AF27" s="50" t="s">
        <v>437</v>
      </c>
      <c r="AG27" s="50"/>
    </row>
    <row r="28" spans="1:33" ht="16.149999999999999" customHeight="1" x14ac:dyDescent="0.4">
      <c r="A28" s="342"/>
      <c r="B28" s="122" t="s">
        <v>538</v>
      </c>
      <c r="C28" s="53" t="s">
        <v>360</v>
      </c>
      <c r="D28" s="54"/>
      <c r="E28" s="191"/>
      <c r="F28" s="191"/>
      <c r="G28" s="191">
        <v>5</v>
      </c>
      <c r="H28" s="191"/>
      <c r="I28" s="191"/>
      <c r="J28" s="318">
        <f t="shared" si="2"/>
        <v>5</v>
      </c>
      <c r="K28" s="187" t="s">
        <v>424</v>
      </c>
      <c r="L28" s="188"/>
      <c r="M28" s="187"/>
      <c r="N28" s="187"/>
      <c r="O28" s="187"/>
      <c r="P28" s="187"/>
      <c r="Q28" s="187"/>
      <c r="R28" s="190"/>
      <c r="S28" s="190"/>
      <c r="T28" s="160">
        <v>60</v>
      </c>
      <c r="U28" s="171"/>
      <c r="V28" s="171">
        <v>15</v>
      </c>
      <c r="W28" s="171"/>
      <c r="X28" s="171"/>
      <c r="Y28" s="162">
        <f t="shared" si="3"/>
        <v>15</v>
      </c>
      <c r="Z28" s="49">
        <v>100</v>
      </c>
      <c r="AA28" s="49" t="s">
        <v>436</v>
      </c>
      <c r="AB28" s="49"/>
      <c r="AC28" s="49"/>
      <c r="AD28" s="50">
        <v>100</v>
      </c>
      <c r="AE28" s="50"/>
      <c r="AF28" s="50" t="s">
        <v>437</v>
      </c>
      <c r="AG28" s="50"/>
    </row>
    <row r="29" spans="1:33" ht="16.149999999999999" customHeight="1" x14ac:dyDescent="0.4">
      <c r="A29" s="342"/>
      <c r="B29" s="122" t="s">
        <v>539</v>
      </c>
      <c r="C29" s="53" t="s">
        <v>360</v>
      </c>
      <c r="D29" s="54"/>
      <c r="E29" s="187"/>
      <c r="F29" s="191"/>
      <c r="G29" s="191">
        <v>3</v>
      </c>
      <c r="H29" s="191"/>
      <c r="I29" s="191"/>
      <c r="J29" s="318">
        <f t="shared" si="2"/>
        <v>3</v>
      </c>
      <c r="K29" s="187" t="s">
        <v>424</v>
      </c>
      <c r="L29" s="188"/>
      <c r="M29" s="187"/>
      <c r="N29" s="187"/>
      <c r="O29" s="187"/>
      <c r="P29" s="187"/>
      <c r="Q29" s="187"/>
      <c r="R29" s="190"/>
      <c r="S29" s="190"/>
      <c r="T29" s="160">
        <v>60</v>
      </c>
      <c r="U29" s="171"/>
      <c r="V29" s="171">
        <v>9</v>
      </c>
      <c r="W29" s="171"/>
      <c r="X29" s="171"/>
      <c r="Y29" s="162">
        <f t="shared" si="3"/>
        <v>9</v>
      </c>
      <c r="Z29" s="49">
        <v>100</v>
      </c>
      <c r="AA29" s="49" t="s">
        <v>436</v>
      </c>
      <c r="AB29" s="49"/>
      <c r="AC29" s="49"/>
      <c r="AD29" s="50">
        <v>100</v>
      </c>
      <c r="AE29" s="50"/>
      <c r="AF29" s="50" t="s">
        <v>437</v>
      </c>
      <c r="AG29" s="50"/>
    </row>
    <row r="30" spans="1:33" ht="16.149999999999999" customHeight="1" x14ac:dyDescent="0.4">
      <c r="A30" s="342"/>
      <c r="B30" s="122" t="s">
        <v>540</v>
      </c>
      <c r="C30" s="53" t="s">
        <v>360</v>
      </c>
      <c r="D30" s="54"/>
      <c r="E30" s="187"/>
      <c r="F30" s="191"/>
      <c r="G30" s="191"/>
      <c r="H30" s="191">
        <v>8</v>
      </c>
      <c r="I30" s="191"/>
      <c r="J30" s="318">
        <f t="shared" si="2"/>
        <v>8</v>
      </c>
      <c r="K30" s="187" t="s">
        <v>424</v>
      </c>
      <c r="L30" s="188"/>
      <c r="M30" s="187"/>
      <c r="N30" s="187"/>
      <c r="O30" s="187"/>
      <c r="P30" s="187"/>
      <c r="Q30" s="187"/>
      <c r="R30" s="190"/>
      <c r="S30" s="190"/>
      <c r="T30" s="160">
        <v>60</v>
      </c>
      <c r="U30" s="171"/>
      <c r="V30" s="171">
        <v>18</v>
      </c>
      <c r="W30" s="171"/>
      <c r="X30" s="161">
        <v>4.5</v>
      </c>
      <c r="Y30" s="162">
        <f t="shared" si="3"/>
        <v>22.5</v>
      </c>
      <c r="Z30" s="49">
        <v>100</v>
      </c>
      <c r="AA30" s="49" t="s">
        <v>436</v>
      </c>
      <c r="AB30" s="49"/>
      <c r="AC30" s="49"/>
      <c r="AD30" s="50">
        <v>100</v>
      </c>
      <c r="AE30" s="50"/>
      <c r="AF30" s="50" t="s">
        <v>437</v>
      </c>
      <c r="AG30" s="50"/>
    </row>
    <row r="31" spans="1:33" ht="16.149999999999999" customHeight="1" x14ac:dyDescent="0.4">
      <c r="A31" s="342"/>
      <c r="B31" s="122" t="s">
        <v>541</v>
      </c>
      <c r="C31" s="53" t="s">
        <v>360</v>
      </c>
      <c r="D31" s="54"/>
      <c r="E31" s="187"/>
      <c r="F31" s="187"/>
      <c r="G31" s="191"/>
      <c r="H31" s="191"/>
      <c r="I31" s="191">
        <v>8</v>
      </c>
      <c r="J31" s="318">
        <f t="shared" si="2"/>
        <v>8</v>
      </c>
      <c r="K31" s="187" t="s">
        <v>424</v>
      </c>
      <c r="L31" s="188"/>
      <c r="M31" s="187"/>
      <c r="N31" s="187"/>
      <c r="O31" s="187"/>
      <c r="P31" s="187"/>
      <c r="Q31" s="187"/>
      <c r="R31" s="190"/>
      <c r="S31" s="190"/>
      <c r="T31" s="160">
        <v>60</v>
      </c>
      <c r="U31" s="161">
        <v>0</v>
      </c>
      <c r="V31" s="161">
        <v>20.5</v>
      </c>
      <c r="W31" s="171"/>
      <c r="X31" s="161">
        <v>4.5</v>
      </c>
      <c r="Y31" s="162">
        <f t="shared" si="3"/>
        <v>25</v>
      </c>
      <c r="Z31" s="49">
        <v>100</v>
      </c>
      <c r="AA31" s="49" t="s">
        <v>436</v>
      </c>
      <c r="AB31" s="49"/>
      <c r="AC31" s="49"/>
      <c r="AD31" s="50">
        <v>100</v>
      </c>
      <c r="AE31" s="50"/>
      <c r="AF31" s="50" t="s">
        <v>437</v>
      </c>
      <c r="AG31" s="50"/>
    </row>
    <row r="32" spans="1:33" ht="16.149999999999999" customHeight="1" x14ac:dyDescent="0.4">
      <c r="A32" s="342"/>
      <c r="B32" s="122" t="s">
        <v>456</v>
      </c>
      <c r="C32" s="53" t="s">
        <v>368</v>
      </c>
      <c r="D32" s="54"/>
      <c r="E32" s="187">
        <v>0</v>
      </c>
      <c r="F32" s="187">
        <v>0</v>
      </c>
      <c r="G32" s="187">
        <v>0</v>
      </c>
      <c r="H32" s="187">
        <v>0</v>
      </c>
      <c r="I32" s="187">
        <v>0</v>
      </c>
      <c r="J32" s="318">
        <f t="shared" si="2"/>
        <v>0</v>
      </c>
      <c r="K32" s="187" t="s">
        <v>423</v>
      </c>
      <c r="L32" s="188"/>
      <c r="M32" s="187" t="s">
        <v>423</v>
      </c>
      <c r="N32" s="187" t="s">
        <v>424</v>
      </c>
      <c r="O32" s="187" t="s">
        <v>423</v>
      </c>
      <c r="P32" s="187" t="s">
        <v>424</v>
      </c>
      <c r="Q32" s="187" t="s">
        <v>423</v>
      </c>
      <c r="R32" s="190" t="s">
        <v>424</v>
      </c>
      <c r="S32" s="190" t="s">
        <v>424</v>
      </c>
      <c r="T32" s="160"/>
      <c r="U32" s="171"/>
      <c r="V32" s="171">
        <v>7.5</v>
      </c>
      <c r="W32" s="171"/>
      <c r="X32" s="171"/>
      <c r="Y32" s="162">
        <f t="shared" si="3"/>
        <v>7.5</v>
      </c>
      <c r="Z32" s="49">
        <v>100</v>
      </c>
      <c r="AA32" s="49" t="s">
        <v>436</v>
      </c>
      <c r="AB32" s="49"/>
      <c r="AC32" s="49"/>
      <c r="AD32" s="50">
        <v>100</v>
      </c>
      <c r="AE32" s="50"/>
      <c r="AF32" s="50" t="s">
        <v>437</v>
      </c>
      <c r="AG32" s="50"/>
    </row>
    <row r="33" spans="1:33" s="36" customFormat="1" ht="16.149999999999999" customHeight="1" x14ac:dyDescent="0.55000000000000004">
      <c r="A33" s="342"/>
      <c r="B33" s="71"/>
      <c r="C33" s="45"/>
      <c r="D33" s="54"/>
      <c r="E33" s="71"/>
      <c r="F33" s="71"/>
      <c r="G33" s="71"/>
      <c r="H33" s="71"/>
      <c r="I33" s="71"/>
      <c r="J33" s="71"/>
      <c r="K33" s="71"/>
      <c r="L33" s="45"/>
      <c r="M33" s="71"/>
      <c r="N33" s="71"/>
      <c r="O33" s="71"/>
      <c r="P33" s="71"/>
      <c r="Q33" s="71"/>
      <c r="R33" s="71"/>
      <c r="S33" s="71"/>
      <c r="T33" s="27" t="s">
        <v>369</v>
      </c>
      <c r="U33" s="73">
        <f>SUM(U10:U32)</f>
        <v>23.5</v>
      </c>
      <c r="V33" s="73">
        <f>SUM(V10:V32)</f>
        <v>309.5</v>
      </c>
      <c r="W33" s="73">
        <f>SUM(W10:W32)</f>
        <v>31.5</v>
      </c>
      <c r="X33" s="73">
        <f>SUM(X10:X32)</f>
        <v>9</v>
      </c>
      <c r="Y33" s="77">
        <f t="shared" si="3"/>
        <v>373.5</v>
      </c>
      <c r="Z33" s="49"/>
      <c r="AA33" s="49"/>
      <c r="AB33" s="49"/>
      <c r="AC33" s="49"/>
      <c r="AD33" s="50"/>
      <c r="AE33" s="50"/>
      <c r="AF33" s="50"/>
      <c r="AG33" s="50"/>
    </row>
    <row r="34" spans="1:33" s="36" customFormat="1" ht="16.149999999999999" customHeight="1" x14ac:dyDescent="0.55000000000000004">
      <c r="A34" s="342"/>
      <c r="B34" s="71"/>
      <c r="C34" s="45"/>
      <c r="D34" s="45"/>
      <c r="E34" s="71"/>
      <c r="F34" s="75"/>
      <c r="G34" s="76"/>
      <c r="H34" s="71"/>
      <c r="I34" s="75"/>
      <c r="J34" s="75"/>
      <c r="K34" s="75"/>
      <c r="L34" s="124"/>
      <c r="M34" s="76"/>
      <c r="N34" s="76"/>
      <c r="O34" s="76"/>
      <c r="P34" s="76"/>
      <c r="Q34" s="76"/>
      <c r="R34" s="76"/>
      <c r="S34" s="76"/>
      <c r="T34" s="27"/>
      <c r="U34" s="73"/>
      <c r="V34" s="73"/>
      <c r="W34" s="73"/>
      <c r="X34" s="73"/>
      <c r="Y34" s="77"/>
      <c r="Z34" s="49"/>
      <c r="AA34" s="49"/>
      <c r="AB34" s="49"/>
      <c r="AC34" s="49"/>
      <c r="AD34" s="50"/>
      <c r="AE34" s="50"/>
      <c r="AF34" s="50"/>
      <c r="AG34" s="50"/>
    </row>
    <row r="35" spans="1:33" ht="28.5" customHeight="1" x14ac:dyDescent="0.4">
      <c r="A35" s="342"/>
      <c r="B35" s="78" t="s">
        <v>542</v>
      </c>
      <c r="C35" s="78"/>
      <c r="D35" s="78"/>
      <c r="E35" s="78"/>
      <c r="F35" s="332" t="s">
        <v>543</v>
      </c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3"/>
      <c r="U35" s="333"/>
      <c r="V35" s="333"/>
      <c r="W35" s="333"/>
      <c r="X35" s="333"/>
      <c r="Y35" s="333"/>
      <c r="Z35" s="49"/>
      <c r="AA35" s="49"/>
      <c r="AB35" s="49"/>
      <c r="AC35" s="49"/>
      <c r="AD35" s="50"/>
      <c r="AE35" s="50"/>
      <c r="AF35" s="50"/>
      <c r="AG35" s="50"/>
    </row>
    <row r="36" spans="1:33" ht="28.5" customHeight="1" x14ac:dyDescent="0.4">
      <c r="A36" s="342"/>
      <c r="B36" s="78" t="s">
        <v>519</v>
      </c>
      <c r="C36" s="79"/>
      <c r="D36" s="79"/>
      <c r="E36" s="332"/>
      <c r="F36" s="332"/>
      <c r="G36" s="80"/>
      <c r="H36" s="80"/>
      <c r="I36" s="80"/>
      <c r="J36" s="80"/>
      <c r="K36" s="80"/>
      <c r="L36" s="125"/>
      <c r="M36" s="80"/>
      <c r="N36" s="80"/>
      <c r="O36" s="80"/>
      <c r="P36" s="80"/>
      <c r="Q36" s="80"/>
      <c r="R36" s="80"/>
      <c r="S36" s="80"/>
      <c r="T36" s="338"/>
      <c r="U36" s="338"/>
      <c r="V36" s="338"/>
      <c r="W36" s="338"/>
      <c r="X36" s="338"/>
      <c r="Y36" s="338"/>
      <c r="Z36" s="49"/>
      <c r="AA36" s="49"/>
      <c r="AB36" s="49"/>
      <c r="AC36" s="49"/>
      <c r="AD36" s="50"/>
      <c r="AE36" s="50"/>
      <c r="AF36" s="50"/>
      <c r="AG36" s="50"/>
    </row>
    <row r="37" spans="1:33" s="87" customFormat="1" ht="28.5" customHeight="1" x14ac:dyDescent="0.4">
      <c r="A37" s="342"/>
      <c r="B37" s="82"/>
      <c r="C37" s="83"/>
      <c r="D37" s="83"/>
      <c r="E37" s="82"/>
      <c r="F37" s="84"/>
      <c r="G37" s="85"/>
      <c r="H37" s="85"/>
      <c r="I37" s="85"/>
      <c r="J37" s="85"/>
      <c r="K37" s="85"/>
      <c r="L37" s="126"/>
      <c r="M37" s="85"/>
      <c r="N37" s="85"/>
      <c r="O37" s="85"/>
      <c r="P37" s="85"/>
      <c r="Q37" s="85"/>
      <c r="R37" s="85"/>
      <c r="S37" s="85"/>
      <c r="T37" s="83"/>
      <c r="U37" s="83"/>
      <c r="V37" s="83"/>
      <c r="W37" s="83"/>
      <c r="X37" s="83"/>
      <c r="Y37" s="83"/>
      <c r="Z37" s="49"/>
      <c r="AA37" s="49"/>
      <c r="AB37" s="49"/>
      <c r="AC37" s="49"/>
      <c r="AD37" s="50"/>
      <c r="AE37" s="50"/>
      <c r="AF37" s="50"/>
      <c r="AG37" s="50"/>
    </row>
    <row r="38" spans="1:33" s="30" customFormat="1" ht="14.7" x14ac:dyDescent="0.4">
      <c r="A38" s="342"/>
      <c r="B38" s="41" t="s">
        <v>460</v>
      </c>
      <c r="C38" s="42"/>
      <c r="D38" s="42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3"/>
      <c r="U38" s="43"/>
      <c r="V38" s="43"/>
      <c r="W38" s="43"/>
      <c r="X38" s="43"/>
      <c r="Y38" s="43"/>
      <c r="Z38" s="49"/>
      <c r="AA38" s="49"/>
      <c r="AB38" s="49"/>
      <c r="AC38" s="49"/>
      <c r="AD38" s="50"/>
      <c r="AE38" s="50"/>
      <c r="AF38" s="50"/>
      <c r="AG38" s="50"/>
    </row>
    <row r="39" spans="1:33" s="51" customFormat="1" ht="15.75" customHeight="1" x14ac:dyDescent="0.4">
      <c r="A39" s="342"/>
      <c r="B39" s="197" t="s">
        <v>325</v>
      </c>
      <c r="C39" s="45"/>
      <c r="D39" s="45"/>
      <c r="F39" s="88"/>
      <c r="G39" s="88"/>
      <c r="I39" s="88"/>
      <c r="J39" s="88"/>
      <c r="K39" s="60"/>
      <c r="L39" s="45"/>
      <c r="M39" s="60"/>
      <c r="N39" s="60"/>
      <c r="O39" s="60"/>
      <c r="P39" s="60"/>
      <c r="Q39" s="60"/>
      <c r="R39" s="60"/>
      <c r="S39" s="60"/>
      <c r="T39" s="61"/>
      <c r="U39" s="89"/>
      <c r="V39" s="89"/>
      <c r="W39" s="89"/>
      <c r="X39" s="89"/>
      <c r="Y39" s="48"/>
      <c r="Z39" s="49"/>
      <c r="AA39" s="49"/>
      <c r="AB39" s="49"/>
      <c r="AC39" s="49"/>
      <c r="AD39" s="50"/>
      <c r="AE39" s="50"/>
      <c r="AF39" s="50"/>
      <c r="AG39" s="50"/>
    </row>
    <row r="40" spans="1:33" s="51" customFormat="1" ht="16.149999999999999" customHeight="1" x14ac:dyDescent="0.4">
      <c r="A40" s="342"/>
      <c r="B40" s="116" t="s">
        <v>461</v>
      </c>
      <c r="C40" s="53" t="s">
        <v>327</v>
      </c>
      <c r="D40" s="54"/>
      <c r="E40" s="187">
        <v>1</v>
      </c>
      <c r="F40" s="187">
        <v>1</v>
      </c>
      <c r="G40" s="187">
        <v>1</v>
      </c>
      <c r="H40" s="187">
        <v>1</v>
      </c>
      <c r="I40" s="187">
        <v>1</v>
      </c>
      <c r="J40" s="318">
        <f t="shared" ref="J40:J51" si="4">SUM(E40:I40)</f>
        <v>5</v>
      </c>
      <c r="K40" s="187" t="s">
        <v>423</v>
      </c>
      <c r="L40" s="188"/>
      <c r="M40" s="187" t="s">
        <v>423</v>
      </c>
      <c r="N40" s="187" t="s">
        <v>424</v>
      </c>
      <c r="O40" s="187" t="s">
        <v>423</v>
      </c>
      <c r="P40" s="187" t="s">
        <v>424</v>
      </c>
      <c r="Q40" s="187" t="s">
        <v>423</v>
      </c>
      <c r="R40" s="187" t="s">
        <v>424</v>
      </c>
      <c r="S40" s="187" t="s">
        <v>424</v>
      </c>
      <c r="T40" s="61">
        <v>60</v>
      </c>
      <c r="U40" s="89">
        <v>9</v>
      </c>
      <c r="V40" s="89">
        <v>14</v>
      </c>
      <c r="W40" s="89"/>
      <c r="X40" s="89"/>
      <c r="Y40" s="48">
        <f t="shared" ref="Y40:Y51" si="5">SUM(U40:X40)</f>
        <v>23</v>
      </c>
      <c r="Z40" s="49"/>
      <c r="AA40" s="49"/>
      <c r="AB40" s="49"/>
      <c r="AC40" s="49"/>
      <c r="AD40" s="50"/>
      <c r="AE40" s="50"/>
      <c r="AF40" s="50"/>
      <c r="AG40" s="50"/>
    </row>
    <row r="41" spans="1:33" ht="16.149999999999999" customHeight="1" x14ac:dyDescent="0.4">
      <c r="A41" s="342"/>
      <c r="B41" s="116" t="s">
        <v>462</v>
      </c>
      <c r="C41" s="53" t="s">
        <v>327</v>
      </c>
      <c r="D41" s="54"/>
      <c r="E41" s="187">
        <v>1</v>
      </c>
      <c r="F41" s="187">
        <v>1</v>
      </c>
      <c r="G41" s="187">
        <v>1</v>
      </c>
      <c r="H41" s="187">
        <v>1</v>
      </c>
      <c r="I41" s="187">
        <v>1</v>
      </c>
      <c r="J41" s="318">
        <f t="shared" si="4"/>
        <v>5</v>
      </c>
      <c r="K41" s="187" t="s">
        <v>423</v>
      </c>
      <c r="L41" s="188"/>
      <c r="M41" s="187" t="s">
        <v>423</v>
      </c>
      <c r="N41" s="187" t="s">
        <v>424</v>
      </c>
      <c r="O41" s="187" t="s">
        <v>423</v>
      </c>
      <c r="P41" s="187" t="s">
        <v>424</v>
      </c>
      <c r="Q41" s="187" t="s">
        <v>423</v>
      </c>
      <c r="R41" s="187" t="s">
        <v>424</v>
      </c>
      <c r="S41" s="187" t="s">
        <v>424</v>
      </c>
      <c r="T41" s="61">
        <v>60</v>
      </c>
      <c r="U41" s="89"/>
      <c r="V41" s="89">
        <v>18</v>
      </c>
      <c r="W41" s="89"/>
      <c r="X41" s="127"/>
      <c r="Y41" s="48">
        <f t="shared" si="5"/>
        <v>18</v>
      </c>
      <c r="Z41" s="49"/>
      <c r="AA41" s="49"/>
      <c r="AB41" s="49"/>
      <c r="AC41" s="49"/>
      <c r="AD41" s="50"/>
      <c r="AE41" s="50"/>
      <c r="AF41" s="50"/>
      <c r="AG41" s="50"/>
    </row>
    <row r="42" spans="1:33" ht="16.149999999999999" customHeight="1" x14ac:dyDescent="0.5">
      <c r="A42" s="342"/>
      <c r="B42" s="116" t="s">
        <v>463</v>
      </c>
      <c r="C42" s="53" t="s">
        <v>327</v>
      </c>
      <c r="D42" s="54"/>
      <c r="E42" s="187">
        <v>1</v>
      </c>
      <c r="F42" s="187">
        <v>1</v>
      </c>
      <c r="G42" s="187">
        <v>1</v>
      </c>
      <c r="H42" s="187">
        <v>1</v>
      </c>
      <c r="I42" s="187">
        <v>1</v>
      </c>
      <c r="J42" s="318">
        <f t="shared" si="4"/>
        <v>5</v>
      </c>
      <c r="K42" s="187" t="s">
        <v>423</v>
      </c>
      <c r="L42" s="188"/>
      <c r="M42" s="187" t="s">
        <v>423</v>
      </c>
      <c r="N42" s="187" t="s">
        <v>424</v>
      </c>
      <c r="O42" s="187" t="s">
        <v>423</v>
      </c>
      <c r="P42" s="187" t="s">
        <v>424</v>
      </c>
      <c r="Q42" s="187" t="s">
        <v>423</v>
      </c>
      <c r="R42" s="187" t="s">
        <v>424</v>
      </c>
      <c r="S42" s="187" t="s">
        <v>424</v>
      </c>
      <c r="T42" s="160">
        <v>11</v>
      </c>
      <c r="U42" s="173"/>
      <c r="V42" s="173">
        <v>9</v>
      </c>
      <c r="W42" s="173">
        <v>7.5</v>
      </c>
      <c r="X42" s="186"/>
      <c r="Y42" s="162">
        <f t="shared" si="5"/>
        <v>16.5</v>
      </c>
      <c r="Z42" s="49">
        <v>100</v>
      </c>
      <c r="AA42" s="49" t="s">
        <v>436</v>
      </c>
      <c r="AB42" s="49"/>
      <c r="AC42" s="49"/>
      <c r="AD42" s="50">
        <v>100</v>
      </c>
      <c r="AE42" s="50"/>
      <c r="AF42" s="50" t="s">
        <v>437</v>
      </c>
      <c r="AG42" s="50"/>
    </row>
    <row r="43" spans="1:33" ht="16.149999999999999" customHeight="1" x14ac:dyDescent="0.5">
      <c r="A43" s="342"/>
      <c r="B43" s="116" t="s">
        <v>464</v>
      </c>
      <c r="C43" s="53" t="s">
        <v>327</v>
      </c>
      <c r="D43" s="54"/>
      <c r="E43" s="322">
        <v>9</v>
      </c>
      <c r="F43" s="191"/>
      <c r="G43" s="191"/>
      <c r="H43" s="191"/>
      <c r="I43" s="191"/>
      <c r="J43" s="318">
        <f t="shared" si="4"/>
        <v>9</v>
      </c>
      <c r="K43" s="187" t="s">
        <v>423</v>
      </c>
      <c r="L43" s="188"/>
      <c r="M43" s="187" t="s">
        <v>423</v>
      </c>
      <c r="N43" s="187" t="s">
        <v>424</v>
      </c>
      <c r="O43" s="187" t="s">
        <v>423</v>
      </c>
      <c r="P43" s="187" t="s">
        <v>424</v>
      </c>
      <c r="Q43" s="187" t="s">
        <v>423</v>
      </c>
      <c r="R43" s="187" t="s">
        <v>424</v>
      </c>
      <c r="S43" s="187" t="s">
        <v>424</v>
      </c>
      <c r="T43" s="160">
        <v>60</v>
      </c>
      <c r="U43" s="173">
        <v>4.5</v>
      </c>
      <c r="V43" s="173">
        <v>6</v>
      </c>
      <c r="W43" s="173">
        <v>8</v>
      </c>
      <c r="X43" s="174"/>
      <c r="Y43" s="162">
        <f t="shared" si="5"/>
        <v>18.5</v>
      </c>
      <c r="Z43" s="49">
        <v>100</v>
      </c>
      <c r="AA43" s="49" t="s">
        <v>436</v>
      </c>
      <c r="AB43" s="49"/>
      <c r="AC43" s="49"/>
      <c r="AD43" s="50">
        <v>100</v>
      </c>
      <c r="AE43" s="50"/>
      <c r="AF43" s="50" t="s">
        <v>437</v>
      </c>
      <c r="AG43" s="50"/>
    </row>
    <row r="44" spans="1:33" ht="16.149999999999999" customHeight="1" x14ac:dyDescent="0.5">
      <c r="A44" s="342"/>
      <c r="B44" s="116" t="s">
        <v>465</v>
      </c>
      <c r="C44" s="53" t="s">
        <v>327</v>
      </c>
      <c r="D44" s="54"/>
      <c r="E44" s="322"/>
      <c r="F44" s="191">
        <v>9</v>
      </c>
      <c r="G44" s="191"/>
      <c r="H44" s="191"/>
      <c r="I44" s="191"/>
      <c r="J44" s="318">
        <f t="shared" si="4"/>
        <v>9</v>
      </c>
      <c r="K44" s="187" t="s">
        <v>423</v>
      </c>
      <c r="L44" s="188"/>
      <c r="M44" s="187" t="s">
        <v>423</v>
      </c>
      <c r="N44" s="187" t="s">
        <v>424</v>
      </c>
      <c r="O44" s="187" t="s">
        <v>423</v>
      </c>
      <c r="P44" s="187" t="s">
        <v>424</v>
      </c>
      <c r="Q44" s="187" t="s">
        <v>423</v>
      </c>
      <c r="R44" s="187" t="s">
        <v>424</v>
      </c>
      <c r="S44" s="187" t="s">
        <v>424</v>
      </c>
      <c r="T44" s="160">
        <v>60</v>
      </c>
      <c r="U44" s="173">
        <v>4.5</v>
      </c>
      <c r="V44" s="173">
        <v>16.5</v>
      </c>
      <c r="W44" s="173"/>
      <c r="X44" s="174"/>
      <c r="Y44" s="162">
        <f t="shared" si="5"/>
        <v>21</v>
      </c>
      <c r="Z44" s="49">
        <v>100</v>
      </c>
      <c r="AA44" s="49" t="s">
        <v>436</v>
      </c>
      <c r="AB44" s="49"/>
      <c r="AC44" s="49"/>
      <c r="AD44" s="50">
        <v>100</v>
      </c>
      <c r="AE44" s="50"/>
      <c r="AF44" s="50" t="s">
        <v>437</v>
      </c>
      <c r="AG44" s="50"/>
    </row>
    <row r="45" spans="1:33" ht="16.149999999999999" customHeight="1" x14ac:dyDescent="0.5">
      <c r="A45" s="342"/>
      <c r="B45" s="116" t="s">
        <v>466</v>
      </c>
      <c r="C45" s="53" t="s">
        <v>327</v>
      </c>
      <c r="D45" s="54"/>
      <c r="E45" s="322"/>
      <c r="F45" s="191"/>
      <c r="G45" s="191">
        <v>4</v>
      </c>
      <c r="H45" s="191"/>
      <c r="I45" s="191"/>
      <c r="J45" s="318">
        <f t="shared" si="4"/>
        <v>4</v>
      </c>
      <c r="K45" s="187" t="s">
        <v>423</v>
      </c>
      <c r="L45" s="188"/>
      <c r="M45" s="187" t="s">
        <v>423</v>
      </c>
      <c r="N45" s="187" t="s">
        <v>424</v>
      </c>
      <c r="O45" s="187" t="s">
        <v>423</v>
      </c>
      <c r="P45" s="187" t="s">
        <v>424</v>
      </c>
      <c r="Q45" s="187" t="s">
        <v>423</v>
      </c>
      <c r="R45" s="187" t="s">
        <v>424</v>
      </c>
      <c r="S45" s="187" t="s">
        <v>424</v>
      </c>
      <c r="T45" s="160">
        <v>60</v>
      </c>
      <c r="U45" s="173"/>
      <c r="V45" s="173">
        <v>27</v>
      </c>
      <c r="W45" s="173"/>
      <c r="X45" s="174"/>
      <c r="Y45" s="162">
        <f t="shared" si="5"/>
        <v>27</v>
      </c>
      <c r="Z45" s="49">
        <v>100</v>
      </c>
      <c r="AA45" s="49" t="s">
        <v>436</v>
      </c>
      <c r="AB45" s="49"/>
      <c r="AC45" s="49"/>
      <c r="AD45" s="50">
        <v>100</v>
      </c>
      <c r="AE45" s="50"/>
      <c r="AF45" s="50" t="s">
        <v>437</v>
      </c>
      <c r="AG45" s="50"/>
    </row>
    <row r="46" spans="1:33" ht="16.149999999999999" customHeight="1" x14ac:dyDescent="0.5">
      <c r="A46" s="342"/>
      <c r="B46" s="116" t="s">
        <v>467</v>
      </c>
      <c r="C46" s="53" t="s">
        <v>327</v>
      </c>
      <c r="D46" s="54"/>
      <c r="E46" s="191"/>
      <c r="F46" s="191"/>
      <c r="G46" s="191">
        <v>2</v>
      </c>
      <c r="H46" s="191"/>
      <c r="I46" s="191"/>
      <c r="J46" s="318">
        <f t="shared" si="4"/>
        <v>2</v>
      </c>
      <c r="K46" s="187" t="s">
        <v>423</v>
      </c>
      <c r="L46" s="188"/>
      <c r="M46" s="187" t="s">
        <v>423</v>
      </c>
      <c r="N46" s="187" t="s">
        <v>424</v>
      </c>
      <c r="O46" s="187" t="s">
        <v>423</v>
      </c>
      <c r="P46" s="187" t="s">
        <v>424</v>
      </c>
      <c r="Q46" s="187" t="s">
        <v>423</v>
      </c>
      <c r="R46" s="187" t="s">
        <v>424</v>
      </c>
      <c r="S46" s="187" t="s">
        <v>424</v>
      </c>
      <c r="T46" s="160">
        <v>60</v>
      </c>
      <c r="U46" s="173">
        <v>4.5</v>
      </c>
      <c r="V46" s="173">
        <v>7.5</v>
      </c>
      <c r="W46" s="173"/>
      <c r="X46" s="174"/>
      <c r="Y46" s="162">
        <f t="shared" si="5"/>
        <v>12</v>
      </c>
      <c r="Z46" s="49">
        <v>100</v>
      </c>
      <c r="AA46" s="49" t="s">
        <v>436</v>
      </c>
      <c r="AB46" s="49"/>
      <c r="AC46" s="49"/>
      <c r="AD46" s="50">
        <v>100</v>
      </c>
      <c r="AE46" s="50"/>
      <c r="AF46" s="50" t="s">
        <v>437</v>
      </c>
      <c r="AG46" s="50"/>
    </row>
    <row r="47" spans="1:33" ht="16.149999999999999" customHeight="1" x14ac:dyDescent="0.5">
      <c r="A47" s="342"/>
      <c r="B47" s="116" t="s">
        <v>468</v>
      </c>
      <c r="C47" s="53" t="s">
        <v>327</v>
      </c>
      <c r="D47" s="54"/>
      <c r="E47" s="191"/>
      <c r="F47" s="191"/>
      <c r="G47" s="191">
        <v>3</v>
      </c>
      <c r="H47" s="191"/>
      <c r="I47" s="191"/>
      <c r="J47" s="318">
        <f t="shared" si="4"/>
        <v>3</v>
      </c>
      <c r="K47" s="187" t="s">
        <v>423</v>
      </c>
      <c r="L47" s="188"/>
      <c r="M47" s="187" t="s">
        <v>423</v>
      </c>
      <c r="N47" s="187" t="s">
        <v>424</v>
      </c>
      <c r="O47" s="187" t="s">
        <v>423</v>
      </c>
      <c r="P47" s="187" t="s">
        <v>424</v>
      </c>
      <c r="Q47" s="187" t="s">
        <v>423</v>
      </c>
      <c r="R47" s="187" t="s">
        <v>424</v>
      </c>
      <c r="S47" s="187" t="s">
        <v>424</v>
      </c>
      <c r="T47" s="160">
        <v>60</v>
      </c>
      <c r="U47" s="173">
        <v>6</v>
      </c>
      <c r="V47" s="173">
        <v>9</v>
      </c>
      <c r="W47" s="174"/>
      <c r="X47" s="174"/>
      <c r="Y47" s="162">
        <f t="shared" si="5"/>
        <v>15</v>
      </c>
      <c r="Z47" s="49">
        <v>100</v>
      </c>
      <c r="AA47" s="49" t="s">
        <v>436</v>
      </c>
      <c r="AB47" s="49"/>
      <c r="AC47" s="49"/>
      <c r="AD47" s="50">
        <v>100</v>
      </c>
      <c r="AE47" s="50"/>
      <c r="AF47" s="50" t="s">
        <v>437</v>
      </c>
      <c r="AG47" s="50"/>
    </row>
    <row r="48" spans="1:33" ht="16.149999999999999" customHeight="1" x14ac:dyDescent="0.5">
      <c r="A48" s="342"/>
      <c r="B48" s="116" t="s">
        <v>469</v>
      </c>
      <c r="C48" s="53" t="s">
        <v>327</v>
      </c>
      <c r="D48" s="54"/>
      <c r="E48" s="191"/>
      <c r="F48" s="191"/>
      <c r="G48" s="191"/>
      <c r="H48" s="191">
        <v>9</v>
      </c>
      <c r="I48" s="191"/>
      <c r="J48" s="318">
        <f t="shared" si="4"/>
        <v>9</v>
      </c>
      <c r="K48" s="187" t="s">
        <v>423</v>
      </c>
      <c r="L48" s="188"/>
      <c r="M48" s="187" t="s">
        <v>423</v>
      </c>
      <c r="N48" s="187" t="s">
        <v>424</v>
      </c>
      <c r="O48" s="187" t="s">
        <v>423</v>
      </c>
      <c r="P48" s="187" t="s">
        <v>424</v>
      </c>
      <c r="Q48" s="187" t="s">
        <v>423</v>
      </c>
      <c r="R48" s="187" t="s">
        <v>424</v>
      </c>
      <c r="S48" s="187" t="s">
        <v>424</v>
      </c>
      <c r="T48" s="160">
        <v>60</v>
      </c>
      <c r="U48" s="173"/>
      <c r="V48" s="173">
        <v>12</v>
      </c>
      <c r="W48" s="174"/>
      <c r="X48" s="174"/>
      <c r="Y48" s="162">
        <f t="shared" si="5"/>
        <v>12</v>
      </c>
      <c r="Z48" s="49">
        <v>100</v>
      </c>
      <c r="AA48" s="49" t="s">
        <v>436</v>
      </c>
      <c r="AB48" s="49"/>
      <c r="AC48" s="49"/>
      <c r="AD48" s="50">
        <v>100</v>
      </c>
      <c r="AE48" s="50"/>
      <c r="AF48" s="50" t="s">
        <v>437</v>
      </c>
      <c r="AG48" s="50"/>
    </row>
    <row r="49" spans="1:33" ht="16.149999999999999" customHeight="1" x14ac:dyDescent="0.5">
      <c r="A49" s="342"/>
      <c r="B49" s="129" t="s">
        <v>470</v>
      </c>
      <c r="C49" s="53" t="s">
        <v>327</v>
      </c>
      <c r="D49" s="54"/>
      <c r="E49" s="191"/>
      <c r="F49" s="191"/>
      <c r="G49" s="191"/>
      <c r="H49" s="191"/>
      <c r="I49" s="191">
        <v>4</v>
      </c>
      <c r="J49" s="318">
        <f t="shared" si="4"/>
        <v>4</v>
      </c>
      <c r="K49" s="187" t="s">
        <v>423</v>
      </c>
      <c r="L49" s="188"/>
      <c r="M49" s="187" t="s">
        <v>423</v>
      </c>
      <c r="N49" s="187" t="s">
        <v>424</v>
      </c>
      <c r="O49" s="187" t="s">
        <v>423</v>
      </c>
      <c r="P49" s="187" t="s">
        <v>424</v>
      </c>
      <c r="Q49" s="187" t="s">
        <v>423</v>
      </c>
      <c r="R49" s="187" t="s">
        <v>424</v>
      </c>
      <c r="S49" s="187" t="s">
        <v>424</v>
      </c>
      <c r="T49" s="160">
        <v>60</v>
      </c>
      <c r="U49" s="173"/>
      <c r="V49" s="173">
        <v>9</v>
      </c>
      <c r="W49" s="174"/>
      <c r="X49" s="174"/>
      <c r="Y49" s="162">
        <f t="shared" si="5"/>
        <v>9</v>
      </c>
      <c r="Z49" s="49">
        <v>100</v>
      </c>
      <c r="AA49" s="49" t="s">
        <v>436</v>
      </c>
      <c r="AB49" s="49"/>
      <c r="AC49" s="49"/>
      <c r="AD49" s="50">
        <v>100</v>
      </c>
      <c r="AE49" s="50"/>
      <c r="AF49" s="50" t="s">
        <v>437</v>
      </c>
      <c r="AG49" s="50"/>
    </row>
    <row r="50" spans="1:33" ht="16.149999999999999" customHeight="1" x14ac:dyDescent="0.5">
      <c r="A50" s="342"/>
      <c r="B50" s="122" t="s">
        <v>471</v>
      </c>
      <c r="C50" s="53" t="s">
        <v>327</v>
      </c>
      <c r="D50" s="54"/>
      <c r="E50" s="191"/>
      <c r="F50" s="191"/>
      <c r="G50" s="191"/>
      <c r="H50" s="191"/>
      <c r="I50" s="191">
        <v>5</v>
      </c>
      <c r="J50" s="318">
        <f t="shared" si="4"/>
        <v>5</v>
      </c>
      <c r="K50" s="187" t="s">
        <v>423</v>
      </c>
      <c r="L50" s="188"/>
      <c r="M50" s="187" t="s">
        <v>423</v>
      </c>
      <c r="N50" s="187" t="s">
        <v>424</v>
      </c>
      <c r="O50" s="187" t="s">
        <v>423</v>
      </c>
      <c r="P50" s="187" t="s">
        <v>424</v>
      </c>
      <c r="Q50" s="187" t="s">
        <v>423</v>
      </c>
      <c r="R50" s="187" t="s">
        <v>424</v>
      </c>
      <c r="S50" s="187" t="s">
        <v>424</v>
      </c>
      <c r="T50" s="160">
        <v>60</v>
      </c>
      <c r="U50" s="173"/>
      <c r="V50" s="173">
        <v>6</v>
      </c>
      <c r="W50" s="173">
        <v>16</v>
      </c>
      <c r="X50" s="173"/>
      <c r="Y50" s="162">
        <f t="shared" si="5"/>
        <v>22</v>
      </c>
      <c r="Z50" s="49">
        <v>100</v>
      </c>
      <c r="AA50" s="49" t="s">
        <v>436</v>
      </c>
      <c r="AB50" s="49"/>
      <c r="AC50" s="49"/>
      <c r="AD50" s="50">
        <v>100</v>
      </c>
      <c r="AE50" s="50"/>
      <c r="AF50" s="50" t="s">
        <v>437</v>
      </c>
      <c r="AG50" s="50"/>
    </row>
    <row r="51" spans="1:33" ht="16.149999999999999" customHeight="1" x14ac:dyDescent="0.5">
      <c r="A51" s="342"/>
      <c r="B51" s="122" t="s">
        <v>472</v>
      </c>
      <c r="C51" s="53" t="s">
        <v>327</v>
      </c>
      <c r="D51" s="54"/>
      <c r="E51" s="187">
        <v>0</v>
      </c>
      <c r="F51" s="187">
        <v>0</v>
      </c>
      <c r="G51" s="187">
        <v>0</v>
      </c>
      <c r="H51" s="187">
        <v>0</v>
      </c>
      <c r="I51" s="187">
        <v>0</v>
      </c>
      <c r="J51" s="318">
        <f t="shared" si="4"/>
        <v>0</v>
      </c>
      <c r="K51" s="187" t="s">
        <v>423</v>
      </c>
      <c r="L51" s="188"/>
      <c r="M51" s="187" t="s">
        <v>423</v>
      </c>
      <c r="N51" s="187" t="s">
        <v>424</v>
      </c>
      <c r="O51" s="187" t="s">
        <v>423</v>
      </c>
      <c r="P51" s="187" t="s">
        <v>424</v>
      </c>
      <c r="Q51" s="187" t="s">
        <v>423</v>
      </c>
      <c r="R51" s="187" t="s">
        <v>424</v>
      </c>
      <c r="S51" s="187" t="s">
        <v>424</v>
      </c>
      <c r="T51" s="160"/>
      <c r="U51" s="173"/>
      <c r="V51" s="173">
        <v>9</v>
      </c>
      <c r="W51" s="173"/>
      <c r="X51" s="173"/>
      <c r="Y51" s="162">
        <f t="shared" si="5"/>
        <v>9</v>
      </c>
      <c r="Z51" s="49">
        <v>100</v>
      </c>
      <c r="AA51" s="49" t="s">
        <v>436</v>
      </c>
      <c r="AB51" s="49"/>
      <c r="AC51" s="49"/>
      <c r="AD51" s="50">
        <v>100</v>
      </c>
      <c r="AE51" s="50"/>
      <c r="AF51" s="50" t="s">
        <v>437</v>
      </c>
      <c r="AG51" s="50"/>
    </row>
    <row r="52" spans="1:33" ht="16.149999999999999" customHeight="1" x14ac:dyDescent="0.5">
      <c r="A52" s="342"/>
      <c r="B52" s="122"/>
      <c r="C52" s="45"/>
      <c r="D52" s="54"/>
      <c r="E52" s="191"/>
      <c r="F52" s="191"/>
      <c r="G52" s="191"/>
      <c r="H52" s="191"/>
      <c r="I52" s="191"/>
      <c r="J52" s="318"/>
      <c r="K52" s="187"/>
      <c r="L52" s="44"/>
      <c r="M52" s="187"/>
      <c r="N52" s="187"/>
      <c r="O52" s="187"/>
      <c r="P52" s="187"/>
      <c r="Q52" s="187"/>
      <c r="R52" s="187"/>
      <c r="S52" s="187"/>
      <c r="T52" s="160"/>
      <c r="U52" s="173"/>
      <c r="V52" s="173"/>
      <c r="W52" s="173"/>
      <c r="X52" s="173"/>
      <c r="Y52" s="162"/>
      <c r="Z52" s="49">
        <v>100</v>
      </c>
      <c r="AA52" s="49" t="s">
        <v>436</v>
      </c>
      <c r="AB52" s="49"/>
      <c r="AC52" s="49"/>
      <c r="AD52" s="50">
        <v>100</v>
      </c>
      <c r="AE52" s="50"/>
      <c r="AF52" s="50" t="s">
        <v>437</v>
      </c>
      <c r="AG52" s="50"/>
    </row>
    <row r="53" spans="1:33" ht="16.149999999999999" customHeight="1" x14ac:dyDescent="0.5">
      <c r="A53" s="342"/>
      <c r="B53" s="207" t="s">
        <v>358</v>
      </c>
      <c r="C53" s="45"/>
      <c r="D53" s="54"/>
      <c r="E53" s="191"/>
      <c r="F53" s="191"/>
      <c r="G53" s="191"/>
      <c r="H53" s="191"/>
      <c r="I53" s="191"/>
      <c r="J53" s="318"/>
      <c r="K53" s="187"/>
      <c r="L53" s="44"/>
      <c r="M53" s="187"/>
      <c r="N53" s="187"/>
      <c r="O53" s="187"/>
      <c r="P53" s="187"/>
      <c r="Q53" s="187"/>
      <c r="R53" s="187"/>
      <c r="S53" s="187"/>
      <c r="T53" s="160"/>
      <c r="U53" s="173"/>
      <c r="V53" s="173"/>
      <c r="W53" s="173"/>
      <c r="X53" s="173"/>
      <c r="Y53" s="162"/>
      <c r="Z53" s="49">
        <v>100</v>
      </c>
      <c r="AA53" s="49" t="s">
        <v>436</v>
      </c>
      <c r="AB53" s="49"/>
      <c r="AC53" s="49"/>
      <c r="AD53" s="50">
        <v>100</v>
      </c>
      <c r="AE53" s="50"/>
      <c r="AF53" s="50" t="s">
        <v>437</v>
      </c>
      <c r="AG53" s="50"/>
    </row>
    <row r="54" spans="1:33" ht="16.149999999999999" customHeight="1" x14ac:dyDescent="0.5">
      <c r="A54" s="342"/>
      <c r="B54" s="121" t="s">
        <v>544</v>
      </c>
      <c r="C54" s="53" t="s">
        <v>360</v>
      </c>
      <c r="D54" s="54"/>
      <c r="E54" s="191">
        <v>5</v>
      </c>
      <c r="F54" s="191"/>
      <c r="G54" s="191"/>
      <c r="H54" s="191"/>
      <c r="I54" s="191"/>
      <c r="J54" s="318">
        <f t="shared" ref="J54:J61" si="6">SUM(E54:I54)</f>
        <v>5</v>
      </c>
      <c r="K54" s="187" t="s">
        <v>424</v>
      </c>
      <c r="L54" s="44"/>
      <c r="M54" s="187"/>
      <c r="N54" s="187"/>
      <c r="O54" s="187"/>
      <c r="P54" s="187"/>
      <c r="Q54" s="187"/>
      <c r="R54" s="187"/>
      <c r="S54" s="187"/>
      <c r="T54" s="160">
        <v>60</v>
      </c>
      <c r="U54" s="173"/>
      <c r="V54" s="173">
        <v>13.5</v>
      </c>
      <c r="W54" s="173"/>
      <c r="X54" s="173"/>
      <c r="Y54" s="162">
        <f t="shared" ref="Y54:Y62" si="7">SUM(U54:X54)</f>
        <v>13.5</v>
      </c>
      <c r="Z54" s="49"/>
      <c r="AA54" s="49"/>
      <c r="AB54" s="49"/>
      <c r="AC54" s="49"/>
      <c r="AD54" s="50"/>
      <c r="AE54" s="50"/>
      <c r="AF54" s="50"/>
      <c r="AG54" s="50"/>
    </row>
    <row r="55" spans="1:33" ht="16.149999999999999" customHeight="1" x14ac:dyDescent="0.5">
      <c r="A55" s="342"/>
      <c r="B55" s="121" t="s">
        <v>545</v>
      </c>
      <c r="C55" s="53" t="s">
        <v>360</v>
      </c>
      <c r="D55" s="54"/>
      <c r="E55" s="191"/>
      <c r="F55" s="191">
        <v>5</v>
      </c>
      <c r="G55" s="191"/>
      <c r="H55" s="191"/>
      <c r="I55" s="191"/>
      <c r="J55" s="318">
        <f t="shared" si="6"/>
        <v>5</v>
      </c>
      <c r="K55" s="187" t="s">
        <v>424</v>
      </c>
      <c r="L55" s="44"/>
      <c r="M55" s="187"/>
      <c r="N55" s="187"/>
      <c r="O55" s="187"/>
      <c r="P55" s="187"/>
      <c r="Q55" s="187"/>
      <c r="R55" s="187"/>
      <c r="S55" s="187"/>
      <c r="T55" s="160">
        <v>60</v>
      </c>
      <c r="U55" s="173"/>
      <c r="V55" s="173">
        <v>9</v>
      </c>
      <c r="W55" s="173"/>
      <c r="X55" s="173">
        <v>4.5</v>
      </c>
      <c r="Y55" s="162">
        <f t="shared" si="7"/>
        <v>13.5</v>
      </c>
      <c r="Z55" s="49"/>
      <c r="AA55" s="49"/>
      <c r="AB55" s="49"/>
      <c r="AC55" s="49"/>
      <c r="AD55" s="50"/>
      <c r="AE55" s="50"/>
      <c r="AF55" s="50"/>
      <c r="AG55" s="50"/>
    </row>
    <row r="56" spans="1:33" ht="16.149999999999999" customHeight="1" x14ac:dyDescent="0.5">
      <c r="A56" s="342"/>
      <c r="B56" s="121" t="s">
        <v>546</v>
      </c>
      <c r="C56" s="53" t="s">
        <v>360</v>
      </c>
      <c r="D56" s="54"/>
      <c r="E56" s="191"/>
      <c r="F56" s="191"/>
      <c r="G56" s="191">
        <v>3</v>
      </c>
      <c r="H56" s="191"/>
      <c r="I56" s="191"/>
      <c r="J56" s="318">
        <f t="shared" si="6"/>
        <v>3</v>
      </c>
      <c r="K56" s="187" t="s">
        <v>424</v>
      </c>
      <c r="L56" s="44"/>
      <c r="M56" s="187"/>
      <c r="N56" s="187"/>
      <c r="O56" s="187"/>
      <c r="P56" s="187"/>
      <c r="Q56" s="187"/>
      <c r="R56" s="187"/>
      <c r="S56" s="187"/>
      <c r="T56" s="160">
        <v>60</v>
      </c>
      <c r="U56" s="173">
        <v>0</v>
      </c>
      <c r="V56" s="173">
        <v>14</v>
      </c>
      <c r="W56" s="173"/>
      <c r="X56" s="173"/>
      <c r="Y56" s="162">
        <f t="shared" si="7"/>
        <v>14</v>
      </c>
      <c r="Z56" s="49">
        <v>100</v>
      </c>
      <c r="AA56" s="49" t="s">
        <v>436</v>
      </c>
      <c r="AB56" s="49"/>
      <c r="AC56" s="49"/>
      <c r="AD56" s="50">
        <v>100</v>
      </c>
      <c r="AE56" s="50"/>
      <c r="AF56" s="50" t="s">
        <v>437</v>
      </c>
      <c r="AG56" s="50"/>
    </row>
    <row r="57" spans="1:33" ht="29.25" customHeight="1" x14ac:dyDescent="0.5">
      <c r="A57" s="342"/>
      <c r="B57" s="121" t="s">
        <v>547</v>
      </c>
      <c r="C57" s="53" t="s">
        <v>360</v>
      </c>
      <c r="D57" s="54"/>
      <c r="E57" s="191"/>
      <c r="F57" s="191"/>
      <c r="G57" s="191">
        <v>2</v>
      </c>
      <c r="H57" s="191"/>
      <c r="I57" s="191"/>
      <c r="J57" s="318">
        <f t="shared" si="6"/>
        <v>2</v>
      </c>
      <c r="K57" s="187" t="s">
        <v>424</v>
      </c>
      <c r="L57" s="44"/>
      <c r="M57" s="187"/>
      <c r="N57" s="187"/>
      <c r="O57" s="187"/>
      <c r="P57" s="187"/>
      <c r="Q57" s="187"/>
      <c r="R57" s="187"/>
      <c r="S57" s="187"/>
      <c r="T57" s="160">
        <v>60</v>
      </c>
      <c r="U57" s="173"/>
      <c r="V57" s="173"/>
      <c r="W57" s="173">
        <v>12</v>
      </c>
      <c r="X57" s="173"/>
      <c r="Y57" s="162">
        <f t="shared" si="7"/>
        <v>12</v>
      </c>
      <c r="Z57" s="49">
        <v>100</v>
      </c>
      <c r="AA57" s="49" t="s">
        <v>436</v>
      </c>
      <c r="AB57" s="49"/>
      <c r="AC57" s="49"/>
      <c r="AD57" s="50">
        <v>100</v>
      </c>
      <c r="AE57" s="50"/>
      <c r="AF57" s="50" t="s">
        <v>437</v>
      </c>
      <c r="AG57" s="50"/>
    </row>
    <row r="58" spans="1:33" ht="16.149999999999999" customHeight="1" x14ac:dyDescent="0.5">
      <c r="A58" s="342"/>
      <c r="B58" s="121" t="s">
        <v>548</v>
      </c>
      <c r="C58" s="53" t="s">
        <v>360</v>
      </c>
      <c r="D58" s="54"/>
      <c r="E58" s="191"/>
      <c r="F58" s="191"/>
      <c r="G58" s="191"/>
      <c r="H58" s="191">
        <v>5</v>
      </c>
      <c r="I58" s="191"/>
      <c r="J58" s="318">
        <f t="shared" si="6"/>
        <v>5</v>
      </c>
      <c r="K58" s="187" t="s">
        <v>424</v>
      </c>
      <c r="L58" s="44"/>
      <c r="M58" s="187"/>
      <c r="N58" s="187"/>
      <c r="O58" s="187"/>
      <c r="P58" s="187"/>
      <c r="Q58" s="187"/>
      <c r="R58" s="187"/>
      <c r="S58" s="187"/>
      <c r="T58" s="160">
        <v>60</v>
      </c>
      <c r="U58" s="174"/>
      <c r="V58" s="173">
        <v>11</v>
      </c>
      <c r="W58" s="173"/>
      <c r="X58" s="173">
        <v>4.5</v>
      </c>
      <c r="Y58" s="162">
        <f t="shared" si="7"/>
        <v>15.5</v>
      </c>
      <c r="Z58" s="49">
        <v>100</v>
      </c>
      <c r="AA58" s="49" t="s">
        <v>436</v>
      </c>
      <c r="AB58" s="49"/>
      <c r="AC58" s="49"/>
      <c r="AD58" s="50">
        <v>100</v>
      </c>
      <c r="AE58" s="50"/>
      <c r="AF58" s="50" t="s">
        <v>437</v>
      </c>
      <c r="AG58" s="50"/>
    </row>
    <row r="59" spans="1:33" ht="16.149999999999999" customHeight="1" x14ac:dyDescent="0.5">
      <c r="A59" s="342"/>
      <c r="B59" s="121" t="s">
        <v>549</v>
      </c>
      <c r="C59" s="53" t="s">
        <v>360</v>
      </c>
      <c r="D59" s="54"/>
      <c r="E59" s="191"/>
      <c r="F59" s="191"/>
      <c r="G59" s="191"/>
      <c r="H59" s="191"/>
      <c r="I59" s="191">
        <v>5</v>
      </c>
      <c r="J59" s="318">
        <f t="shared" si="6"/>
        <v>5</v>
      </c>
      <c r="K59" s="187" t="s">
        <v>424</v>
      </c>
      <c r="L59" s="44"/>
      <c r="M59" s="187"/>
      <c r="N59" s="187"/>
      <c r="O59" s="187"/>
      <c r="P59" s="187"/>
      <c r="Q59" s="187"/>
      <c r="R59" s="187"/>
      <c r="S59" s="187"/>
      <c r="T59" s="185">
        <v>60</v>
      </c>
      <c r="U59" s="186"/>
      <c r="V59" s="173">
        <v>11</v>
      </c>
      <c r="W59" s="173"/>
      <c r="X59" s="173"/>
      <c r="Y59" s="162">
        <f t="shared" si="7"/>
        <v>11</v>
      </c>
      <c r="Z59" s="49">
        <v>100</v>
      </c>
      <c r="AA59" s="49" t="s">
        <v>436</v>
      </c>
      <c r="AB59" s="49"/>
      <c r="AC59" s="49"/>
      <c r="AD59" s="50">
        <v>100</v>
      </c>
      <c r="AE59" s="50"/>
      <c r="AF59" s="50" t="s">
        <v>437</v>
      </c>
      <c r="AG59" s="50"/>
    </row>
    <row r="60" spans="1:33" ht="16.149999999999999" customHeight="1" x14ac:dyDescent="0.5">
      <c r="A60" s="342"/>
      <c r="B60" s="130" t="s">
        <v>479</v>
      </c>
      <c r="C60" s="53" t="s">
        <v>360</v>
      </c>
      <c r="D60" s="54"/>
      <c r="E60" s="187">
        <v>2</v>
      </c>
      <c r="F60" s="187">
        <v>2</v>
      </c>
      <c r="G60" s="187">
        <v>2</v>
      </c>
      <c r="H60" s="187">
        <v>2</v>
      </c>
      <c r="I60" s="187">
        <v>2</v>
      </c>
      <c r="J60" s="318">
        <f t="shared" si="6"/>
        <v>10</v>
      </c>
      <c r="K60" s="187"/>
      <c r="L60" s="44"/>
      <c r="M60" s="187"/>
      <c r="N60" s="187"/>
      <c r="O60" s="187"/>
      <c r="P60" s="187"/>
      <c r="Q60" s="187"/>
      <c r="R60" s="187"/>
      <c r="S60" s="187"/>
      <c r="T60" s="185">
        <v>80</v>
      </c>
      <c r="U60" s="174"/>
      <c r="V60" s="173"/>
      <c r="W60" s="173"/>
      <c r="X60" s="174"/>
      <c r="Y60" s="162">
        <f t="shared" si="7"/>
        <v>0</v>
      </c>
      <c r="Z60" s="49">
        <v>100</v>
      </c>
      <c r="AA60" s="49" t="s">
        <v>436</v>
      </c>
      <c r="AB60" s="49"/>
      <c r="AC60" s="49"/>
      <c r="AD60" s="50">
        <v>100</v>
      </c>
      <c r="AE60" s="50"/>
      <c r="AF60" s="50" t="s">
        <v>437</v>
      </c>
      <c r="AG60" s="50"/>
    </row>
    <row r="61" spans="1:33" ht="16.149999999999999" customHeight="1" x14ac:dyDescent="0.5">
      <c r="A61" s="342"/>
      <c r="B61" s="130" t="s">
        <v>480</v>
      </c>
      <c r="C61" s="131" t="s">
        <v>368</v>
      </c>
      <c r="D61" s="54"/>
      <c r="E61" s="187">
        <v>1</v>
      </c>
      <c r="F61" s="187">
        <v>1</v>
      </c>
      <c r="G61" s="187">
        <v>1</v>
      </c>
      <c r="H61" s="187">
        <v>1</v>
      </c>
      <c r="I61" s="187">
        <v>1</v>
      </c>
      <c r="J61" s="318">
        <f t="shared" si="6"/>
        <v>5</v>
      </c>
      <c r="K61" s="187" t="s">
        <v>423</v>
      </c>
      <c r="L61" s="188"/>
      <c r="M61" s="187" t="s">
        <v>423</v>
      </c>
      <c r="N61" s="187" t="s">
        <v>424</v>
      </c>
      <c r="O61" s="187" t="s">
        <v>423</v>
      </c>
      <c r="P61" s="187" t="s">
        <v>424</v>
      </c>
      <c r="Q61" s="187" t="s">
        <v>423</v>
      </c>
      <c r="R61" s="187" t="s">
        <v>424</v>
      </c>
      <c r="S61" s="187" t="s">
        <v>424</v>
      </c>
      <c r="T61" s="61"/>
      <c r="U61" s="174"/>
      <c r="V61" s="173">
        <v>9</v>
      </c>
      <c r="W61" s="173"/>
      <c r="X61" s="174"/>
      <c r="Y61" s="48">
        <f t="shared" si="7"/>
        <v>9</v>
      </c>
      <c r="Z61" s="49">
        <v>100</v>
      </c>
      <c r="AA61" s="49" t="s">
        <v>436</v>
      </c>
      <c r="AB61" s="49"/>
      <c r="AC61" s="49"/>
      <c r="AD61" s="50">
        <v>100</v>
      </c>
      <c r="AE61" s="50"/>
      <c r="AF61" s="50" t="s">
        <v>437</v>
      </c>
      <c r="AG61" s="50"/>
    </row>
    <row r="62" spans="1:33" s="36" customFormat="1" ht="16.149999999999999" customHeight="1" x14ac:dyDescent="0.55000000000000004">
      <c r="A62" s="342"/>
      <c r="B62" s="142"/>
      <c r="C62" s="45"/>
      <c r="D62" s="54"/>
      <c r="E62" s="60"/>
      <c r="F62" s="88"/>
      <c r="G62" s="88"/>
      <c r="H62" s="88"/>
      <c r="I62" s="88"/>
      <c r="J62" s="88"/>
      <c r="K62" s="60"/>
      <c r="L62" s="115"/>
      <c r="M62" s="60"/>
      <c r="N62" s="60"/>
      <c r="O62" s="60"/>
      <c r="P62" s="60"/>
      <c r="Q62" s="60"/>
      <c r="R62" s="60"/>
      <c r="S62" s="60"/>
      <c r="T62" s="27" t="s">
        <v>369</v>
      </c>
      <c r="U62" s="73">
        <f>SUM(U39:U61)</f>
        <v>28.5</v>
      </c>
      <c r="V62" s="73">
        <f>SUM(V39:V61)</f>
        <v>210.5</v>
      </c>
      <c r="W62" s="73">
        <f>SUM(W39:W61)</f>
        <v>43.5</v>
      </c>
      <c r="X62" s="73">
        <f>SUM(X39:X61)</f>
        <v>9</v>
      </c>
      <c r="Y62" s="77">
        <f t="shared" si="7"/>
        <v>291.5</v>
      </c>
      <c r="Z62" s="49">
        <v>100</v>
      </c>
      <c r="AA62" s="49" t="s">
        <v>436</v>
      </c>
      <c r="AB62" s="49"/>
      <c r="AC62" s="49"/>
      <c r="AD62" s="50">
        <v>100</v>
      </c>
      <c r="AE62" s="50"/>
      <c r="AF62" s="50" t="s">
        <v>437</v>
      </c>
      <c r="AG62" s="50"/>
    </row>
    <row r="63" spans="1:33" s="36" customFormat="1" ht="16.149999999999999" customHeight="1" x14ac:dyDescent="0.55000000000000004">
      <c r="A63" s="342"/>
      <c r="B63" s="71"/>
      <c r="C63" s="45"/>
      <c r="D63" s="54"/>
      <c r="E63" s="88"/>
      <c r="F63" s="88"/>
      <c r="G63" s="88"/>
      <c r="H63" s="88"/>
      <c r="I63" s="88"/>
      <c r="J63" s="88"/>
      <c r="K63" s="88"/>
      <c r="L63" s="45"/>
      <c r="M63" s="88"/>
      <c r="N63" s="88"/>
      <c r="O63" s="88"/>
      <c r="P63" s="88"/>
      <c r="Q63" s="88"/>
      <c r="R63" s="88"/>
      <c r="S63" s="88"/>
      <c r="T63" s="27"/>
      <c r="U63" s="100"/>
      <c r="V63" s="100"/>
      <c r="W63" s="100"/>
      <c r="X63" s="100"/>
      <c r="Y63" s="77"/>
      <c r="Z63" s="49">
        <v>100</v>
      </c>
      <c r="AA63" s="49" t="s">
        <v>436</v>
      </c>
      <c r="AB63" s="49"/>
      <c r="AC63" s="49"/>
      <c r="AD63" s="50">
        <v>100</v>
      </c>
      <c r="AE63" s="50"/>
      <c r="AF63" s="50"/>
      <c r="AG63" s="50"/>
    </row>
    <row r="64" spans="1:33" s="36" customFormat="1" ht="33" customHeight="1" x14ac:dyDescent="0.4">
      <c r="A64" s="342"/>
      <c r="B64" s="71"/>
      <c r="C64" s="45"/>
      <c r="D64" s="45"/>
      <c r="E64" s="71"/>
      <c r="F64" s="71"/>
      <c r="G64" s="71"/>
      <c r="H64" s="71"/>
      <c r="I64" s="71"/>
      <c r="J64" s="71"/>
      <c r="K64" s="71"/>
      <c r="L64" s="45"/>
      <c r="M64" s="71"/>
      <c r="N64" s="71"/>
      <c r="O64" s="71"/>
      <c r="P64" s="71"/>
      <c r="Q64" s="71"/>
      <c r="R64" s="71"/>
      <c r="S64" s="71"/>
      <c r="T64" s="28" t="s">
        <v>402</v>
      </c>
      <c r="U64" s="102">
        <f>U33+U62</f>
        <v>52</v>
      </c>
      <c r="V64" s="102">
        <f>V33+V62</f>
        <v>520</v>
      </c>
      <c r="W64" s="102">
        <f>W33+W62</f>
        <v>75</v>
      </c>
      <c r="X64" s="102">
        <f>X33+X62</f>
        <v>18</v>
      </c>
      <c r="Y64" s="77">
        <f>SUM(U64:X64)</f>
        <v>665</v>
      </c>
      <c r="Z64" s="49"/>
      <c r="AA64" s="49"/>
      <c r="AB64" s="49"/>
      <c r="AC64" s="49"/>
      <c r="AD64" s="50"/>
      <c r="AE64" s="50"/>
      <c r="AF64" s="50"/>
      <c r="AG64" s="50"/>
    </row>
    <row r="65" spans="1:33" s="36" customFormat="1" ht="26.25" customHeight="1" x14ac:dyDescent="0.4">
      <c r="A65" s="103"/>
      <c r="B65" s="104" t="s">
        <v>403</v>
      </c>
      <c r="C65" s="105" t="s">
        <v>404</v>
      </c>
      <c r="D65" s="54"/>
      <c r="E65" s="106"/>
      <c r="F65" s="106"/>
      <c r="G65" s="106"/>
      <c r="H65" s="106"/>
      <c r="I65" s="106"/>
      <c r="J65" s="106"/>
      <c r="K65" s="76"/>
      <c r="L65" s="132"/>
      <c r="M65" s="76"/>
      <c r="N65" s="76"/>
      <c r="O65" s="76"/>
      <c r="P65" s="76"/>
      <c r="Q65" s="76"/>
      <c r="R65" s="76"/>
      <c r="S65" s="76"/>
      <c r="T65" s="28"/>
      <c r="U65" s="107"/>
      <c r="V65" s="107"/>
      <c r="W65" s="107"/>
      <c r="X65" s="107"/>
      <c r="Y65" s="77"/>
      <c r="Z65" s="49"/>
      <c r="AA65" s="49"/>
      <c r="AB65" s="49"/>
      <c r="AC65" s="49"/>
      <c r="AD65" s="50"/>
      <c r="AE65" s="50"/>
      <c r="AF65" s="50"/>
      <c r="AG65" s="50"/>
    </row>
    <row r="66" spans="1:33" s="36" customFormat="1" ht="15.75" customHeight="1" x14ac:dyDescent="0.4">
      <c r="A66" s="103"/>
      <c r="B66" s="104" t="s">
        <v>481</v>
      </c>
      <c r="C66" s="105" t="s">
        <v>0</v>
      </c>
      <c r="D66" s="108">
        <v>6</v>
      </c>
      <c r="E66" s="106"/>
      <c r="F66" s="106"/>
      <c r="G66" s="106"/>
      <c r="H66" s="106"/>
      <c r="I66" s="106"/>
      <c r="J66" s="106"/>
      <c r="K66" s="76"/>
      <c r="L66" s="132"/>
      <c r="M66" s="76"/>
      <c r="N66" s="76"/>
      <c r="O66" s="76"/>
      <c r="P66" s="76"/>
      <c r="Q66" s="76"/>
      <c r="R66" s="76"/>
      <c r="S66" s="76"/>
      <c r="T66" s="28"/>
      <c r="U66" s="107"/>
      <c r="V66" s="107"/>
      <c r="W66" s="107"/>
      <c r="X66" s="107"/>
      <c r="Y66" s="77"/>
      <c r="Z66" s="49"/>
      <c r="AA66" s="49"/>
      <c r="AB66" s="49"/>
      <c r="AC66" s="49"/>
      <c r="AD66" s="50"/>
      <c r="AE66" s="50"/>
      <c r="AF66" s="50"/>
      <c r="AG66" s="50"/>
    </row>
    <row r="67" spans="1:33" s="36" customFormat="1" ht="15.75" customHeight="1" x14ac:dyDescent="0.4">
      <c r="A67" s="103"/>
      <c r="B67" s="104" t="s">
        <v>482</v>
      </c>
      <c r="C67" s="105" t="s">
        <v>0</v>
      </c>
      <c r="D67" s="108">
        <v>6</v>
      </c>
      <c r="E67" s="106"/>
      <c r="F67" s="106"/>
      <c r="G67" s="106"/>
      <c r="H67" s="106"/>
      <c r="I67" s="106"/>
      <c r="J67" s="106"/>
      <c r="K67" s="76"/>
      <c r="L67" s="132"/>
      <c r="M67" s="76"/>
      <c r="N67" s="76"/>
      <c r="O67" s="76"/>
      <c r="P67" s="76"/>
      <c r="Q67" s="76"/>
      <c r="R67" s="76"/>
      <c r="S67" s="76"/>
      <c r="T67" s="28"/>
      <c r="U67" s="107"/>
      <c r="V67" s="107"/>
      <c r="W67" s="107"/>
      <c r="X67" s="107"/>
      <c r="Y67" s="77"/>
      <c r="Z67" s="49"/>
      <c r="AA67" s="49"/>
      <c r="AB67" s="49"/>
      <c r="AC67" s="49"/>
      <c r="AD67" s="50"/>
      <c r="AE67" s="50"/>
      <c r="AF67" s="50"/>
      <c r="AG67" s="50"/>
    </row>
    <row r="68" spans="1:33" s="36" customFormat="1" ht="24" customHeight="1" x14ac:dyDescent="0.4">
      <c r="A68" s="103"/>
      <c r="B68" s="104" t="s">
        <v>407</v>
      </c>
      <c r="C68" s="105" t="s">
        <v>404</v>
      </c>
      <c r="D68" s="54"/>
      <c r="E68" s="106"/>
      <c r="F68" s="106"/>
      <c r="G68" s="106"/>
      <c r="H68" s="106"/>
      <c r="I68" s="106"/>
      <c r="J68" s="106"/>
      <c r="K68" s="76"/>
      <c r="L68" s="132"/>
      <c r="M68" s="76"/>
      <c r="N68" s="76"/>
      <c r="O68" s="76"/>
      <c r="P68" s="76"/>
      <c r="Q68" s="76"/>
      <c r="R68" s="76"/>
      <c r="S68" s="76"/>
      <c r="T68" s="28"/>
      <c r="U68" s="107"/>
      <c r="V68" s="107"/>
      <c r="W68" s="107"/>
      <c r="X68" s="107"/>
      <c r="Y68" s="77"/>
      <c r="Z68" s="49"/>
      <c r="AA68" s="49"/>
      <c r="AB68" s="49"/>
      <c r="AC68" s="49"/>
      <c r="AD68" s="50"/>
      <c r="AE68" s="50"/>
      <c r="AF68" s="50"/>
      <c r="AG68" s="50"/>
    </row>
    <row r="69" spans="1:33" s="36" customFormat="1" ht="15.75" customHeight="1" x14ac:dyDescent="0.4">
      <c r="A69" s="103"/>
      <c r="B69" s="104" t="s">
        <v>483</v>
      </c>
      <c r="C69" s="105" t="s">
        <v>0</v>
      </c>
      <c r="D69" s="108">
        <v>6</v>
      </c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49"/>
      <c r="AA69" s="49"/>
      <c r="AB69" s="49"/>
      <c r="AC69" s="49"/>
      <c r="AD69" s="50"/>
      <c r="AE69" s="50"/>
      <c r="AF69" s="50"/>
      <c r="AG69" s="50"/>
    </row>
    <row r="70" spans="1:33" s="36" customFormat="1" ht="15.75" customHeight="1" x14ac:dyDescent="0.4">
      <c r="A70" s="103"/>
      <c r="B70" s="104" t="s">
        <v>484</v>
      </c>
      <c r="C70" s="105" t="s">
        <v>0</v>
      </c>
      <c r="D70" s="108">
        <v>6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49"/>
      <c r="AA70" s="49"/>
      <c r="AB70" s="49"/>
      <c r="AC70" s="49"/>
      <c r="AD70" s="50"/>
      <c r="AE70" s="50"/>
      <c r="AF70" s="50"/>
      <c r="AG70" s="50"/>
    </row>
    <row r="71" spans="1:33" s="36" customFormat="1" ht="24.75" customHeight="1" x14ac:dyDescent="0.4">
      <c r="A71" s="103"/>
      <c r="B71" s="104" t="s">
        <v>410</v>
      </c>
      <c r="C71" s="105" t="s">
        <v>404</v>
      </c>
      <c r="D71" s="54"/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49"/>
      <c r="AA71" s="49"/>
      <c r="AB71" s="49"/>
      <c r="AC71" s="49"/>
      <c r="AD71" s="50"/>
      <c r="AE71" s="50"/>
      <c r="AF71" s="50"/>
      <c r="AG71" s="50"/>
    </row>
    <row r="72" spans="1:33" s="36" customFormat="1" ht="15.75" customHeight="1" x14ac:dyDescent="0.4">
      <c r="A72" s="103"/>
      <c r="B72" s="104" t="s">
        <v>485</v>
      </c>
      <c r="C72" s="105" t="s">
        <v>0</v>
      </c>
      <c r="D72" s="108">
        <v>6</v>
      </c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49"/>
      <c r="AA72" s="49"/>
      <c r="AB72" s="49"/>
      <c r="AC72" s="49"/>
      <c r="AD72" s="50"/>
      <c r="AE72" s="50"/>
      <c r="AF72" s="50"/>
      <c r="AG72" s="50"/>
    </row>
    <row r="73" spans="1:33" s="36" customFormat="1" ht="15.75" customHeight="1" x14ac:dyDescent="0.4">
      <c r="A73" s="103"/>
      <c r="B73" s="104" t="s">
        <v>486</v>
      </c>
      <c r="C73" s="105" t="s">
        <v>0</v>
      </c>
      <c r="D73" s="108">
        <v>6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49"/>
      <c r="AA73" s="49"/>
      <c r="AB73" s="49"/>
      <c r="AC73" s="49"/>
      <c r="AD73" s="50"/>
      <c r="AE73" s="50"/>
      <c r="AF73" s="50"/>
      <c r="AG73" s="50"/>
    </row>
    <row r="74" spans="1:33" s="36" customFormat="1" ht="15.75" customHeight="1" x14ac:dyDescent="0.4">
      <c r="A74" s="103"/>
      <c r="B74" s="104" t="s">
        <v>413</v>
      </c>
      <c r="C74" s="105" t="s">
        <v>404</v>
      </c>
      <c r="D74" s="54"/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49"/>
      <c r="AA74" s="49"/>
      <c r="AB74" s="49"/>
      <c r="AC74" s="49"/>
      <c r="AD74" s="50"/>
      <c r="AE74" s="50"/>
      <c r="AF74" s="50"/>
      <c r="AG74" s="50"/>
    </row>
    <row r="75" spans="1:33" s="36" customFormat="1" ht="15.75" customHeight="1" x14ac:dyDescent="0.4">
      <c r="A75" s="103"/>
      <c r="B75" s="104" t="s">
        <v>487</v>
      </c>
      <c r="C75" s="105" t="s">
        <v>0</v>
      </c>
      <c r="D75" s="108">
        <v>6</v>
      </c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49"/>
      <c r="AA75" s="49"/>
      <c r="AB75" s="49"/>
      <c r="AC75" s="49"/>
      <c r="AD75" s="50"/>
      <c r="AE75" s="50"/>
      <c r="AF75" s="50"/>
      <c r="AG75" s="50"/>
    </row>
    <row r="76" spans="1:33" s="36" customFormat="1" ht="15.75" customHeight="1" x14ac:dyDescent="0.4">
      <c r="A76" s="103"/>
      <c r="B76" s="104" t="s">
        <v>488</v>
      </c>
      <c r="C76" s="105" t="s">
        <v>0</v>
      </c>
      <c r="D76" s="108">
        <v>6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49"/>
      <c r="AA76" s="49"/>
      <c r="AB76" s="49"/>
      <c r="AC76" s="49"/>
      <c r="AD76" s="50"/>
      <c r="AE76" s="50"/>
      <c r="AF76" s="50"/>
      <c r="AG76" s="50"/>
    </row>
    <row r="77" spans="1:33" s="36" customFormat="1" ht="15.75" customHeight="1" x14ac:dyDescent="0.4">
      <c r="A77" s="103"/>
      <c r="B77" s="104" t="s">
        <v>416</v>
      </c>
      <c r="C77" s="105" t="s">
        <v>404</v>
      </c>
      <c r="D77" s="54"/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49"/>
      <c r="AA77" s="49"/>
      <c r="AB77" s="49"/>
      <c r="AC77" s="49"/>
      <c r="AD77" s="50"/>
      <c r="AE77" s="50"/>
      <c r="AF77" s="50"/>
      <c r="AG77" s="50"/>
    </row>
    <row r="78" spans="1:33" s="36" customFormat="1" ht="15.75" customHeight="1" x14ac:dyDescent="0.4">
      <c r="A78" s="103"/>
      <c r="B78" s="104" t="s">
        <v>489</v>
      </c>
      <c r="C78" s="105" t="s">
        <v>0</v>
      </c>
      <c r="D78" s="108">
        <v>6</v>
      </c>
      <c r="E78" s="106"/>
      <c r="F78" s="106"/>
      <c r="G78" s="106"/>
      <c r="H78" s="106"/>
      <c r="I78" s="106"/>
      <c r="J78" s="106"/>
      <c r="K78" s="76"/>
      <c r="L78" s="132"/>
      <c r="M78" s="76"/>
      <c r="N78" s="76"/>
      <c r="O78" s="76"/>
      <c r="P78" s="76"/>
      <c r="Q78" s="76"/>
      <c r="R78" s="76"/>
      <c r="S78" s="76"/>
      <c r="T78" s="28"/>
      <c r="U78" s="107"/>
      <c r="V78" s="107"/>
      <c r="W78" s="107"/>
      <c r="X78" s="107"/>
      <c r="Y78" s="77"/>
      <c r="Z78" s="49"/>
      <c r="AA78" s="49"/>
      <c r="AB78" s="49"/>
      <c r="AC78" s="49"/>
      <c r="AD78" s="50"/>
      <c r="AE78" s="50"/>
      <c r="AF78" s="50"/>
      <c r="AG78" s="50"/>
    </row>
    <row r="79" spans="1:33" s="36" customFormat="1" ht="15.75" customHeight="1" x14ac:dyDescent="0.4">
      <c r="A79" s="103"/>
      <c r="B79" s="104" t="s">
        <v>490</v>
      </c>
      <c r="C79" s="105" t="s">
        <v>0</v>
      </c>
      <c r="D79" s="108">
        <v>6</v>
      </c>
      <c r="E79" s="106"/>
      <c r="F79" s="106"/>
      <c r="G79" s="106"/>
      <c r="H79" s="106"/>
      <c r="I79" s="106"/>
      <c r="J79" s="106"/>
      <c r="K79" s="76"/>
      <c r="L79" s="132"/>
      <c r="M79" s="76"/>
      <c r="N79" s="76"/>
      <c r="O79" s="76"/>
      <c r="P79" s="76"/>
      <c r="Q79" s="76"/>
      <c r="R79" s="76"/>
      <c r="S79" s="76"/>
      <c r="T79" s="28"/>
      <c r="U79" s="107"/>
      <c r="V79" s="107"/>
      <c r="W79" s="107"/>
      <c r="X79" s="107"/>
      <c r="Y79" s="77"/>
      <c r="Z79" s="49"/>
      <c r="AA79" s="49"/>
      <c r="AB79" s="49"/>
      <c r="AC79" s="49"/>
      <c r="AD79" s="50"/>
      <c r="AE79" s="50"/>
      <c r="AF79" s="50"/>
      <c r="AG79" s="50"/>
    </row>
    <row r="80" spans="1:33" s="36" customFormat="1" ht="15.75" customHeight="1" x14ac:dyDescent="0.4">
      <c r="A80" s="103"/>
      <c r="B80" s="109" t="s">
        <v>419</v>
      </c>
      <c r="C80" s="41"/>
      <c r="D80" s="110">
        <f>SUM(D65:D79)</f>
        <v>60</v>
      </c>
      <c r="E80" s="106"/>
      <c r="F80" s="106"/>
      <c r="G80" s="106"/>
      <c r="H80" s="106"/>
      <c r="I80" s="106"/>
      <c r="J80" s="106"/>
      <c r="K80" s="76"/>
      <c r="L80" s="132"/>
      <c r="M80" s="76"/>
      <c r="N80" s="76"/>
      <c r="O80" s="76"/>
      <c r="P80" s="76"/>
      <c r="Q80" s="76"/>
      <c r="R80" s="76"/>
      <c r="S80" s="76"/>
      <c r="T80" s="28"/>
      <c r="U80" s="107"/>
      <c r="V80" s="107"/>
      <c r="W80" s="107"/>
      <c r="X80" s="107"/>
      <c r="Y80" s="77"/>
      <c r="Z80" s="49"/>
      <c r="AA80" s="49"/>
      <c r="AB80" s="49"/>
      <c r="AC80" s="49"/>
      <c r="AD80" s="50"/>
      <c r="AE80" s="50"/>
      <c r="AF80" s="50"/>
      <c r="AG80" s="50"/>
    </row>
    <row r="81" spans="2:33" ht="28.5" customHeight="1" x14ac:dyDescent="0.4">
      <c r="B81" s="78" t="s">
        <v>550</v>
      </c>
      <c r="C81" s="78"/>
      <c r="D81" s="78"/>
      <c r="E81" s="78"/>
      <c r="F81" s="332" t="s">
        <v>551</v>
      </c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3"/>
      <c r="U81" s="333"/>
      <c r="V81" s="333"/>
      <c r="W81" s="333"/>
      <c r="X81" s="333"/>
      <c r="Y81" s="333"/>
      <c r="Z81" s="49"/>
      <c r="AA81" s="49"/>
      <c r="AB81" s="49"/>
      <c r="AC81" s="49"/>
      <c r="AD81" s="50"/>
      <c r="AE81" s="50"/>
      <c r="AF81" s="50"/>
      <c r="AG81" s="50"/>
    </row>
    <row r="82" spans="2:33" ht="32.1" customHeight="1" x14ac:dyDescent="0.4">
      <c r="B82" s="78" t="s">
        <v>522</v>
      </c>
      <c r="C82" s="79"/>
      <c r="D82" s="79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4"/>
      <c r="U82" s="334"/>
      <c r="V82" s="334"/>
      <c r="W82" s="334"/>
      <c r="X82" s="334"/>
      <c r="Y82" s="334"/>
      <c r="Z82" s="49"/>
      <c r="AA82" s="49"/>
      <c r="AB82" s="49"/>
      <c r="AC82" s="49"/>
      <c r="AD82" s="50"/>
      <c r="AE82" s="50"/>
      <c r="AF82" s="50"/>
      <c r="AG82" s="50"/>
    </row>
  </sheetData>
  <mergeCells count="28">
    <mergeCell ref="F81:S81"/>
    <mergeCell ref="T81:Y81"/>
    <mergeCell ref="E82:S82"/>
    <mergeCell ref="T82:Y82"/>
    <mergeCell ref="Z7:AG7"/>
    <mergeCell ref="Z8:AC8"/>
    <mergeCell ref="AD8:AG8"/>
    <mergeCell ref="A10:A64"/>
    <mergeCell ref="F35:S35"/>
    <mergeCell ref="T35:Y35"/>
    <mergeCell ref="E36:F36"/>
    <mergeCell ref="T36:Y36"/>
    <mergeCell ref="T1:Y1"/>
    <mergeCell ref="T3:Y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T6:T8"/>
    <mergeCell ref="U6:X6"/>
  </mergeCells>
  <conditionalFormatting sqref="B1 E1:J6 B5:B9 E9:J11 B11:B25 E12:I20 J12:J32 E21:F21 H21:I21 E22:I32 E33:J34 T33:T34 B33:B38 E35:F35 E36 E37:F37 E38:J38 F39:G39 I39:J39 B40:B51 T62:T80 B63:B64 E63:J64 E81:F81 B81:B1048576 E82 E83:J1048576">
    <cfRule type="expression" dxfId="35" priority="8">
      <formula>LEN($B:$B)&gt;60</formula>
    </cfRule>
  </conditionalFormatting>
  <conditionalFormatting sqref="B2:B4">
    <cfRule type="expression" dxfId="34" priority="1">
      <formula>LEN($C:$C)&gt;60</formula>
    </cfRule>
  </conditionalFormatting>
  <conditionalFormatting sqref="B65:B79">
    <cfRule type="expression" dxfId="33" priority="5">
      <formula>LEN($C:$C)&gt;60</formula>
    </cfRule>
  </conditionalFormatting>
  <conditionalFormatting sqref="C65 E65:J65 C68 E68:J68 C69:J70 C71 E71:J71 C72:J73 C74 E74:J74 C75:J76 C77 E77:J77 C78:J79 B80:J80">
    <cfRule type="expression" dxfId="32" priority="6">
      <formula>LEN($C:$C)&gt;60</formula>
    </cfRule>
  </conditionalFormatting>
  <conditionalFormatting sqref="C66:J67">
    <cfRule type="expression" dxfId="31" priority="7">
      <formula>LEN($C:$C)&gt;60</formula>
    </cfRule>
  </conditionalFormatting>
  <conditionalFormatting sqref="U25:U28">
    <cfRule type="expression" dxfId="30" priority="2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1:S5 E6:K6 M6:S6 U25:U28 E9:S9 L10:L34 B11:B29 E82 B31:B38 T33:T34 E35:F35 E36:E37 F37 E38:S38 L39:L80 B40:B82 T62:T80 C65:C80 D66:D67 D69:D70 D72:D73 D75:D76 D78:D80 E81:F81 B1:B9" xr:uid="{00000000-0002-0000-0B00-000000000000}">
      <formula1>61</formula1>
      <formula2>0</formula2>
    </dataValidation>
    <dataValidation type="list" allowBlank="1" showInputMessage="1" showErrorMessage="1" sqref="AA10:AA82 AE10:AE82" xr:uid="{00000000-0002-0000-0B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scale="57" firstPageNumber="0" fitToHeight="0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" prompt="Utilisez liste déroulante" xr:uid="{00000000-0002-0000-0B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K33:K34 M33:S34</xm:sqref>
        </x14:dataValidation>
        <x14:dataValidation type="list" allowBlank="1" showInputMessage="1" showErrorMessage="1" error="uniquement oui ou non_x000a_" prompt="Utilisez liste déroulante" xr:uid="{00000000-0002-0000-0B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K63:K80 M63:S80</xm:sqref>
        </x14:dataValidation>
        <x14:dataValidation type="list" allowBlank="1" showInputMessage="1" showErrorMessage="1" error="uniquement oui ou non" prompt="Utilisez liste déroulante" xr:uid="{00000000-0002-0000-0B00-000004000000}">
          <x14:formula1>
            <xm:f>choix!$A$1:$A$2</xm:f>
          </x14:formula1>
          <x14:formula2>
            <xm:f>0</xm:f>
          </x14:formula2>
          <xm:sqref>K10:K32 M10:S32 K39:K62 M39:S62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J168"/>
  <sheetViews>
    <sheetView topLeftCell="F9" zoomScale="80" zoomScaleNormal="80" zoomScalePageLayoutView="80" workbookViewId="0">
      <selection activeCell="T63" sqref="T63"/>
    </sheetView>
  </sheetViews>
  <sheetFormatPr baseColWidth="10" defaultColWidth="9.1640625" defaultRowHeight="12.3" x14ac:dyDescent="0.4"/>
  <cols>
    <col min="1" max="1" width="11.27734375" style="16" customWidth="1"/>
    <col min="2" max="2" width="97.71875" style="16" bestFit="1" customWidth="1"/>
    <col min="3" max="3" width="9.1640625" style="16" bestFit="1" customWidth="1"/>
    <col min="4" max="4" width="6.27734375" style="16" customWidth="1"/>
    <col min="5" max="5" width="15.27734375" style="16" customWidth="1"/>
    <col min="6" max="6" width="15" style="16" customWidth="1"/>
    <col min="7" max="9" width="14.5546875" style="16" customWidth="1"/>
    <col min="10" max="10" width="13" style="16" customWidth="1"/>
    <col min="11" max="11" width="11.44140625" style="16" customWidth="1"/>
    <col min="12" max="12" width="41" style="16" bestFit="1" customWidth="1"/>
    <col min="13" max="14" width="7.5546875" style="16" customWidth="1"/>
    <col min="15" max="15" width="8.44140625" style="16" customWidth="1"/>
    <col min="16" max="17" width="8.27734375" style="16" customWidth="1"/>
    <col min="18" max="18" width="8.44140625" style="16" customWidth="1"/>
    <col min="19" max="19" width="7.5546875" style="16" customWidth="1"/>
    <col min="20" max="20" width="13.83203125" style="16" customWidth="1"/>
    <col min="21" max="25" width="10.83203125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4" width="11.27734375" style="16" customWidth="1"/>
  </cols>
  <sheetData>
    <row r="1" spans="1:33" ht="35.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552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427</v>
      </c>
      <c r="O8" s="113" t="s">
        <v>428</v>
      </c>
      <c r="P8" s="113" t="s">
        <v>429</v>
      </c>
      <c r="Q8" s="113" t="s">
        <v>430</v>
      </c>
      <c r="R8" s="113" t="s">
        <v>431</v>
      </c>
      <c r="S8" s="113" t="s">
        <v>432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>
        <v>30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2"/>
      <c r="B10" s="114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89"/>
      <c r="V10" s="89"/>
      <c r="W10" s="89"/>
      <c r="X10" s="89"/>
      <c r="Y10" s="48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2"/>
      <c r="B11" s="116" t="s">
        <v>435</v>
      </c>
      <c r="C11" s="53" t="s">
        <v>327</v>
      </c>
      <c r="D11" s="54"/>
      <c r="E11" s="88">
        <v>1</v>
      </c>
      <c r="F11" s="88">
        <v>1</v>
      </c>
      <c r="G11" s="88">
        <v>1</v>
      </c>
      <c r="H11" s="88">
        <v>1</v>
      </c>
      <c r="I11" s="88">
        <v>1</v>
      </c>
      <c r="J11" s="133">
        <f t="shared" ref="J11:J23" si="0">SUM(E11:I11)</f>
        <v>5</v>
      </c>
      <c r="K11" s="187" t="s">
        <v>423</v>
      </c>
      <c r="L11" s="115"/>
      <c r="M11" s="187" t="s">
        <v>424</v>
      </c>
      <c r="N11" s="187" t="s">
        <v>423</v>
      </c>
      <c r="O11" s="187" t="s">
        <v>424</v>
      </c>
      <c r="P11" s="187"/>
      <c r="Q11" s="187" t="s">
        <v>424</v>
      </c>
      <c r="R11" s="187"/>
      <c r="S11" s="187"/>
      <c r="T11" s="61">
        <v>60</v>
      </c>
      <c r="U11" s="89"/>
      <c r="V11" s="89">
        <v>18</v>
      </c>
      <c r="W11" s="89"/>
      <c r="X11" s="89"/>
      <c r="Y11" s="48">
        <f t="shared" ref="Y11:Y23" si="1">SUM(U11:X11)</f>
        <v>18</v>
      </c>
      <c r="Z11" s="49">
        <v>100</v>
      </c>
      <c r="AA11" s="49" t="s">
        <v>436</v>
      </c>
      <c r="AB11" s="49"/>
      <c r="AC11" s="49"/>
      <c r="AD11" s="50">
        <v>100</v>
      </c>
      <c r="AE11" s="50"/>
      <c r="AF11" s="50" t="s">
        <v>437</v>
      </c>
      <c r="AG11" s="50"/>
    </row>
    <row r="12" spans="1:33" s="51" customFormat="1" ht="16.149999999999999" customHeight="1" x14ac:dyDescent="0.4">
      <c r="A12" s="342"/>
      <c r="B12" s="116" t="s">
        <v>438</v>
      </c>
      <c r="C12" s="53" t="s">
        <v>327</v>
      </c>
      <c r="D12" s="54"/>
      <c r="E12" s="88">
        <v>1</v>
      </c>
      <c r="F12" s="88">
        <v>1</v>
      </c>
      <c r="G12" s="88">
        <v>1</v>
      </c>
      <c r="H12" s="88">
        <v>1</v>
      </c>
      <c r="I12" s="88">
        <v>1</v>
      </c>
      <c r="J12" s="133">
        <f t="shared" si="0"/>
        <v>5</v>
      </c>
      <c r="K12" s="187" t="s">
        <v>423</v>
      </c>
      <c r="L12" s="115"/>
      <c r="M12" s="187" t="s">
        <v>424</v>
      </c>
      <c r="N12" s="187" t="s">
        <v>423</v>
      </c>
      <c r="O12" s="187" t="s">
        <v>424</v>
      </c>
      <c r="P12" s="187"/>
      <c r="Q12" s="187" t="s">
        <v>424</v>
      </c>
      <c r="R12" s="187"/>
      <c r="S12" s="187"/>
      <c r="T12" s="61">
        <v>60</v>
      </c>
      <c r="U12" s="89"/>
      <c r="V12" s="89">
        <v>18</v>
      </c>
      <c r="W12" s="89"/>
      <c r="X12" s="89"/>
      <c r="Y12" s="48">
        <f t="shared" si="1"/>
        <v>18</v>
      </c>
      <c r="Z12" s="49">
        <v>100</v>
      </c>
      <c r="AA12" s="49" t="s">
        <v>436</v>
      </c>
      <c r="AB12" s="49"/>
      <c r="AC12" s="49"/>
      <c r="AD12" s="50">
        <v>100</v>
      </c>
      <c r="AE12" s="50"/>
      <c r="AF12" s="50" t="s">
        <v>437</v>
      </c>
      <c r="AG12" s="50"/>
    </row>
    <row r="13" spans="1:33" s="51" customFormat="1" ht="16.149999999999999" customHeight="1" x14ac:dyDescent="0.4">
      <c r="A13" s="342"/>
      <c r="B13" s="116" t="s">
        <v>439</v>
      </c>
      <c r="C13" s="53" t="s">
        <v>327</v>
      </c>
      <c r="D13" s="54"/>
      <c r="E13" s="88">
        <v>1</v>
      </c>
      <c r="F13" s="88">
        <v>1</v>
      </c>
      <c r="G13" s="88">
        <v>1</v>
      </c>
      <c r="H13" s="88">
        <v>1</v>
      </c>
      <c r="I13" s="88">
        <v>1</v>
      </c>
      <c r="J13" s="133">
        <f t="shared" si="0"/>
        <v>5</v>
      </c>
      <c r="K13" s="187" t="s">
        <v>424</v>
      </c>
      <c r="L13" s="134" t="s">
        <v>496</v>
      </c>
      <c r="M13" s="187" t="s">
        <v>424</v>
      </c>
      <c r="N13" s="187" t="s">
        <v>423</v>
      </c>
      <c r="O13" s="187" t="s">
        <v>424</v>
      </c>
      <c r="P13" s="187"/>
      <c r="Q13" s="187" t="s">
        <v>424</v>
      </c>
      <c r="R13" s="187"/>
      <c r="S13" s="187"/>
      <c r="T13" s="160">
        <v>11</v>
      </c>
      <c r="U13" s="171"/>
      <c r="V13" s="171">
        <v>10</v>
      </c>
      <c r="W13" s="89">
        <v>10</v>
      </c>
      <c r="X13" s="89"/>
      <c r="Y13" s="48">
        <f t="shared" si="1"/>
        <v>20</v>
      </c>
      <c r="Z13" s="49">
        <v>100</v>
      </c>
      <c r="AA13" s="49" t="s">
        <v>436</v>
      </c>
      <c r="AB13" s="49"/>
      <c r="AC13" s="49"/>
      <c r="AD13" s="50">
        <v>100</v>
      </c>
      <c r="AE13" s="50"/>
      <c r="AF13" s="50" t="s">
        <v>437</v>
      </c>
      <c r="AG13" s="50"/>
    </row>
    <row r="14" spans="1:33" s="51" customFormat="1" ht="16.149999999999999" customHeight="1" x14ac:dyDescent="0.4">
      <c r="A14" s="342"/>
      <c r="B14" s="116" t="s">
        <v>440</v>
      </c>
      <c r="C14" s="53" t="s">
        <v>327</v>
      </c>
      <c r="D14" s="54"/>
      <c r="E14" s="88">
        <v>5</v>
      </c>
      <c r="F14" s="88"/>
      <c r="G14" s="88"/>
      <c r="H14" s="88"/>
      <c r="I14" s="88"/>
      <c r="J14" s="133">
        <f t="shared" si="0"/>
        <v>5</v>
      </c>
      <c r="K14" s="187" t="s">
        <v>424</v>
      </c>
      <c r="L14" s="134" t="s">
        <v>496</v>
      </c>
      <c r="M14" s="187" t="s">
        <v>424</v>
      </c>
      <c r="N14" s="187" t="s">
        <v>423</v>
      </c>
      <c r="O14" s="187" t="s">
        <v>424</v>
      </c>
      <c r="P14" s="187"/>
      <c r="Q14" s="187" t="s">
        <v>424</v>
      </c>
      <c r="R14" s="187"/>
      <c r="S14" s="187"/>
      <c r="T14" s="160">
        <v>60</v>
      </c>
      <c r="U14" s="171"/>
      <c r="V14" s="171">
        <v>26</v>
      </c>
      <c r="W14" s="89">
        <v>4</v>
      </c>
      <c r="X14" s="89"/>
      <c r="Y14" s="48">
        <f t="shared" si="1"/>
        <v>30</v>
      </c>
      <c r="Z14" s="49">
        <v>100</v>
      </c>
      <c r="AA14" s="49" t="s">
        <v>436</v>
      </c>
      <c r="AB14" s="49"/>
      <c r="AC14" s="49"/>
      <c r="AD14" s="50">
        <v>100</v>
      </c>
      <c r="AE14" s="50"/>
      <c r="AF14" s="50" t="s">
        <v>437</v>
      </c>
      <c r="AG14" s="50"/>
    </row>
    <row r="15" spans="1:33" s="51" customFormat="1" ht="16.149999999999999" customHeight="1" x14ac:dyDescent="0.4">
      <c r="A15" s="342"/>
      <c r="B15" s="116" t="s">
        <v>441</v>
      </c>
      <c r="C15" s="53" t="s">
        <v>327</v>
      </c>
      <c r="D15" s="54"/>
      <c r="E15" s="88">
        <v>4</v>
      </c>
      <c r="F15" s="118">
        <v>0</v>
      </c>
      <c r="G15" s="88"/>
      <c r="H15" s="88"/>
      <c r="I15" s="88"/>
      <c r="J15" s="135">
        <f t="shared" si="0"/>
        <v>4</v>
      </c>
      <c r="K15" s="187" t="s">
        <v>423</v>
      </c>
      <c r="L15" s="115"/>
      <c r="M15" s="187" t="s">
        <v>424</v>
      </c>
      <c r="N15" s="187" t="s">
        <v>423</v>
      </c>
      <c r="O15" s="187" t="s">
        <v>424</v>
      </c>
      <c r="P15" s="187"/>
      <c r="Q15" s="187" t="s">
        <v>424</v>
      </c>
      <c r="R15" s="187"/>
      <c r="S15" s="187"/>
      <c r="T15" s="160">
        <v>60</v>
      </c>
      <c r="U15" s="171"/>
      <c r="V15" s="171">
        <v>12</v>
      </c>
      <c r="W15" s="89"/>
      <c r="X15" s="89"/>
      <c r="Y15" s="48">
        <f t="shared" si="1"/>
        <v>12</v>
      </c>
      <c r="Z15" s="49">
        <v>100</v>
      </c>
      <c r="AA15" s="49" t="s">
        <v>436</v>
      </c>
      <c r="AB15" s="49"/>
      <c r="AC15" s="49"/>
      <c r="AD15" s="50">
        <v>100</v>
      </c>
      <c r="AE15" s="50"/>
      <c r="AF15" s="50" t="s">
        <v>437</v>
      </c>
      <c r="AG15" s="50"/>
    </row>
    <row r="16" spans="1:33" s="51" customFormat="1" ht="16.149999999999999" customHeight="1" x14ac:dyDescent="0.4">
      <c r="A16" s="342"/>
      <c r="B16" s="116" t="s">
        <v>442</v>
      </c>
      <c r="C16" s="53" t="s">
        <v>327</v>
      </c>
      <c r="D16" s="54"/>
      <c r="E16" s="88"/>
      <c r="F16" s="88">
        <v>6</v>
      </c>
      <c r="G16" s="88"/>
      <c r="H16" s="88"/>
      <c r="I16" s="88"/>
      <c r="J16" s="133">
        <f t="shared" si="0"/>
        <v>6</v>
      </c>
      <c r="K16" s="187" t="s">
        <v>423</v>
      </c>
      <c r="L16" s="115"/>
      <c r="M16" s="187" t="s">
        <v>424</v>
      </c>
      <c r="N16" s="187" t="s">
        <v>423</v>
      </c>
      <c r="O16" s="187" t="s">
        <v>424</v>
      </c>
      <c r="P16" s="187"/>
      <c r="Q16" s="187" t="s">
        <v>424</v>
      </c>
      <c r="R16" s="187"/>
      <c r="S16" s="187"/>
      <c r="T16" s="160">
        <v>60</v>
      </c>
      <c r="U16" s="171"/>
      <c r="V16" s="171">
        <v>14</v>
      </c>
      <c r="W16" s="89"/>
      <c r="X16" s="89"/>
      <c r="Y16" s="48">
        <f t="shared" si="1"/>
        <v>14</v>
      </c>
      <c r="Z16" s="49">
        <v>100</v>
      </c>
      <c r="AA16" s="49" t="s">
        <v>436</v>
      </c>
      <c r="AB16" s="49"/>
      <c r="AC16" s="49"/>
      <c r="AD16" s="50">
        <v>100</v>
      </c>
      <c r="AE16" s="50"/>
      <c r="AF16" s="50" t="s">
        <v>437</v>
      </c>
      <c r="AG16" s="50"/>
    </row>
    <row r="17" spans="1:33" s="51" customFormat="1" ht="16.149999999999999" customHeight="1" x14ac:dyDescent="0.4">
      <c r="A17" s="342"/>
      <c r="B17" s="116" t="s">
        <v>443</v>
      </c>
      <c r="C17" s="53" t="s">
        <v>327</v>
      </c>
      <c r="D17" s="54"/>
      <c r="E17" s="88"/>
      <c r="F17" s="88">
        <v>3</v>
      </c>
      <c r="G17" s="88"/>
      <c r="H17" s="88"/>
      <c r="I17" s="88"/>
      <c r="J17" s="133">
        <f t="shared" si="0"/>
        <v>3</v>
      </c>
      <c r="K17" s="187" t="s">
        <v>424</v>
      </c>
      <c r="L17" s="115"/>
      <c r="M17" s="187" t="s">
        <v>424</v>
      </c>
      <c r="N17" s="187" t="s">
        <v>423</v>
      </c>
      <c r="O17" s="187" t="s">
        <v>424</v>
      </c>
      <c r="P17" s="187"/>
      <c r="Q17" s="187" t="s">
        <v>424</v>
      </c>
      <c r="R17" s="187"/>
      <c r="S17" s="187"/>
      <c r="T17" s="160">
        <v>60</v>
      </c>
      <c r="U17" s="171"/>
      <c r="V17" s="171"/>
      <c r="W17" s="161">
        <v>8</v>
      </c>
      <c r="X17" s="89"/>
      <c r="Y17" s="162">
        <f t="shared" si="1"/>
        <v>8</v>
      </c>
      <c r="Z17" s="49">
        <v>100</v>
      </c>
      <c r="AA17" s="49" t="s">
        <v>436</v>
      </c>
      <c r="AB17" s="49"/>
      <c r="AC17" s="49"/>
      <c r="AD17" s="50">
        <v>100</v>
      </c>
      <c r="AE17" s="50"/>
      <c r="AF17" s="50" t="s">
        <v>437</v>
      </c>
      <c r="AG17" s="50"/>
    </row>
    <row r="18" spans="1:33" s="51" customFormat="1" ht="16.149999999999999" customHeight="1" x14ac:dyDescent="0.4">
      <c r="A18" s="342"/>
      <c r="B18" s="116" t="s">
        <v>444</v>
      </c>
      <c r="C18" s="53" t="s">
        <v>327</v>
      </c>
      <c r="D18" s="54"/>
      <c r="E18" s="88"/>
      <c r="F18" s="88"/>
      <c r="G18" s="88">
        <v>4</v>
      </c>
      <c r="H18" s="88"/>
      <c r="I18" s="88"/>
      <c r="J18" s="133">
        <f t="shared" si="0"/>
        <v>4</v>
      </c>
      <c r="K18" s="187" t="s">
        <v>423</v>
      </c>
      <c r="L18" s="115"/>
      <c r="M18" s="187" t="s">
        <v>424</v>
      </c>
      <c r="N18" s="187" t="s">
        <v>423</v>
      </c>
      <c r="O18" s="187" t="s">
        <v>424</v>
      </c>
      <c r="P18" s="187"/>
      <c r="Q18" s="187" t="s">
        <v>424</v>
      </c>
      <c r="R18" s="187"/>
      <c r="S18" s="187"/>
      <c r="T18" s="160">
        <v>60</v>
      </c>
      <c r="U18" s="171"/>
      <c r="V18" s="171">
        <v>36</v>
      </c>
      <c r="W18" s="89"/>
      <c r="X18" s="89"/>
      <c r="Y18" s="48">
        <f t="shared" si="1"/>
        <v>36</v>
      </c>
      <c r="Z18" s="49">
        <v>100</v>
      </c>
      <c r="AA18" s="49" t="s">
        <v>436</v>
      </c>
      <c r="AB18" s="49"/>
      <c r="AC18" s="49"/>
      <c r="AD18" s="50">
        <v>100</v>
      </c>
      <c r="AE18" s="50"/>
      <c r="AF18" s="50" t="s">
        <v>437</v>
      </c>
      <c r="AG18" s="50"/>
    </row>
    <row r="19" spans="1:33" s="51" customFormat="1" ht="16.149999999999999" customHeight="1" x14ac:dyDescent="0.4">
      <c r="A19" s="342"/>
      <c r="B19" s="116" t="s">
        <v>445</v>
      </c>
      <c r="C19" s="53" t="s">
        <v>327</v>
      </c>
      <c r="D19" s="54"/>
      <c r="E19" s="88"/>
      <c r="F19" s="88"/>
      <c r="G19" s="88">
        <v>2</v>
      </c>
      <c r="H19" s="88"/>
      <c r="I19" s="88">
        <v>2</v>
      </c>
      <c r="J19" s="133">
        <f t="shared" si="0"/>
        <v>4</v>
      </c>
      <c r="K19" s="187" t="s">
        <v>424</v>
      </c>
      <c r="L19" s="134" t="s">
        <v>496</v>
      </c>
      <c r="M19" s="187" t="s">
        <v>424</v>
      </c>
      <c r="N19" s="187" t="s">
        <v>423</v>
      </c>
      <c r="O19" s="187" t="s">
        <v>424</v>
      </c>
      <c r="P19" s="187"/>
      <c r="Q19" s="187" t="s">
        <v>424</v>
      </c>
      <c r="R19" s="187"/>
      <c r="S19" s="187"/>
      <c r="T19" s="160">
        <v>60</v>
      </c>
      <c r="U19" s="171"/>
      <c r="V19" s="171">
        <v>12</v>
      </c>
      <c r="W19" s="89">
        <v>8</v>
      </c>
      <c r="X19" s="89"/>
      <c r="Y19" s="48">
        <f t="shared" si="1"/>
        <v>20</v>
      </c>
      <c r="Z19" s="49">
        <v>100</v>
      </c>
      <c r="AA19" s="49" t="s">
        <v>436</v>
      </c>
      <c r="AB19" s="49"/>
      <c r="AC19" s="49"/>
      <c r="AD19" s="50">
        <v>100</v>
      </c>
      <c r="AE19" s="50"/>
      <c r="AF19" s="50" t="s">
        <v>437</v>
      </c>
      <c r="AG19" s="50"/>
    </row>
    <row r="20" spans="1:33" s="51" customFormat="1" ht="16.149999999999999" customHeight="1" x14ac:dyDescent="0.4">
      <c r="A20" s="342"/>
      <c r="B20" s="116" t="s">
        <v>446</v>
      </c>
      <c r="C20" s="53" t="s">
        <v>327</v>
      </c>
      <c r="D20" s="54"/>
      <c r="E20" s="88"/>
      <c r="F20" s="88"/>
      <c r="G20" s="88">
        <v>3</v>
      </c>
      <c r="H20" s="88"/>
      <c r="I20" s="88"/>
      <c r="J20" s="133">
        <f t="shared" si="0"/>
        <v>3</v>
      </c>
      <c r="K20" s="187" t="s">
        <v>423</v>
      </c>
      <c r="L20" s="115"/>
      <c r="M20" s="187" t="s">
        <v>424</v>
      </c>
      <c r="N20" s="187" t="s">
        <v>423</v>
      </c>
      <c r="O20" s="187" t="s">
        <v>424</v>
      </c>
      <c r="P20" s="187"/>
      <c r="Q20" s="187" t="s">
        <v>424</v>
      </c>
      <c r="R20" s="187"/>
      <c r="S20" s="187"/>
      <c r="T20" s="160">
        <v>60</v>
      </c>
      <c r="U20" s="171"/>
      <c r="V20" s="171">
        <v>20</v>
      </c>
      <c r="W20" s="89"/>
      <c r="X20" s="89"/>
      <c r="Y20" s="48">
        <f t="shared" si="1"/>
        <v>20</v>
      </c>
      <c r="Z20" s="49">
        <v>100</v>
      </c>
      <c r="AA20" s="49" t="s">
        <v>436</v>
      </c>
      <c r="AB20" s="49"/>
      <c r="AC20" s="49"/>
      <c r="AD20" s="50">
        <v>100</v>
      </c>
      <c r="AE20" s="50"/>
      <c r="AF20" s="50" t="s">
        <v>437</v>
      </c>
      <c r="AG20" s="50"/>
    </row>
    <row r="21" spans="1:33" s="51" customFormat="1" ht="16.149999999999999" customHeight="1" x14ac:dyDescent="0.4">
      <c r="A21" s="342"/>
      <c r="B21" s="116" t="s">
        <v>447</v>
      </c>
      <c r="C21" s="53" t="s">
        <v>327</v>
      </c>
      <c r="D21" s="54"/>
      <c r="E21" s="88"/>
      <c r="F21" s="88"/>
      <c r="H21" s="88">
        <v>9</v>
      </c>
      <c r="I21" s="88"/>
      <c r="J21" s="133">
        <f t="shared" si="0"/>
        <v>9</v>
      </c>
      <c r="K21" s="187" t="s">
        <v>423</v>
      </c>
      <c r="L21" s="115"/>
      <c r="M21" s="187" t="s">
        <v>424</v>
      </c>
      <c r="N21" s="187" t="s">
        <v>423</v>
      </c>
      <c r="O21" s="187" t="s">
        <v>424</v>
      </c>
      <c r="P21" s="187"/>
      <c r="Q21" s="187" t="s">
        <v>424</v>
      </c>
      <c r="R21" s="187"/>
      <c r="S21" s="187"/>
      <c r="T21" s="160">
        <v>60</v>
      </c>
      <c r="U21" s="171"/>
      <c r="V21" s="171">
        <v>28</v>
      </c>
      <c r="W21" s="89"/>
      <c r="X21" s="89"/>
      <c r="Y21" s="48">
        <f t="shared" si="1"/>
        <v>28</v>
      </c>
      <c r="Z21" s="49">
        <v>100</v>
      </c>
      <c r="AA21" s="49" t="s">
        <v>436</v>
      </c>
      <c r="AB21" s="49"/>
      <c r="AC21" s="49"/>
      <c r="AD21" s="50">
        <v>100</v>
      </c>
      <c r="AE21" s="50"/>
      <c r="AF21" s="50" t="s">
        <v>437</v>
      </c>
      <c r="AG21" s="50"/>
    </row>
    <row r="22" spans="1:33" s="51" customFormat="1" ht="16.149999999999999" customHeight="1" x14ac:dyDescent="0.4">
      <c r="A22" s="342"/>
      <c r="B22" s="116" t="s">
        <v>448</v>
      </c>
      <c r="C22" s="53" t="s">
        <v>327</v>
      </c>
      <c r="D22" s="54"/>
      <c r="E22" s="88"/>
      <c r="F22" s="88"/>
      <c r="G22" s="88"/>
      <c r="H22" s="88"/>
      <c r="I22" s="88">
        <v>7</v>
      </c>
      <c r="J22" s="133">
        <f t="shared" si="0"/>
        <v>7</v>
      </c>
      <c r="K22" s="187" t="s">
        <v>423</v>
      </c>
      <c r="L22" s="115"/>
      <c r="M22" s="187" t="s">
        <v>424</v>
      </c>
      <c r="N22" s="187" t="s">
        <v>423</v>
      </c>
      <c r="O22" s="187" t="s">
        <v>424</v>
      </c>
      <c r="P22" s="187"/>
      <c r="Q22" s="187" t="s">
        <v>424</v>
      </c>
      <c r="R22" s="187"/>
      <c r="S22" s="187"/>
      <c r="T22" s="160">
        <v>60</v>
      </c>
      <c r="U22" s="171"/>
      <c r="V22" s="171">
        <v>22</v>
      </c>
      <c r="W22" s="89"/>
      <c r="X22" s="89"/>
      <c r="Y22" s="48">
        <f t="shared" si="1"/>
        <v>22</v>
      </c>
      <c r="Z22" s="49">
        <v>100</v>
      </c>
      <c r="AA22" s="49" t="s">
        <v>436</v>
      </c>
      <c r="AB22" s="49"/>
      <c r="AC22" s="49"/>
      <c r="AD22" s="50">
        <v>100</v>
      </c>
      <c r="AE22" s="50"/>
      <c r="AF22" s="50" t="s">
        <v>437</v>
      </c>
      <c r="AG22" s="50"/>
    </row>
    <row r="23" spans="1:33" s="51" customFormat="1" ht="16.149999999999999" customHeight="1" x14ac:dyDescent="0.4">
      <c r="A23" s="342"/>
      <c r="B23" s="116" t="s">
        <v>449</v>
      </c>
      <c r="C23" s="53" t="s">
        <v>327</v>
      </c>
      <c r="D23" s="54"/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133">
        <f t="shared" si="0"/>
        <v>0</v>
      </c>
      <c r="K23" s="187" t="s">
        <v>423</v>
      </c>
      <c r="L23" s="115"/>
      <c r="M23" s="187" t="s">
        <v>424</v>
      </c>
      <c r="N23" s="187" t="s">
        <v>423</v>
      </c>
      <c r="O23" s="187" t="s">
        <v>424</v>
      </c>
      <c r="P23" s="187"/>
      <c r="Q23" s="187" t="s">
        <v>424</v>
      </c>
      <c r="R23" s="187"/>
      <c r="S23" s="187"/>
      <c r="T23" s="163"/>
      <c r="U23" s="171"/>
      <c r="V23" s="171">
        <v>10</v>
      </c>
      <c r="W23" s="89"/>
      <c r="X23" s="89"/>
      <c r="Y23" s="48">
        <f t="shared" si="1"/>
        <v>10</v>
      </c>
      <c r="Z23" s="49">
        <v>100</v>
      </c>
      <c r="AA23" s="49" t="s">
        <v>436</v>
      </c>
      <c r="AB23" s="49"/>
      <c r="AC23" s="49"/>
      <c r="AD23" s="50">
        <v>100</v>
      </c>
      <c r="AE23" s="50"/>
      <c r="AF23" s="50" t="s">
        <v>437</v>
      </c>
      <c r="AG23" s="50"/>
    </row>
    <row r="24" spans="1:33" s="51" customFormat="1" ht="16.149999999999999" customHeight="1" x14ac:dyDescent="0.4">
      <c r="A24" s="342"/>
      <c r="B24" s="120"/>
      <c r="C24" s="44"/>
      <c r="D24" s="54"/>
      <c r="E24" s="88"/>
      <c r="F24" s="88"/>
      <c r="G24" s="88"/>
      <c r="H24" s="88"/>
      <c r="I24" s="88"/>
      <c r="J24" s="133"/>
      <c r="K24" s="187"/>
      <c r="L24" s="115"/>
      <c r="M24" s="187"/>
      <c r="N24" s="187"/>
      <c r="O24" s="187"/>
      <c r="P24" s="187"/>
      <c r="Q24" s="187"/>
      <c r="R24" s="187"/>
      <c r="S24" s="187"/>
      <c r="T24" s="160"/>
      <c r="U24" s="171"/>
      <c r="V24" s="171"/>
      <c r="W24" s="89"/>
      <c r="X24" s="89"/>
      <c r="Y24" s="48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2"/>
      <c r="B25" s="150" t="s">
        <v>358</v>
      </c>
      <c r="C25" s="44"/>
      <c r="D25" s="54"/>
      <c r="E25" s="88"/>
      <c r="F25" s="88"/>
      <c r="G25" s="88"/>
      <c r="H25" s="88"/>
      <c r="I25" s="88"/>
      <c r="J25" s="133"/>
      <c r="K25" s="187"/>
      <c r="L25" s="115"/>
      <c r="M25" s="187"/>
      <c r="N25" s="187"/>
      <c r="O25" s="187"/>
      <c r="P25" s="187"/>
      <c r="Q25" s="187"/>
      <c r="R25" s="187"/>
      <c r="S25" s="187"/>
      <c r="T25" s="160"/>
      <c r="U25" s="171"/>
      <c r="V25" s="171"/>
      <c r="W25" s="89"/>
      <c r="X25" s="89"/>
      <c r="Y25" s="48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2"/>
      <c r="B26" s="121" t="s">
        <v>536</v>
      </c>
      <c r="C26" s="53" t="s">
        <v>360</v>
      </c>
      <c r="D26" s="54"/>
      <c r="E26" s="88">
        <v>8</v>
      </c>
      <c r="F26" s="88"/>
      <c r="G26" s="88"/>
      <c r="H26" s="88"/>
      <c r="I26" s="88"/>
      <c r="J26" s="133">
        <f t="shared" ref="J26:J33" si="2">SUM(E26:I26)</f>
        <v>8</v>
      </c>
      <c r="K26" s="187" t="s">
        <v>424</v>
      </c>
      <c r="L26" s="115"/>
      <c r="M26" s="187"/>
      <c r="N26" s="187"/>
      <c r="O26" s="187"/>
      <c r="P26" s="187"/>
      <c r="Q26" s="187"/>
      <c r="R26" s="187"/>
      <c r="S26" s="187"/>
      <c r="T26" s="160">
        <v>60</v>
      </c>
      <c r="U26" s="171"/>
      <c r="V26" s="161">
        <v>20</v>
      </c>
      <c r="W26" s="89"/>
      <c r="X26" s="89"/>
      <c r="Y26" s="162">
        <f t="shared" ref="Y26:Y34" si="3">SUM(U26:X26)</f>
        <v>20</v>
      </c>
      <c r="Z26" s="49">
        <v>100</v>
      </c>
      <c r="AA26" s="49" t="s">
        <v>436</v>
      </c>
      <c r="AB26" s="49"/>
      <c r="AC26" s="49"/>
      <c r="AD26" s="50">
        <v>100</v>
      </c>
      <c r="AE26" s="50"/>
      <c r="AF26" s="50" t="s">
        <v>437</v>
      </c>
      <c r="AG26" s="50"/>
    </row>
    <row r="27" spans="1:33" ht="16.149999999999999" customHeight="1" x14ac:dyDescent="0.4">
      <c r="A27" s="342"/>
      <c r="B27" s="176" t="s">
        <v>537</v>
      </c>
      <c r="C27" s="177" t="s">
        <v>360</v>
      </c>
      <c r="D27" s="178"/>
      <c r="E27" s="179"/>
      <c r="F27" s="179">
        <v>8</v>
      </c>
      <c r="G27" s="179"/>
      <c r="H27" s="179"/>
      <c r="I27" s="179"/>
      <c r="J27" s="133">
        <f t="shared" si="2"/>
        <v>8</v>
      </c>
      <c r="K27" s="190" t="s">
        <v>424</v>
      </c>
      <c r="L27" s="184"/>
      <c r="M27" s="190"/>
      <c r="N27" s="190"/>
      <c r="O27" s="190"/>
      <c r="P27" s="190"/>
      <c r="Q27" s="190"/>
      <c r="R27" s="190"/>
      <c r="S27" s="190"/>
      <c r="T27" s="160">
        <v>60</v>
      </c>
      <c r="U27" s="161"/>
      <c r="V27" s="161">
        <v>2</v>
      </c>
      <c r="W27" s="161"/>
      <c r="X27" s="161"/>
      <c r="Y27" s="162">
        <f t="shared" si="3"/>
        <v>2</v>
      </c>
      <c r="Z27" s="49">
        <v>100</v>
      </c>
      <c r="AA27" s="49" t="s">
        <v>436</v>
      </c>
      <c r="AB27" s="49"/>
      <c r="AC27" s="49"/>
      <c r="AD27" s="50">
        <v>100</v>
      </c>
      <c r="AE27" s="50"/>
      <c r="AF27" s="50" t="s">
        <v>437</v>
      </c>
      <c r="AG27" s="50"/>
    </row>
    <row r="28" spans="1:33" ht="16.149999999999999" customHeight="1" x14ac:dyDescent="0.4">
      <c r="A28" s="342"/>
      <c r="B28" s="122" t="s">
        <v>538</v>
      </c>
      <c r="C28" s="53" t="s">
        <v>360</v>
      </c>
      <c r="D28" s="54"/>
      <c r="E28" s="88"/>
      <c r="F28" s="88"/>
      <c r="G28" s="88">
        <v>5</v>
      </c>
      <c r="H28" s="88"/>
      <c r="I28" s="88"/>
      <c r="J28" s="133">
        <f t="shared" si="2"/>
        <v>5</v>
      </c>
      <c r="K28" s="187" t="s">
        <v>424</v>
      </c>
      <c r="L28" s="115"/>
      <c r="M28" s="187"/>
      <c r="N28" s="187"/>
      <c r="O28" s="187"/>
      <c r="P28" s="187"/>
      <c r="Q28" s="187"/>
      <c r="R28" s="187"/>
      <c r="S28" s="187"/>
      <c r="T28" s="160">
        <v>60</v>
      </c>
      <c r="U28" s="171"/>
      <c r="V28" s="171">
        <v>14</v>
      </c>
      <c r="W28" s="89"/>
      <c r="X28" s="89"/>
      <c r="Y28" s="48">
        <f t="shared" si="3"/>
        <v>14</v>
      </c>
      <c r="Z28" s="49">
        <v>100</v>
      </c>
      <c r="AA28" s="49" t="s">
        <v>436</v>
      </c>
      <c r="AB28" s="49"/>
      <c r="AC28" s="49"/>
      <c r="AD28" s="50">
        <v>100</v>
      </c>
      <c r="AE28" s="50"/>
      <c r="AF28" s="50" t="s">
        <v>437</v>
      </c>
      <c r="AG28" s="50"/>
    </row>
    <row r="29" spans="1:33" ht="16.149999999999999" customHeight="1" x14ac:dyDescent="0.4">
      <c r="A29" s="342"/>
      <c r="B29" s="122" t="s">
        <v>553</v>
      </c>
      <c r="C29" s="53" t="s">
        <v>360</v>
      </c>
      <c r="D29" s="54"/>
      <c r="E29" s="88"/>
      <c r="F29" s="88"/>
      <c r="G29" s="88">
        <v>3</v>
      </c>
      <c r="H29" s="88"/>
      <c r="I29" s="88"/>
      <c r="J29" s="133">
        <f t="shared" si="2"/>
        <v>3</v>
      </c>
      <c r="K29" s="187" t="s">
        <v>424</v>
      </c>
      <c r="L29" s="115"/>
      <c r="M29" s="187"/>
      <c r="N29" s="187"/>
      <c r="O29" s="187"/>
      <c r="P29" s="187"/>
      <c r="Q29" s="187"/>
      <c r="R29" s="187"/>
      <c r="S29" s="187"/>
      <c r="T29" s="160">
        <v>60</v>
      </c>
      <c r="U29" s="171"/>
      <c r="V29" s="171">
        <v>9</v>
      </c>
      <c r="W29" s="89"/>
      <c r="X29" s="89"/>
      <c r="Y29" s="48">
        <f t="shared" si="3"/>
        <v>9</v>
      </c>
      <c r="Z29" s="49">
        <v>100</v>
      </c>
      <c r="AA29" s="49" t="s">
        <v>436</v>
      </c>
      <c r="AB29" s="49"/>
      <c r="AC29" s="49"/>
      <c r="AD29" s="50">
        <v>100</v>
      </c>
      <c r="AE29" s="50"/>
      <c r="AF29" s="50" t="s">
        <v>437</v>
      </c>
      <c r="AG29" s="50"/>
    </row>
    <row r="30" spans="1:33" ht="16.149999999999999" customHeight="1" x14ac:dyDescent="0.4">
      <c r="A30" s="342"/>
      <c r="B30" s="176" t="s">
        <v>540</v>
      </c>
      <c r="C30" s="177" t="s">
        <v>360</v>
      </c>
      <c r="D30" s="178"/>
      <c r="E30" s="179"/>
      <c r="F30" s="179"/>
      <c r="G30" s="179"/>
      <c r="H30" s="179">
        <v>8</v>
      </c>
      <c r="I30" s="179"/>
      <c r="J30" s="133">
        <f t="shared" si="2"/>
        <v>8</v>
      </c>
      <c r="K30" s="190" t="s">
        <v>424</v>
      </c>
      <c r="L30" s="184"/>
      <c r="M30" s="190"/>
      <c r="N30" s="190"/>
      <c r="O30" s="190"/>
      <c r="P30" s="190"/>
      <c r="Q30" s="190"/>
      <c r="R30" s="190"/>
      <c r="S30" s="190"/>
      <c r="T30" s="160">
        <v>60</v>
      </c>
      <c r="U30" s="161"/>
      <c r="V30" s="161">
        <v>2</v>
      </c>
      <c r="W30" s="161"/>
      <c r="X30" s="161"/>
      <c r="Y30" s="162">
        <f t="shared" si="3"/>
        <v>2</v>
      </c>
      <c r="Z30" s="49">
        <v>100</v>
      </c>
      <c r="AA30" s="49" t="s">
        <v>436</v>
      </c>
      <c r="AB30" s="49"/>
      <c r="AC30" s="49"/>
      <c r="AD30" s="50">
        <v>100</v>
      </c>
      <c r="AE30" s="50"/>
      <c r="AF30" s="50" t="s">
        <v>437</v>
      </c>
      <c r="AG30" s="50"/>
    </row>
    <row r="31" spans="1:33" ht="16.149999999999999" customHeight="1" x14ac:dyDescent="0.4">
      <c r="A31" s="342"/>
      <c r="B31" s="176" t="s">
        <v>541</v>
      </c>
      <c r="C31" s="177" t="s">
        <v>360</v>
      </c>
      <c r="D31" s="178"/>
      <c r="E31" s="179"/>
      <c r="F31" s="179"/>
      <c r="G31" s="179"/>
      <c r="H31" s="179"/>
      <c r="I31" s="179">
        <v>8</v>
      </c>
      <c r="J31" s="133">
        <f t="shared" si="2"/>
        <v>8</v>
      </c>
      <c r="K31" s="190" t="s">
        <v>424</v>
      </c>
      <c r="L31" s="184"/>
      <c r="M31" s="190"/>
      <c r="N31" s="190"/>
      <c r="O31" s="190"/>
      <c r="P31" s="190"/>
      <c r="Q31" s="190"/>
      <c r="R31" s="190"/>
      <c r="S31" s="190"/>
      <c r="T31" s="160">
        <v>60</v>
      </c>
      <c r="U31" s="161"/>
      <c r="V31" s="161">
        <v>2</v>
      </c>
      <c r="W31" s="161"/>
      <c r="X31" s="161"/>
      <c r="Y31" s="162">
        <f t="shared" si="3"/>
        <v>2</v>
      </c>
      <c r="Z31" s="49">
        <v>100</v>
      </c>
      <c r="AA31" s="49" t="s">
        <v>436</v>
      </c>
      <c r="AB31" s="49"/>
      <c r="AC31" s="49"/>
      <c r="AD31" s="50">
        <v>100</v>
      </c>
      <c r="AE31" s="50"/>
      <c r="AF31" s="50" t="s">
        <v>437</v>
      </c>
      <c r="AG31" s="50"/>
    </row>
    <row r="32" spans="1:33" ht="16.149999999999999" customHeight="1" x14ac:dyDescent="0.4">
      <c r="A32" s="342"/>
      <c r="B32" s="122" t="s">
        <v>498</v>
      </c>
      <c r="C32" s="53" t="s">
        <v>360</v>
      </c>
      <c r="D32" s="54"/>
      <c r="E32" s="88"/>
      <c r="F32" s="88"/>
      <c r="G32" s="88"/>
      <c r="H32" s="88"/>
      <c r="I32" s="88"/>
      <c r="J32" s="133">
        <f t="shared" si="2"/>
        <v>0</v>
      </c>
      <c r="K32" s="187" t="s">
        <v>424</v>
      </c>
      <c r="L32" s="115"/>
      <c r="M32" s="187"/>
      <c r="N32" s="187"/>
      <c r="O32" s="187"/>
      <c r="P32" s="187"/>
      <c r="Q32" s="187"/>
      <c r="R32" s="187"/>
      <c r="S32" s="187"/>
      <c r="T32" s="163"/>
      <c r="U32" s="171"/>
      <c r="V32" s="161">
        <v>20</v>
      </c>
      <c r="W32" s="89"/>
      <c r="X32" s="89"/>
      <c r="Y32" s="162">
        <f t="shared" si="3"/>
        <v>20</v>
      </c>
      <c r="Z32" s="49">
        <v>100</v>
      </c>
      <c r="AA32" s="49" t="s">
        <v>436</v>
      </c>
      <c r="AB32" s="49"/>
      <c r="AC32" s="49"/>
      <c r="AD32" s="50">
        <v>100</v>
      </c>
      <c r="AE32" s="50"/>
      <c r="AF32" s="50" t="s">
        <v>437</v>
      </c>
      <c r="AG32" s="50"/>
    </row>
    <row r="33" spans="1:33" ht="16.149999999999999" customHeight="1" x14ac:dyDescent="0.4">
      <c r="A33" s="342"/>
      <c r="B33" s="122" t="s">
        <v>456</v>
      </c>
      <c r="C33" s="53" t="s">
        <v>368</v>
      </c>
      <c r="D33" s="54"/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133">
        <f t="shared" si="2"/>
        <v>0</v>
      </c>
      <c r="K33" s="187" t="s">
        <v>424</v>
      </c>
      <c r="L33" s="115"/>
      <c r="M33" s="187" t="s">
        <v>424</v>
      </c>
      <c r="N33" s="187" t="s">
        <v>423</v>
      </c>
      <c r="O33" s="187" t="s">
        <v>424</v>
      </c>
      <c r="P33" s="187"/>
      <c r="Q33" s="187" t="s">
        <v>424</v>
      </c>
      <c r="R33" s="187"/>
      <c r="S33" s="187"/>
      <c r="T33" s="160"/>
      <c r="U33" s="171"/>
      <c r="V33" s="161">
        <v>2</v>
      </c>
      <c r="W33" s="89"/>
      <c r="X33" s="89"/>
      <c r="Y33" s="162">
        <f t="shared" si="3"/>
        <v>2</v>
      </c>
      <c r="Z33" s="49">
        <v>100</v>
      </c>
      <c r="AA33" s="49" t="s">
        <v>436</v>
      </c>
      <c r="AB33" s="49"/>
      <c r="AC33" s="49"/>
      <c r="AD33" s="50">
        <v>100</v>
      </c>
      <c r="AE33" s="50"/>
      <c r="AF33" s="50" t="s">
        <v>437</v>
      </c>
      <c r="AG33" s="50"/>
    </row>
    <row r="34" spans="1:33" s="36" customFormat="1" ht="16.149999999999999" customHeight="1" x14ac:dyDescent="0.55000000000000004">
      <c r="A34" s="342"/>
      <c r="B34" s="123"/>
      <c r="C34" s="45"/>
      <c r="D34" s="54"/>
      <c r="E34" s="71"/>
      <c r="F34" s="71"/>
      <c r="G34" s="71"/>
      <c r="H34" s="71"/>
      <c r="I34" s="71"/>
      <c r="J34" s="71"/>
      <c r="K34" s="71"/>
      <c r="L34" s="45"/>
      <c r="M34" s="71"/>
      <c r="N34" s="71"/>
      <c r="O34" s="71"/>
      <c r="P34" s="71"/>
      <c r="Q34" s="71"/>
      <c r="R34" s="71"/>
      <c r="S34" s="71"/>
      <c r="T34" s="27" t="s">
        <v>369</v>
      </c>
      <c r="U34" s="73">
        <f>SUM(U10:U33)</f>
        <v>0</v>
      </c>
      <c r="V34" s="73">
        <f>SUM(V10:V33)</f>
        <v>297</v>
      </c>
      <c r="W34" s="73">
        <f>SUM(W10:W33)</f>
        <v>30</v>
      </c>
      <c r="X34" s="73">
        <f>SUM(X10:X33)</f>
        <v>0</v>
      </c>
      <c r="Y34" s="77">
        <f t="shared" si="3"/>
        <v>327</v>
      </c>
      <c r="Z34" s="49"/>
      <c r="AA34" s="49"/>
      <c r="AB34" s="49"/>
      <c r="AC34" s="49"/>
      <c r="AD34" s="50"/>
      <c r="AE34" s="50"/>
      <c r="AF34" s="50"/>
      <c r="AG34" s="50"/>
    </row>
    <row r="35" spans="1:33" s="36" customFormat="1" ht="16.149999999999999" customHeight="1" x14ac:dyDescent="0.55000000000000004">
      <c r="A35" s="342"/>
      <c r="B35" s="123"/>
      <c r="C35" s="45"/>
      <c r="D35" s="54"/>
      <c r="E35" s="71"/>
      <c r="F35" s="75"/>
      <c r="G35" s="76"/>
      <c r="H35" s="71"/>
      <c r="I35" s="75"/>
      <c r="J35" s="75"/>
      <c r="K35" s="75"/>
      <c r="L35" s="124"/>
      <c r="M35" s="76"/>
      <c r="N35" s="76"/>
      <c r="O35" s="76"/>
      <c r="P35" s="76"/>
      <c r="Q35" s="76"/>
      <c r="R35" s="76"/>
      <c r="S35" s="76"/>
      <c r="T35" s="27"/>
      <c r="U35" s="73"/>
      <c r="V35" s="73"/>
      <c r="W35" s="73"/>
      <c r="X35" s="73"/>
      <c r="Y35" s="77"/>
      <c r="Z35" s="49"/>
      <c r="AA35" s="49"/>
      <c r="AB35" s="49"/>
      <c r="AC35" s="49"/>
      <c r="AD35" s="50"/>
      <c r="AE35" s="50"/>
      <c r="AF35" s="50"/>
      <c r="AG35" s="50"/>
    </row>
    <row r="36" spans="1:33" s="36" customFormat="1" ht="16.149999999999999" customHeight="1" x14ac:dyDescent="0.55000000000000004">
      <c r="A36" s="342"/>
      <c r="B36" s="123"/>
      <c r="C36" s="45"/>
      <c r="D36" s="54"/>
      <c r="E36" s="71"/>
      <c r="F36" s="75"/>
      <c r="G36" s="76"/>
      <c r="H36" s="71"/>
      <c r="I36" s="75"/>
      <c r="J36" s="75"/>
      <c r="K36" s="75"/>
      <c r="L36" s="124"/>
      <c r="M36" s="76"/>
      <c r="N36" s="76"/>
      <c r="O36" s="76"/>
      <c r="P36" s="76"/>
      <c r="Q36" s="76"/>
      <c r="R36" s="76"/>
      <c r="S36" s="76"/>
      <c r="T36" s="27"/>
      <c r="U36" s="73"/>
      <c r="V36" s="73"/>
      <c r="W36" s="73"/>
      <c r="X36" s="73"/>
      <c r="Y36" s="77"/>
      <c r="Z36" s="49"/>
      <c r="AA36" s="49"/>
      <c r="AB36" s="49"/>
      <c r="AC36" s="49"/>
      <c r="AD36" s="50"/>
      <c r="AE36" s="50"/>
      <c r="AF36" s="50"/>
      <c r="AG36" s="50"/>
    </row>
    <row r="37" spans="1:33" s="36" customFormat="1" ht="16.149999999999999" customHeight="1" x14ac:dyDescent="0.55000000000000004">
      <c r="A37" s="342"/>
      <c r="B37" s="71"/>
      <c r="C37" s="45"/>
      <c r="D37" s="54"/>
      <c r="E37" s="71"/>
      <c r="F37" s="75"/>
      <c r="G37" s="76"/>
      <c r="H37" s="71"/>
      <c r="I37" s="75"/>
      <c r="J37" s="75"/>
      <c r="K37" s="75"/>
      <c r="L37" s="124"/>
      <c r="M37" s="76"/>
      <c r="N37" s="76"/>
      <c r="O37" s="76"/>
      <c r="P37" s="76"/>
      <c r="Q37" s="76"/>
      <c r="R37" s="76"/>
      <c r="S37" s="76"/>
      <c r="T37" s="27"/>
      <c r="U37" s="73"/>
      <c r="V37" s="73"/>
      <c r="W37" s="73"/>
      <c r="X37" s="73"/>
      <c r="Y37" s="77"/>
      <c r="Z37" s="49"/>
      <c r="AA37" s="49"/>
      <c r="AB37" s="49"/>
      <c r="AC37" s="49"/>
      <c r="AD37" s="50"/>
      <c r="AE37" s="50"/>
      <c r="AF37" s="50"/>
      <c r="AG37" s="50"/>
    </row>
    <row r="38" spans="1:33" ht="28.5" customHeight="1" x14ac:dyDescent="0.4">
      <c r="A38" s="342"/>
      <c r="B38" s="78" t="s">
        <v>499</v>
      </c>
      <c r="C38" s="78"/>
      <c r="D38" s="78"/>
      <c r="E38" s="78"/>
      <c r="F38" s="332" t="s">
        <v>500</v>
      </c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3"/>
      <c r="U38" s="333"/>
      <c r="V38" s="333"/>
      <c r="W38" s="333"/>
      <c r="X38" s="333"/>
      <c r="Y38" s="333"/>
      <c r="Z38" s="49"/>
      <c r="AA38" s="49"/>
      <c r="AB38" s="49"/>
      <c r="AC38" s="49"/>
      <c r="AD38" s="50"/>
      <c r="AE38" s="50"/>
      <c r="AF38" s="50"/>
      <c r="AG38" s="50"/>
    </row>
    <row r="39" spans="1:33" ht="28.5" customHeight="1" x14ac:dyDescent="0.4">
      <c r="A39" s="342"/>
      <c r="B39" s="78" t="s">
        <v>459</v>
      </c>
      <c r="C39" s="79"/>
      <c r="D39" s="79"/>
      <c r="E39" s="332"/>
      <c r="F39" s="332"/>
      <c r="G39" s="80"/>
      <c r="H39" s="80"/>
      <c r="I39" s="80"/>
      <c r="J39" s="80"/>
      <c r="K39" s="80"/>
      <c r="L39" s="125"/>
      <c r="M39" s="80"/>
      <c r="N39" s="80"/>
      <c r="O39" s="80"/>
      <c r="P39" s="80"/>
      <c r="Q39" s="80"/>
      <c r="R39" s="80"/>
      <c r="S39" s="80"/>
      <c r="T39" s="338"/>
      <c r="U39" s="338"/>
      <c r="V39" s="338"/>
      <c r="W39" s="338"/>
      <c r="X39" s="338"/>
      <c r="Y39" s="338"/>
      <c r="Z39" s="49"/>
      <c r="AA39" s="49"/>
      <c r="AB39" s="49"/>
      <c r="AC39" s="49"/>
      <c r="AD39" s="50"/>
      <c r="AE39" s="50"/>
      <c r="AF39" s="50"/>
      <c r="AG39" s="50"/>
    </row>
    <row r="40" spans="1:33" s="87" customFormat="1" ht="28.5" customHeight="1" x14ac:dyDescent="0.4">
      <c r="A40" s="342"/>
      <c r="B40" s="82"/>
      <c r="C40" s="83"/>
      <c r="D40" s="83"/>
      <c r="E40" s="82"/>
      <c r="F40" s="84"/>
      <c r="G40" s="85"/>
      <c r="H40" s="85"/>
      <c r="I40" s="85"/>
      <c r="J40" s="85"/>
      <c r="K40" s="85"/>
      <c r="L40" s="126"/>
      <c r="M40" s="85"/>
      <c r="N40" s="85"/>
      <c r="O40" s="85"/>
      <c r="P40" s="85"/>
      <c r="Q40" s="85"/>
      <c r="R40" s="85"/>
      <c r="S40" s="85"/>
      <c r="T40" s="83"/>
      <c r="U40" s="83"/>
      <c r="V40" s="83"/>
      <c r="W40" s="83"/>
      <c r="X40" s="83"/>
      <c r="Y40" s="83"/>
      <c r="Z40" s="49"/>
      <c r="AA40" s="49"/>
      <c r="AB40" s="49"/>
      <c r="AC40" s="49"/>
      <c r="AD40" s="50"/>
      <c r="AE40" s="50"/>
      <c r="AF40" s="50"/>
      <c r="AG40" s="50"/>
    </row>
    <row r="41" spans="1:33" s="30" customFormat="1" ht="14.7" x14ac:dyDescent="0.4">
      <c r="A41" s="342"/>
      <c r="B41" s="41" t="s">
        <v>460</v>
      </c>
      <c r="C41" s="42"/>
      <c r="D41" s="42">
        <v>30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3"/>
      <c r="U41" s="43"/>
      <c r="V41" s="43"/>
      <c r="W41" s="43"/>
      <c r="X41" s="43"/>
      <c r="Y41" s="43"/>
      <c r="Z41" s="49"/>
      <c r="AA41" s="49"/>
      <c r="AB41" s="49"/>
      <c r="AC41" s="49"/>
      <c r="AD41" s="50"/>
      <c r="AE41" s="50"/>
      <c r="AF41" s="50"/>
      <c r="AG41" s="50"/>
    </row>
    <row r="42" spans="1:33" s="51" customFormat="1" ht="15.75" customHeight="1" x14ac:dyDescent="0.4">
      <c r="A42" s="342"/>
      <c r="B42" s="114" t="s">
        <v>325</v>
      </c>
      <c r="C42" s="45"/>
      <c r="D42" s="45"/>
      <c r="F42" s="88"/>
      <c r="G42" s="88"/>
      <c r="I42" s="88"/>
      <c r="J42" s="88"/>
      <c r="K42" s="60"/>
      <c r="L42" s="45"/>
      <c r="M42" s="60"/>
      <c r="N42" s="60"/>
      <c r="O42" s="60"/>
      <c r="P42" s="60"/>
      <c r="Q42" s="60"/>
      <c r="R42" s="60"/>
      <c r="S42" s="60"/>
      <c r="T42" s="61"/>
      <c r="U42" s="89"/>
      <c r="V42" s="89"/>
      <c r="W42" s="89"/>
      <c r="X42" s="89"/>
      <c r="Y42" s="48"/>
      <c r="Z42" s="49"/>
      <c r="AA42" s="49"/>
      <c r="AB42" s="49"/>
      <c r="AC42" s="49"/>
      <c r="AD42" s="50"/>
      <c r="AE42" s="50"/>
      <c r="AF42" s="50"/>
      <c r="AG42" s="50"/>
    </row>
    <row r="43" spans="1:33" s="51" customFormat="1" ht="16.149999999999999" customHeight="1" x14ac:dyDescent="0.4">
      <c r="A43" s="342"/>
      <c r="B43" s="116" t="s">
        <v>461</v>
      </c>
      <c r="C43" s="53" t="s">
        <v>327</v>
      </c>
      <c r="D43" s="54"/>
      <c r="E43" s="60">
        <v>1</v>
      </c>
      <c r="F43" s="60">
        <v>1</v>
      </c>
      <c r="G43" s="60">
        <v>1</v>
      </c>
      <c r="H43" s="60">
        <v>1</v>
      </c>
      <c r="I43" s="60">
        <v>1</v>
      </c>
      <c r="J43" s="133">
        <f t="shared" ref="J43:J54" si="4">SUM(E43:I43)</f>
        <v>5</v>
      </c>
      <c r="K43" s="187" t="s">
        <v>423</v>
      </c>
      <c r="L43" s="45"/>
      <c r="M43" s="187" t="s">
        <v>424</v>
      </c>
      <c r="N43" s="187" t="s">
        <v>423</v>
      </c>
      <c r="O43" s="187" t="s">
        <v>424</v>
      </c>
      <c r="P43" s="187"/>
      <c r="Q43" s="187" t="s">
        <v>424</v>
      </c>
      <c r="R43" s="187"/>
      <c r="S43" s="60"/>
      <c r="T43" s="61">
        <v>60</v>
      </c>
      <c r="U43" s="89"/>
      <c r="V43" s="89">
        <v>18</v>
      </c>
      <c r="W43" s="89"/>
      <c r="X43" s="89"/>
      <c r="Y43" s="48">
        <f t="shared" ref="Y43:Y52" si="5">SUM(U43:X43)</f>
        <v>18</v>
      </c>
      <c r="Z43" s="49">
        <v>100</v>
      </c>
      <c r="AA43" s="49" t="s">
        <v>436</v>
      </c>
      <c r="AB43" s="49"/>
      <c r="AC43" s="49"/>
      <c r="AD43" s="50">
        <v>100</v>
      </c>
      <c r="AE43" s="50"/>
      <c r="AF43" s="50" t="s">
        <v>437</v>
      </c>
      <c r="AG43" s="50"/>
    </row>
    <row r="44" spans="1:33" ht="16.149999999999999" customHeight="1" x14ac:dyDescent="0.4">
      <c r="A44" s="342"/>
      <c r="B44" s="116" t="s">
        <v>462</v>
      </c>
      <c r="C44" s="53" t="s">
        <v>327</v>
      </c>
      <c r="D44" s="54"/>
      <c r="E44" s="60">
        <v>1</v>
      </c>
      <c r="F44" s="60">
        <v>1</v>
      </c>
      <c r="G44" s="60">
        <v>1</v>
      </c>
      <c r="H44" s="60">
        <v>1</v>
      </c>
      <c r="I44" s="60">
        <v>1</v>
      </c>
      <c r="J44" s="133">
        <f t="shared" si="4"/>
        <v>5</v>
      </c>
      <c r="K44" s="187" t="s">
        <v>423</v>
      </c>
      <c r="L44" s="45"/>
      <c r="M44" s="187" t="s">
        <v>424</v>
      </c>
      <c r="N44" s="187" t="s">
        <v>423</v>
      </c>
      <c r="O44" s="187" t="s">
        <v>424</v>
      </c>
      <c r="P44" s="187"/>
      <c r="Q44" s="187" t="s">
        <v>424</v>
      </c>
      <c r="R44" s="187"/>
      <c r="S44" s="60"/>
      <c r="T44" s="160">
        <v>60</v>
      </c>
      <c r="U44" s="171"/>
      <c r="V44" s="171">
        <v>18</v>
      </c>
      <c r="W44" s="171"/>
      <c r="X44" s="166"/>
      <c r="Y44" s="48">
        <f t="shared" si="5"/>
        <v>18</v>
      </c>
      <c r="Z44" s="49">
        <v>100</v>
      </c>
      <c r="AA44" s="49" t="s">
        <v>436</v>
      </c>
      <c r="AB44" s="49"/>
      <c r="AC44" s="49"/>
      <c r="AD44" s="50">
        <v>100</v>
      </c>
      <c r="AE44" s="50"/>
      <c r="AF44" s="50" t="s">
        <v>437</v>
      </c>
      <c r="AG44" s="50"/>
    </row>
    <row r="45" spans="1:33" ht="16.149999999999999" customHeight="1" x14ac:dyDescent="0.4">
      <c r="A45" s="342"/>
      <c r="B45" s="116" t="s">
        <v>463</v>
      </c>
      <c r="C45" s="53" t="s">
        <v>327</v>
      </c>
      <c r="D45" s="54"/>
      <c r="E45" s="60">
        <v>1</v>
      </c>
      <c r="F45" s="60">
        <v>1</v>
      </c>
      <c r="G45" s="60">
        <v>1</v>
      </c>
      <c r="H45" s="60">
        <v>1</v>
      </c>
      <c r="I45" s="60">
        <v>1</v>
      </c>
      <c r="J45" s="133">
        <f t="shared" si="4"/>
        <v>5</v>
      </c>
      <c r="K45" s="187" t="s">
        <v>424</v>
      </c>
      <c r="L45" s="134" t="s">
        <v>496</v>
      </c>
      <c r="M45" s="187" t="s">
        <v>424</v>
      </c>
      <c r="N45" s="187" t="s">
        <v>423</v>
      </c>
      <c r="O45" s="187" t="s">
        <v>424</v>
      </c>
      <c r="P45" s="187"/>
      <c r="Q45" s="187" t="s">
        <v>424</v>
      </c>
      <c r="R45" s="187"/>
      <c r="S45" s="60"/>
      <c r="T45" s="160">
        <v>11</v>
      </c>
      <c r="U45" s="171"/>
      <c r="V45" s="171">
        <v>10</v>
      </c>
      <c r="W45" s="171">
        <v>10</v>
      </c>
      <c r="X45" s="166"/>
      <c r="Y45" s="48">
        <f t="shared" si="5"/>
        <v>20</v>
      </c>
      <c r="Z45" s="49">
        <v>100</v>
      </c>
      <c r="AA45" s="49" t="s">
        <v>436</v>
      </c>
      <c r="AB45" s="49"/>
      <c r="AC45" s="49"/>
      <c r="AD45" s="50">
        <v>100</v>
      </c>
      <c r="AE45" s="50"/>
      <c r="AF45" s="50" t="s">
        <v>437</v>
      </c>
      <c r="AG45" s="50"/>
    </row>
    <row r="46" spans="1:33" ht="16.149999999999999" customHeight="1" x14ac:dyDescent="0.4">
      <c r="A46" s="342"/>
      <c r="B46" s="116" t="s">
        <v>464</v>
      </c>
      <c r="C46" s="53" t="s">
        <v>327</v>
      </c>
      <c r="D46" s="54"/>
      <c r="E46" s="88">
        <v>9</v>
      </c>
      <c r="F46" s="88"/>
      <c r="G46" s="88"/>
      <c r="H46" s="88"/>
      <c r="I46" s="88"/>
      <c r="J46" s="133">
        <f t="shared" si="4"/>
        <v>9</v>
      </c>
      <c r="K46" s="187" t="s">
        <v>423</v>
      </c>
      <c r="L46" s="45"/>
      <c r="M46" s="187" t="s">
        <v>424</v>
      </c>
      <c r="N46" s="187" t="s">
        <v>423</v>
      </c>
      <c r="O46" s="187" t="s">
        <v>424</v>
      </c>
      <c r="P46" s="187"/>
      <c r="Q46" s="187" t="s">
        <v>424</v>
      </c>
      <c r="R46" s="187"/>
      <c r="S46" s="60"/>
      <c r="T46" s="160">
        <v>60</v>
      </c>
      <c r="U46" s="171"/>
      <c r="V46" s="171">
        <v>10</v>
      </c>
      <c r="W46" s="171">
        <v>8</v>
      </c>
      <c r="X46" s="162"/>
      <c r="Y46" s="48">
        <f t="shared" si="5"/>
        <v>18</v>
      </c>
      <c r="Z46" s="49">
        <v>100</v>
      </c>
      <c r="AA46" s="49" t="s">
        <v>436</v>
      </c>
      <c r="AB46" s="49"/>
      <c r="AC46" s="49"/>
      <c r="AD46" s="50">
        <v>100</v>
      </c>
      <c r="AE46" s="50"/>
      <c r="AF46" s="50" t="s">
        <v>437</v>
      </c>
      <c r="AG46" s="50"/>
    </row>
    <row r="47" spans="1:33" ht="16.149999999999999" customHeight="1" x14ac:dyDescent="0.4">
      <c r="A47" s="342"/>
      <c r="B47" s="116" t="s">
        <v>465</v>
      </c>
      <c r="C47" s="53" t="s">
        <v>327</v>
      </c>
      <c r="D47" s="54"/>
      <c r="E47" s="88"/>
      <c r="F47" s="88">
        <v>9</v>
      </c>
      <c r="G47" s="88"/>
      <c r="H47" s="88"/>
      <c r="I47" s="88"/>
      <c r="J47" s="133">
        <f t="shared" si="4"/>
        <v>9</v>
      </c>
      <c r="K47" s="187" t="s">
        <v>423</v>
      </c>
      <c r="L47" s="45"/>
      <c r="M47" s="187" t="s">
        <v>424</v>
      </c>
      <c r="N47" s="187" t="s">
        <v>423</v>
      </c>
      <c r="O47" s="187" t="s">
        <v>424</v>
      </c>
      <c r="P47" s="187"/>
      <c r="Q47" s="187" t="s">
        <v>424</v>
      </c>
      <c r="R47" s="187"/>
      <c r="S47" s="60"/>
      <c r="T47" s="160">
        <v>60</v>
      </c>
      <c r="U47" s="171"/>
      <c r="V47" s="171">
        <v>22</v>
      </c>
      <c r="W47" s="171"/>
      <c r="X47" s="162"/>
      <c r="Y47" s="48">
        <f t="shared" si="5"/>
        <v>22</v>
      </c>
      <c r="Z47" s="49">
        <v>100</v>
      </c>
      <c r="AA47" s="49" t="s">
        <v>436</v>
      </c>
      <c r="AB47" s="49"/>
      <c r="AC47" s="49"/>
      <c r="AD47" s="50">
        <v>100</v>
      </c>
      <c r="AE47" s="50"/>
      <c r="AF47" s="50" t="s">
        <v>437</v>
      </c>
      <c r="AG47" s="50"/>
    </row>
    <row r="48" spans="1:33" ht="16.149999999999999" customHeight="1" x14ac:dyDescent="0.4">
      <c r="A48" s="342"/>
      <c r="B48" s="116" t="s">
        <v>466</v>
      </c>
      <c r="C48" s="53" t="s">
        <v>327</v>
      </c>
      <c r="D48" s="54"/>
      <c r="E48" s="88"/>
      <c r="F48" s="88"/>
      <c r="G48" s="88">
        <v>4</v>
      </c>
      <c r="H48" s="88"/>
      <c r="I48" s="88"/>
      <c r="J48" s="133">
        <f t="shared" si="4"/>
        <v>4</v>
      </c>
      <c r="K48" s="187" t="s">
        <v>423</v>
      </c>
      <c r="L48" s="45"/>
      <c r="M48" s="187" t="s">
        <v>424</v>
      </c>
      <c r="N48" s="187" t="s">
        <v>423</v>
      </c>
      <c r="O48" s="187" t="s">
        <v>424</v>
      </c>
      <c r="P48" s="187"/>
      <c r="Q48" s="187" t="s">
        <v>424</v>
      </c>
      <c r="R48" s="187"/>
      <c r="S48" s="60"/>
      <c r="T48" s="160">
        <v>60</v>
      </c>
      <c r="U48" s="171"/>
      <c r="V48" s="171">
        <v>39</v>
      </c>
      <c r="W48" s="171"/>
      <c r="X48" s="162"/>
      <c r="Y48" s="48">
        <f t="shared" si="5"/>
        <v>39</v>
      </c>
      <c r="Z48" s="49">
        <v>100</v>
      </c>
      <c r="AA48" s="49" t="s">
        <v>436</v>
      </c>
      <c r="AB48" s="49"/>
      <c r="AC48" s="49"/>
      <c r="AD48" s="50">
        <v>100</v>
      </c>
      <c r="AE48" s="50"/>
      <c r="AF48" s="50" t="s">
        <v>437</v>
      </c>
      <c r="AG48" s="50"/>
    </row>
    <row r="49" spans="1:33" ht="16.149999999999999" customHeight="1" x14ac:dyDescent="0.4">
      <c r="A49" s="342"/>
      <c r="B49" s="116" t="s">
        <v>467</v>
      </c>
      <c r="C49" s="53" t="s">
        <v>327</v>
      </c>
      <c r="D49" s="54"/>
      <c r="E49" s="88"/>
      <c r="F49" s="88"/>
      <c r="G49" s="88">
        <v>2</v>
      </c>
      <c r="H49" s="88"/>
      <c r="I49" s="88"/>
      <c r="J49" s="133">
        <f t="shared" si="4"/>
        <v>2</v>
      </c>
      <c r="K49" s="187" t="s">
        <v>423</v>
      </c>
      <c r="L49" s="45"/>
      <c r="M49" s="187" t="s">
        <v>424</v>
      </c>
      <c r="N49" s="187" t="s">
        <v>423</v>
      </c>
      <c r="O49" s="187" t="s">
        <v>424</v>
      </c>
      <c r="P49" s="187"/>
      <c r="Q49" s="187" t="s">
        <v>424</v>
      </c>
      <c r="R49" s="187"/>
      <c r="S49" s="60"/>
      <c r="T49" s="160">
        <v>60</v>
      </c>
      <c r="U49" s="171"/>
      <c r="V49" s="171">
        <v>8</v>
      </c>
      <c r="W49" s="171"/>
      <c r="X49" s="162"/>
      <c r="Y49" s="48">
        <f t="shared" si="5"/>
        <v>8</v>
      </c>
      <c r="Z49" s="49">
        <v>100</v>
      </c>
      <c r="AA49" s="49" t="s">
        <v>436</v>
      </c>
      <c r="AB49" s="49"/>
      <c r="AC49" s="49"/>
      <c r="AD49" s="50">
        <v>100</v>
      </c>
      <c r="AE49" s="50"/>
      <c r="AF49" s="50" t="s">
        <v>437</v>
      </c>
      <c r="AG49" s="50"/>
    </row>
    <row r="50" spans="1:33" ht="16.149999999999999" customHeight="1" x14ac:dyDescent="0.4">
      <c r="A50" s="342"/>
      <c r="B50" s="116" t="s">
        <v>468</v>
      </c>
      <c r="C50" s="53" t="s">
        <v>327</v>
      </c>
      <c r="D50" s="54"/>
      <c r="E50" s="88"/>
      <c r="F50" s="88"/>
      <c r="G50" s="88">
        <v>3</v>
      </c>
      <c r="H50" s="88"/>
      <c r="I50" s="88"/>
      <c r="J50" s="133">
        <f t="shared" si="4"/>
        <v>3</v>
      </c>
      <c r="K50" s="187" t="s">
        <v>423</v>
      </c>
      <c r="L50" s="45"/>
      <c r="M50" s="187" t="s">
        <v>424</v>
      </c>
      <c r="N50" s="187" t="s">
        <v>423</v>
      </c>
      <c r="O50" s="187" t="s">
        <v>424</v>
      </c>
      <c r="P50" s="187"/>
      <c r="Q50" s="187" t="s">
        <v>424</v>
      </c>
      <c r="R50" s="187"/>
      <c r="S50" s="60"/>
      <c r="T50" s="160">
        <v>60</v>
      </c>
      <c r="U50" s="171"/>
      <c r="V50" s="171">
        <v>12</v>
      </c>
      <c r="W50" s="162"/>
      <c r="X50" s="162"/>
      <c r="Y50" s="48">
        <f t="shared" si="5"/>
        <v>12</v>
      </c>
      <c r="Z50" s="49">
        <v>100</v>
      </c>
      <c r="AA50" s="49" t="s">
        <v>436</v>
      </c>
      <c r="AB50" s="49"/>
      <c r="AC50" s="49"/>
      <c r="AD50" s="50">
        <v>100</v>
      </c>
      <c r="AE50" s="50"/>
      <c r="AF50" s="50" t="s">
        <v>437</v>
      </c>
      <c r="AG50" s="50"/>
    </row>
    <row r="51" spans="1:33" ht="16.149999999999999" customHeight="1" x14ac:dyDescent="0.4">
      <c r="A51" s="342"/>
      <c r="B51" s="116" t="s">
        <v>469</v>
      </c>
      <c r="C51" s="53" t="s">
        <v>327</v>
      </c>
      <c r="D51" s="54"/>
      <c r="E51" s="88"/>
      <c r="F51" s="88"/>
      <c r="G51" s="88"/>
      <c r="H51" s="88">
        <v>9</v>
      </c>
      <c r="I51" s="88"/>
      <c r="J51" s="133">
        <f t="shared" si="4"/>
        <v>9</v>
      </c>
      <c r="K51" s="187" t="s">
        <v>423</v>
      </c>
      <c r="L51" s="45"/>
      <c r="M51" s="187" t="s">
        <v>424</v>
      </c>
      <c r="N51" s="187" t="s">
        <v>423</v>
      </c>
      <c r="O51" s="187" t="s">
        <v>424</v>
      </c>
      <c r="P51" s="187"/>
      <c r="Q51" s="187" t="s">
        <v>424</v>
      </c>
      <c r="R51" s="187"/>
      <c r="S51" s="60"/>
      <c r="T51" s="160">
        <v>60</v>
      </c>
      <c r="U51" s="171"/>
      <c r="V51" s="171">
        <v>12</v>
      </c>
      <c r="W51" s="162"/>
      <c r="X51" s="162"/>
      <c r="Y51" s="48">
        <f t="shared" si="5"/>
        <v>12</v>
      </c>
      <c r="Z51" s="49">
        <v>100</v>
      </c>
      <c r="AA51" s="49" t="s">
        <v>436</v>
      </c>
      <c r="AB51" s="49"/>
      <c r="AC51" s="49"/>
      <c r="AD51" s="50">
        <v>100</v>
      </c>
      <c r="AE51" s="50"/>
      <c r="AF51" s="50" t="s">
        <v>437</v>
      </c>
      <c r="AG51" s="50"/>
    </row>
    <row r="52" spans="1:33" ht="16.149999999999999" customHeight="1" x14ac:dyDescent="0.4">
      <c r="A52" s="342"/>
      <c r="B52" s="129" t="s">
        <v>470</v>
      </c>
      <c r="C52" s="53" t="s">
        <v>327</v>
      </c>
      <c r="D52" s="54"/>
      <c r="E52" s="88"/>
      <c r="F52" s="88"/>
      <c r="G52" s="88"/>
      <c r="H52" s="88"/>
      <c r="I52" s="88">
        <v>4</v>
      </c>
      <c r="J52" s="133">
        <f t="shared" si="4"/>
        <v>4</v>
      </c>
      <c r="K52" s="187" t="s">
        <v>423</v>
      </c>
      <c r="L52" s="45"/>
      <c r="M52" s="187" t="s">
        <v>424</v>
      </c>
      <c r="N52" s="187" t="s">
        <v>423</v>
      </c>
      <c r="O52" s="187" t="s">
        <v>424</v>
      </c>
      <c r="P52" s="187"/>
      <c r="Q52" s="187" t="s">
        <v>424</v>
      </c>
      <c r="R52" s="187"/>
      <c r="S52" s="60"/>
      <c r="T52" s="160">
        <v>60</v>
      </c>
      <c r="U52" s="171"/>
      <c r="V52" s="171">
        <v>10</v>
      </c>
      <c r="W52" s="162"/>
      <c r="X52" s="162"/>
      <c r="Y52" s="48">
        <f t="shared" si="5"/>
        <v>10</v>
      </c>
      <c r="Z52" s="49">
        <v>100</v>
      </c>
      <c r="AA52" s="49" t="s">
        <v>436</v>
      </c>
      <c r="AB52" s="49"/>
      <c r="AC52" s="49"/>
      <c r="AD52" s="50">
        <v>100</v>
      </c>
      <c r="AE52" s="50"/>
      <c r="AF52" s="50" t="s">
        <v>437</v>
      </c>
      <c r="AG52" s="50"/>
    </row>
    <row r="53" spans="1:33" ht="16.149999999999999" customHeight="1" x14ac:dyDescent="0.4">
      <c r="A53" s="342"/>
      <c r="B53" s="122" t="s">
        <v>471</v>
      </c>
      <c r="C53" s="53" t="s">
        <v>327</v>
      </c>
      <c r="D53" s="54"/>
      <c r="E53" s="88"/>
      <c r="F53" s="88"/>
      <c r="G53" s="88"/>
      <c r="H53" s="88"/>
      <c r="I53" s="88">
        <v>5</v>
      </c>
      <c r="J53" s="133">
        <f t="shared" si="4"/>
        <v>5</v>
      </c>
      <c r="K53" s="187" t="s">
        <v>424</v>
      </c>
      <c r="L53" s="45"/>
      <c r="M53" s="187" t="s">
        <v>424</v>
      </c>
      <c r="N53" s="187" t="s">
        <v>423</v>
      </c>
      <c r="O53" s="187" t="s">
        <v>424</v>
      </c>
      <c r="P53" s="187"/>
      <c r="Q53" s="187" t="s">
        <v>424</v>
      </c>
      <c r="R53" s="187"/>
      <c r="S53" s="60"/>
      <c r="T53" s="160">
        <v>60</v>
      </c>
      <c r="U53" s="171"/>
      <c r="V53" s="171">
        <v>6</v>
      </c>
      <c r="W53" s="171">
        <v>8</v>
      </c>
      <c r="X53" s="171"/>
      <c r="Y53" s="48">
        <f t="shared" ref="Y53" si="6">SUM(U53:X53)</f>
        <v>14</v>
      </c>
      <c r="Z53" s="49">
        <v>100</v>
      </c>
      <c r="AA53" s="49" t="s">
        <v>436</v>
      </c>
      <c r="AB53" s="49"/>
      <c r="AC53" s="49"/>
      <c r="AD53" s="50">
        <v>100</v>
      </c>
      <c r="AE53" s="50"/>
      <c r="AF53" s="50" t="s">
        <v>437</v>
      </c>
      <c r="AG53" s="50"/>
    </row>
    <row r="54" spans="1:33" ht="16.149999999999999" customHeight="1" x14ac:dyDescent="0.4">
      <c r="A54" s="342"/>
      <c r="B54" s="122" t="s">
        <v>472</v>
      </c>
      <c r="C54" s="53" t="s">
        <v>327</v>
      </c>
      <c r="D54" s="54"/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133">
        <f t="shared" si="4"/>
        <v>0</v>
      </c>
      <c r="K54" s="187" t="s">
        <v>423</v>
      </c>
      <c r="L54" s="45"/>
      <c r="M54" s="187" t="s">
        <v>424</v>
      </c>
      <c r="N54" s="187" t="s">
        <v>423</v>
      </c>
      <c r="O54" s="187" t="s">
        <v>424</v>
      </c>
      <c r="P54" s="187"/>
      <c r="Q54" s="187" t="s">
        <v>424</v>
      </c>
      <c r="R54" s="187"/>
      <c r="S54" s="60"/>
      <c r="T54" s="160"/>
      <c r="U54" s="171"/>
      <c r="V54" s="171">
        <v>8</v>
      </c>
      <c r="W54" s="171"/>
      <c r="X54" s="171"/>
      <c r="Y54" s="48">
        <f>SUM(U54:X54)</f>
        <v>8</v>
      </c>
      <c r="Z54" s="49">
        <v>100</v>
      </c>
      <c r="AA54" s="49" t="s">
        <v>436</v>
      </c>
      <c r="AB54" s="49"/>
      <c r="AC54" s="49"/>
      <c r="AD54" s="50">
        <v>100</v>
      </c>
      <c r="AE54" s="50"/>
      <c r="AF54" s="50" t="s">
        <v>437</v>
      </c>
      <c r="AG54" s="50"/>
    </row>
    <row r="55" spans="1:33" ht="16.149999999999999" customHeight="1" x14ac:dyDescent="0.4">
      <c r="A55" s="342"/>
      <c r="B55" s="122"/>
      <c r="C55" s="45"/>
      <c r="D55" s="54"/>
      <c r="E55" s="88"/>
      <c r="F55" s="88"/>
      <c r="G55" s="88"/>
      <c r="H55" s="88"/>
      <c r="I55" s="88"/>
      <c r="J55" s="133"/>
      <c r="K55" s="187"/>
      <c r="L55" s="45"/>
      <c r="M55" s="187"/>
      <c r="N55" s="187"/>
      <c r="O55" s="187"/>
      <c r="P55" s="187"/>
      <c r="Q55" s="187"/>
      <c r="R55" s="187"/>
      <c r="S55" s="60"/>
      <c r="T55" s="160"/>
      <c r="U55" s="171"/>
      <c r="V55" s="171"/>
      <c r="W55" s="171"/>
      <c r="X55" s="171"/>
      <c r="Y55" s="48"/>
      <c r="Z55" s="49"/>
      <c r="AA55" s="49"/>
      <c r="AB55" s="49"/>
      <c r="AC55" s="49"/>
      <c r="AD55" s="50"/>
      <c r="AE55" s="50"/>
      <c r="AF55" s="50"/>
      <c r="AG55" s="50"/>
    </row>
    <row r="56" spans="1:33" ht="16.149999999999999" customHeight="1" x14ac:dyDescent="0.4">
      <c r="A56" s="342"/>
      <c r="B56" s="199" t="s">
        <v>358</v>
      </c>
      <c r="C56" s="45"/>
      <c r="D56" s="54"/>
      <c r="E56" s="88"/>
      <c r="F56" s="88"/>
      <c r="G56" s="88"/>
      <c r="H56" s="88"/>
      <c r="I56" s="88"/>
      <c r="J56" s="133"/>
      <c r="K56" s="187"/>
      <c r="L56" s="45"/>
      <c r="M56" s="187"/>
      <c r="N56" s="187"/>
      <c r="O56" s="187"/>
      <c r="P56" s="187"/>
      <c r="Q56" s="187"/>
      <c r="R56" s="187"/>
      <c r="S56" s="60"/>
      <c r="T56" s="160"/>
      <c r="U56" s="171"/>
      <c r="V56" s="171"/>
      <c r="W56" s="171"/>
      <c r="X56" s="171"/>
      <c r="Y56" s="48"/>
      <c r="Z56" s="49"/>
      <c r="AA56" s="49"/>
      <c r="AB56" s="49"/>
      <c r="AC56" s="49"/>
      <c r="AD56" s="50"/>
      <c r="AE56" s="50"/>
      <c r="AF56" s="50"/>
      <c r="AG56" s="50"/>
    </row>
    <row r="57" spans="1:33" ht="16.149999999999999" customHeight="1" x14ac:dyDescent="0.4">
      <c r="A57" s="342"/>
      <c r="B57" s="176" t="s">
        <v>544</v>
      </c>
      <c r="C57" s="177" t="s">
        <v>360</v>
      </c>
      <c r="D57" s="178"/>
      <c r="E57" s="179">
        <v>5</v>
      </c>
      <c r="F57" s="179"/>
      <c r="G57" s="179"/>
      <c r="H57" s="179"/>
      <c r="I57" s="179"/>
      <c r="J57" s="133">
        <f t="shared" ref="J57:J65" si="7">SUM(E57:I57)</f>
        <v>5</v>
      </c>
      <c r="K57" s="190" t="s">
        <v>424</v>
      </c>
      <c r="L57" s="184"/>
      <c r="M57" s="190"/>
      <c r="N57" s="190"/>
      <c r="O57" s="190"/>
      <c r="P57" s="190"/>
      <c r="Q57" s="190"/>
      <c r="R57" s="190"/>
      <c r="S57" s="179"/>
      <c r="T57" s="160">
        <v>60</v>
      </c>
      <c r="U57" s="161"/>
      <c r="V57" s="161">
        <v>3</v>
      </c>
      <c r="W57" s="161"/>
      <c r="X57" s="161"/>
      <c r="Y57" s="162">
        <f t="shared" ref="Y57:Y66" si="8">SUM(U57:X57)</f>
        <v>3</v>
      </c>
      <c r="Z57" s="49">
        <v>100</v>
      </c>
      <c r="AA57" s="49" t="s">
        <v>436</v>
      </c>
      <c r="AB57" s="49"/>
      <c r="AC57" s="49"/>
      <c r="AD57" s="50">
        <v>100</v>
      </c>
      <c r="AE57" s="50"/>
      <c r="AF57" s="50" t="s">
        <v>437</v>
      </c>
      <c r="AG57" s="50"/>
    </row>
    <row r="58" spans="1:33" ht="16.149999999999999" customHeight="1" x14ac:dyDescent="0.4">
      <c r="A58" s="342"/>
      <c r="B58" s="176" t="s">
        <v>545</v>
      </c>
      <c r="C58" s="177" t="s">
        <v>360</v>
      </c>
      <c r="D58" s="178"/>
      <c r="E58" s="179"/>
      <c r="F58" s="179">
        <v>5</v>
      </c>
      <c r="G58" s="179"/>
      <c r="H58" s="179"/>
      <c r="I58" s="179"/>
      <c r="J58" s="133">
        <f t="shared" si="7"/>
        <v>5</v>
      </c>
      <c r="K58" s="190" t="s">
        <v>424</v>
      </c>
      <c r="L58" s="184"/>
      <c r="M58" s="190"/>
      <c r="N58" s="190"/>
      <c r="O58" s="190"/>
      <c r="P58" s="190"/>
      <c r="Q58" s="190"/>
      <c r="R58" s="190"/>
      <c r="S58" s="179"/>
      <c r="T58" s="160">
        <v>60</v>
      </c>
      <c r="U58" s="161"/>
      <c r="V58" s="161">
        <v>4</v>
      </c>
      <c r="W58" s="161"/>
      <c r="X58" s="161"/>
      <c r="Y58" s="162">
        <f t="shared" si="8"/>
        <v>4</v>
      </c>
      <c r="Z58" s="49">
        <v>100</v>
      </c>
      <c r="AA58" s="49" t="s">
        <v>436</v>
      </c>
      <c r="AB58" s="49"/>
      <c r="AC58" s="49"/>
      <c r="AD58" s="50">
        <v>100</v>
      </c>
      <c r="AE58" s="50"/>
      <c r="AF58" s="50" t="s">
        <v>437</v>
      </c>
      <c r="AG58" s="50"/>
    </row>
    <row r="59" spans="1:33" ht="16.149999999999999" customHeight="1" x14ac:dyDescent="0.4">
      <c r="A59" s="342"/>
      <c r="B59" s="121" t="s">
        <v>546</v>
      </c>
      <c r="C59" s="53" t="s">
        <v>360</v>
      </c>
      <c r="D59" s="54"/>
      <c r="E59" s="88"/>
      <c r="F59" s="88"/>
      <c r="G59" s="88">
        <v>3</v>
      </c>
      <c r="H59" s="88"/>
      <c r="I59" s="88"/>
      <c r="J59" s="133">
        <f t="shared" si="7"/>
        <v>3</v>
      </c>
      <c r="K59" s="187" t="s">
        <v>424</v>
      </c>
      <c r="L59" s="45"/>
      <c r="M59" s="187"/>
      <c r="N59" s="187"/>
      <c r="O59" s="187"/>
      <c r="P59" s="187"/>
      <c r="Q59" s="187"/>
      <c r="R59" s="187"/>
      <c r="S59" s="60"/>
      <c r="T59" s="160">
        <v>60</v>
      </c>
      <c r="U59" s="171"/>
      <c r="V59" s="171">
        <v>15</v>
      </c>
      <c r="W59" s="171"/>
      <c r="X59" s="171"/>
      <c r="Y59" s="48">
        <f t="shared" si="8"/>
        <v>15</v>
      </c>
      <c r="Z59" s="49">
        <v>100</v>
      </c>
      <c r="AA59" s="49" t="s">
        <v>436</v>
      </c>
      <c r="AB59" s="49"/>
      <c r="AC59" s="49"/>
      <c r="AD59" s="50">
        <v>100</v>
      </c>
      <c r="AE59" s="50"/>
      <c r="AF59" s="50" t="s">
        <v>437</v>
      </c>
      <c r="AG59" s="50"/>
    </row>
    <row r="60" spans="1:33" ht="30.75" customHeight="1" x14ac:dyDescent="0.4">
      <c r="A60" s="342"/>
      <c r="B60" s="121" t="s">
        <v>547</v>
      </c>
      <c r="C60" s="53" t="s">
        <v>360</v>
      </c>
      <c r="D60" s="54"/>
      <c r="E60" s="88"/>
      <c r="F60" s="88"/>
      <c r="G60" s="88">
        <v>2</v>
      </c>
      <c r="H60" s="88"/>
      <c r="I60" s="88"/>
      <c r="J60" s="133">
        <f t="shared" si="7"/>
        <v>2</v>
      </c>
      <c r="K60" s="187" t="s">
        <v>424</v>
      </c>
      <c r="L60" s="45"/>
      <c r="M60" s="187"/>
      <c r="N60" s="187"/>
      <c r="O60" s="187"/>
      <c r="P60" s="187"/>
      <c r="Q60" s="187"/>
      <c r="R60" s="187"/>
      <c r="S60" s="60"/>
      <c r="T60" s="160">
        <v>60</v>
      </c>
      <c r="U60" s="161"/>
      <c r="V60" s="161">
        <v>14</v>
      </c>
      <c r="W60" s="171"/>
      <c r="X60" s="171"/>
      <c r="Y60" s="162">
        <f t="shared" si="8"/>
        <v>14</v>
      </c>
      <c r="Z60" s="49">
        <v>100</v>
      </c>
      <c r="AA60" s="49" t="s">
        <v>436</v>
      </c>
      <c r="AB60" s="49"/>
      <c r="AC60" s="49"/>
      <c r="AD60" s="50">
        <v>100</v>
      </c>
      <c r="AE60" s="50"/>
      <c r="AF60" s="50" t="s">
        <v>437</v>
      </c>
      <c r="AG60" s="50"/>
    </row>
    <row r="61" spans="1:33" ht="16.149999999999999" customHeight="1" x14ac:dyDescent="0.4">
      <c r="A61" s="342"/>
      <c r="B61" s="121" t="s">
        <v>554</v>
      </c>
      <c r="C61" s="53" t="s">
        <v>360</v>
      </c>
      <c r="D61" s="54"/>
      <c r="E61" s="88"/>
      <c r="F61" s="88"/>
      <c r="G61" s="88"/>
      <c r="H61" s="88">
        <v>5</v>
      </c>
      <c r="I61" s="88"/>
      <c r="J61" s="133">
        <f t="shared" si="7"/>
        <v>5</v>
      </c>
      <c r="K61" s="187" t="s">
        <v>424</v>
      </c>
      <c r="L61" s="45"/>
      <c r="M61" s="187"/>
      <c r="N61" s="187"/>
      <c r="O61" s="187"/>
      <c r="P61" s="187"/>
      <c r="Q61" s="187"/>
      <c r="R61" s="187"/>
      <c r="S61" s="60"/>
      <c r="T61" s="160">
        <v>60</v>
      </c>
      <c r="U61" s="162"/>
      <c r="V61" s="171">
        <v>12</v>
      </c>
      <c r="W61" s="171"/>
      <c r="X61" s="171"/>
      <c r="Y61" s="48">
        <f t="shared" si="8"/>
        <v>12</v>
      </c>
      <c r="Z61" s="49">
        <v>100</v>
      </c>
      <c r="AA61" s="49" t="s">
        <v>436</v>
      </c>
      <c r="AB61" s="49"/>
      <c r="AC61" s="49"/>
      <c r="AD61" s="50">
        <v>100</v>
      </c>
      <c r="AE61" s="50"/>
      <c r="AF61" s="50" t="s">
        <v>437</v>
      </c>
      <c r="AG61" s="50"/>
    </row>
    <row r="62" spans="1:33" ht="16.149999999999999" customHeight="1" x14ac:dyDescent="0.4">
      <c r="A62" s="342"/>
      <c r="B62" s="176" t="s">
        <v>549</v>
      </c>
      <c r="C62" s="177" t="s">
        <v>360</v>
      </c>
      <c r="D62" s="178"/>
      <c r="E62" s="179"/>
      <c r="F62" s="179"/>
      <c r="G62" s="179"/>
      <c r="H62" s="179"/>
      <c r="I62" s="179">
        <v>5</v>
      </c>
      <c r="J62" s="133">
        <f t="shared" si="7"/>
        <v>5</v>
      </c>
      <c r="K62" s="190" t="s">
        <v>424</v>
      </c>
      <c r="L62" s="184"/>
      <c r="M62" s="190"/>
      <c r="N62" s="190"/>
      <c r="O62" s="190"/>
      <c r="P62" s="190"/>
      <c r="Q62" s="190"/>
      <c r="R62" s="190"/>
      <c r="S62" s="179"/>
      <c r="T62" s="160">
        <v>60</v>
      </c>
      <c r="U62" s="162"/>
      <c r="V62" s="161">
        <v>4</v>
      </c>
      <c r="W62" s="161"/>
      <c r="X62" s="161"/>
      <c r="Y62" s="162">
        <f t="shared" si="8"/>
        <v>4</v>
      </c>
      <c r="Z62" s="49">
        <v>100</v>
      </c>
      <c r="AA62" s="49" t="s">
        <v>436</v>
      </c>
      <c r="AB62" s="49"/>
      <c r="AC62" s="49"/>
      <c r="AD62" s="50">
        <v>100</v>
      </c>
      <c r="AE62" s="50"/>
      <c r="AF62" s="50" t="s">
        <v>437</v>
      </c>
      <c r="AG62" s="50"/>
    </row>
    <row r="63" spans="1:33" ht="16.149999999999999" customHeight="1" x14ac:dyDescent="0.4">
      <c r="A63" s="342"/>
      <c r="B63" s="130" t="s">
        <v>479</v>
      </c>
      <c r="C63" s="53" t="s">
        <v>360</v>
      </c>
      <c r="D63" s="54"/>
      <c r="E63" s="60">
        <v>2</v>
      </c>
      <c r="F63" s="60">
        <v>2</v>
      </c>
      <c r="G63" s="60">
        <v>2</v>
      </c>
      <c r="H63" s="60">
        <v>2</v>
      </c>
      <c r="I63" s="60">
        <v>2</v>
      </c>
      <c r="J63" s="133">
        <f t="shared" si="7"/>
        <v>10</v>
      </c>
      <c r="K63" s="187" t="s">
        <v>424</v>
      </c>
      <c r="L63" s="45"/>
      <c r="M63" s="187"/>
      <c r="N63" s="187"/>
      <c r="O63" s="187"/>
      <c r="P63" s="187"/>
      <c r="Q63" s="187"/>
      <c r="R63" s="187"/>
      <c r="S63" s="60"/>
      <c r="T63" s="160"/>
      <c r="U63" s="162"/>
      <c r="V63" s="161">
        <v>6</v>
      </c>
      <c r="W63" s="171"/>
      <c r="X63" s="162"/>
      <c r="Y63" s="162">
        <f t="shared" si="8"/>
        <v>6</v>
      </c>
      <c r="Z63" s="49">
        <v>100</v>
      </c>
      <c r="AA63" s="49" t="s">
        <v>436</v>
      </c>
      <c r="AB63" s="49"/>
      <c r="AC63" s="49"/>
      <c r="AD63" s="50">
        <v>100</v>
      </c>
      <c r="AE63" s="50"/>
      <c r="AF63" s="50" t="s">
        <v>437</v>
      </c>
      <c r="AG63" s="50"/>
    </row>
    <row r="64" spans="1:33" ht="16.149999999999999" customHeight="1" x14ac:dyDescent="0.4">
      <c r="A64" s="342"/>
      <c r="B64" s="122" t="s">
        <v>498</v>
      </c>
      <c r="C64" s="53" t="s">
        <v>360</v>
      </c>
      <c r="D64" s="54"/>
      <c r="E64" s="88"/>
      <c r="F64" s="88"/>
      <c r="G64" s="88"/>
      <c r="H64" s="88"/>
      <c r="I64" s="88"/>
      <c r="J64" s="133">
        <f t="shared" si="7"/>
        <v>0</v>
      </c>
      <c r="K64" s="187" t="s">
        <v>424</v>
      </c>
      <c r="L64" s="115"/>
      <c r="M64" s="187"/>
      <c r="N64" s="187"/>
      <c r="O64" s="187"/>
      <c r="P64" s="187"/>
      <c r="Q64" s="187"/>
      <c r="R64" s="187"/>
      <c r="S64" s="60"/>
      <c r="T64" s="163"/>
      <c r="U64" s="171"/>
      <c r="V64" s="171">
        <v>20</v>
      </c>
      <c r="W64" s="171"/>
      <c r="X64" s="171"/>
      <c r="Y64" s="48">
        <f t="shared" si="8"/>
        <v>20</v>
      </c>
      <c r="Z64" s="49">
        <v>100</v>
      </c>
      <c r="AA64" s="49" t="s">
        <v>436</v>
      </c>
      <c r="AB64" s="49"/>
      <c r="AC64" s="49"/>
      <c r="AD64" s="50">
        <v>100</v>
      </c>
      <c r="AE64" s="50"/>
      <c r="AF64" s="50" t="s">
        <v>437</v>
      </c>
      <c r="AG64" s="50"/>
    </row>
    <row r="65" spans="1:33" ht="16.149999999999999" customHeight="1" x14ac:dyDescent="0.4">
      <c r="A65" s="342"/>
      <c r="B65" s="130" t="s">
        <v>480</v>
      </c>
      <c r="C65" s="131" t="s">
        <v>368</v>
      </c>
      <c r="D65" s="54"/>
      <c r="E65" s="60">
        <v>1</v>
      </c>
      <c r="F65" s="60">
        <v>1</v>
      </c>
      <c r="G65" s="60">
        <v>1</v>
      </c>
      <c r="H65" s="60">
        <v>1</v>
      </c>
      <c r="I65" s="60">
        <v>1</v>
      </c>
      <c r="J65" s="133">
        <f t="shared" si="7"/>
        <v>5</v>
      </c>
      <c r="K65" s="187" t="s">
        <v>424</v>
      </c>
      <c r="L65" s="45"/>
      <c r="M65" s="187" t="s">
        <v>424</v>
      </c>
      <c r="N65" s="187" t="s">
        <v>423</v>
      </c>
      <c r="O65" s="187" t="s">
        <v>424</v>
      </c>
      <c r="P65" s="187"/>
      <c r="Q65" s="187" t="s">
        <v>424</v>
      </c>
      <c r="R65" s="187"/>
      <c r="S65" s="60"/>
      <c r="T65" s="160"/>
      <c r="U65" s="160"/>
      <c r="V65" s="161">
        <v>0</v>
      </c>
      <c r="W65" s="161">
        <v>10</v>
      </c>
      <c r="X65" s="162"/>
      <c r="Y65" s="162">
        <f t="shared" si="8"/>
        <v>10</v>
      </c>
      <c r="Z65" s="49">
        <v>100</v>
      </c>
      <c r="AA65" s="49" t="s">
        <v>436</v>
      </c>
      <c r="AB65" s="49"/>
      <c r="AC65" s="49"/>
      <c r="AD65" s="50">
        <v>100</v>
      </c>
      <c r="AE65" s="50"/>
      <c r="AF65" s="50" t="s">
        <v>437</v>
      </c>
      <c r="AG65" s="50"/>
    </row>
    <row r="66" spans="1:33" s="36" customFormat="1" ht="16.149999999999999" customHeight="1" x14ac:dyDescent="0.55000000000000004">
      <c r="A66" s="342"/>
      <c r="B66" s="71"/>
      <c r="C66" s="45"/>
      <c r="D66" s="54"/>
      <c r="E66" s="88"/>
      <c r="F66" s="88"/>
      <c r="G66" s="88"/>
      <c r="H66" s="88"/>
      <c r="I66" s="88"/>
      <c r="J66" s="88"/>
      <c r="K66" s="88"/>
      <c r="L66" s="45"/>
      <c r="M66" s="88"/>
      <c r="N66" s="88"/>
      <c r="O66" s="88"/>
      <c r="P66" s="88"/>
      <c r="Q66" s="88"/>
      <c r="R66" s="88"/>
      <c r="S66" s="88"/>
      <c r="T66" s="27" t="s">
        <v>369</v>
      </c>
      <c r="U66" s="73">
        <f>SUM(U42:U65)</f>
        <v>0</v>
      </c>
      <c r="V66" s="73">
        <f>SUM(V42:V65)</f>
        <v>251</v>
      </c>
      <c r="W66" s="73">
        <f>SUM(W42:W65)</f>
        <v>36</v>
      </c>
      <c r="X66" s="73">
        <f>SUM(X42:X65)</f>
        <v>0</v>
      </c>
      <c r="Y66" s="77">
        <f t="shared" si="8"/>
        <v>287</v>
      </c>
      <c r="Z66" s="49"/>
      <c r="AA66" s="49"/>
      <c r="AB66" s="49"/>
      <c r="AC66" s="49"/>
      <c r="AD66" s="50"/>
      <c r="AE66" s="50"/>
      <c r="AF66" s="50"/>
      <c r="AG66" s="50"/>
    </row>
    <row r="67" spans="1:33" s="36" customFormat="1" ht="16.149999999999999" customHeight="1" x14ac:dyDescent="0.55000000000000004">
      <c r="A67" s="342"/>
      <c r="B67" s="71"/>
      <c r="C67" s="45"/>
      <c r="D67" s="54"/>
      <c r="E67" s="88"/>
      <c r="F67" s="88"/>
      <c r="G67" s="88"/>
      <c r="H67" s="88"/>
      <c r="I67" s="88"/>
      <c r="J67" s="88"/>
      <c r="K67" s="88"/>
      <c r="L67" s="45"/>
      <c r="M67" s="88"/>
      <c r="N67" s="88"/>
      <c r="O67" s="88"/>
      <c r="P67" s="88"/>
      <c r="Q67" s="88"/>
      <c r="R67" s="88"/>
      <c r="S67" s="88"/>
      <c r="T67" s="27"/>
      <c r="U67" s="100"/>
      <c r="V67" s="100"/>
      <c r="W67" s="100"/>
      <c r="X67" s="100"/>
      <c r="Y67" s="77"/>
      <c r="Z67" s="49"/>
      <c r="AA67" s="49"/>
      <c r="AB67" s="49"/>
      <c r="AC67" s="49"/>
      <c r="AD67" s="50"/>
      <c r="AE67" s="50"/>
      <c r="AF67" s="50"/>
      <c r="AG67" s="50"/>
    </row>
    <row r="68" spans="1:33" s="36" customFormat="1" ht="33" customHeight="1" x14ac:dyDescent="0.4">
      <c r="A68" s="342"/>
      <c r="B68" s="71"/>
      <c r="C68" s="45"/>
      <c r="D68" s="45"/>
      <c r="E68" s="71"/>
      <c r="F68" s="71"/>
      <c r="G68" s="71"/>
      <c r="H68" s="71"/>
      <c r="I68" s="71"/>
      <c r="J68" s="71"/>
      <c r="K68" s="71"/>
      <c r="L68" s="45"/>
      <c r="M68" s="71"/>
      <c r="N68" s="71"/>
      <c r="O68" s="71"/>
      <c r="P68" s="71"/>
      <c r="Q68" s="71"/>
      <c r="R68" s="71"/>
      <c r="S68" s="71"/>
      <c r="T68" s="28" t="s">
        <v>402</v>
      </c>
      <c r="U68" s="102">
        <f>U34+U66</f>
        <v>0</v>
      </c>
      <c r="V68" s="102">
        <f>V34+V66</f>
        <v>548</v>
      </c>
      <c r="W68" s="102">
        <f>W34+W66</f>
        <v>66</v>
      </c>
      <c r="X68" s="102">
        <f>X34+X66</f>
        <v>0</v>
      </c>
      <c r="Y68" s="77">
        <f>SUM(U68:X68)</f>
        <v>614</v>
      </c>
      <c r="Z68" s="49"/>
      <c r="AA68" s="49"/>
      <c r="AB68" s="49"/>
      <c r="AC68" s="49"/>
      <c r="AD68" s="50"/>
      <c r="AE68" s="50"/>
      <c r="AF68" s="50"/>
      <c r="AG68" s="50"/>
    </row>
    <row r="69" spans="1:33" s="36" customFormat="1" ht="23.25" customHeight="1" x14ac:dyDescent="0.4">
      <c r="A69" s="103"/>
      <c r="B69" s="104" t="s">
        <v>403</v>
      </c>
      <c r="C69" s="105" t="s">
        <v>404</v>
      </c>
      <c r="D69" s="54"/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49"/>
      <c r="AA69" s="49"/>
      <c r="AB69" s="49"/>
      <c r="AC69" s="49"/>
      <c r="AD69" s="50"/>
      <c r="AE69" s="50"/>
      <c r="AF69" s="50"/>
      <c r="AG69" s="50"/>
    </row>
    <row r="70" spans="1:33" s="36" customFormat="1" ht="15.75" customHeight="1" x14ac:dyDescent="0.4">
      <c r="A70" s="103"/>
      <c r="B70" s="104" t="s">
        <v>481</v>
      </c>
      <c r="C70" s="105" t="s">
        <v>0</v>
      </c>
      <c r="D70" s="108">
        <v>6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49"/>
      <c r="AA70" s="49"/>
      <c r="AB70" s="49"/>
      <c r="AC70" s="49"/>
      <c r="AD70" s="50"/>
      <c r="AE70" s="50"/>
      <c r="AF70" s="50"/>
      <c r="AG70" s="50"/>
    </row>
    <row r="71" spans="1:33" s="36" customFormat="1" ht="15.75" customHeight="1" x14ac:dyDescent="0.4">
      <c r="A71" s="103"/>
      <c r="B71" s="104" t="s">
        <v>482</v>
      </c>
      <c r="C71" s="105" t="s">
        <v>0</v>
      </c>
      <c r="D71" s="108">
        <v>6</v>
      </c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49"/>
      <c r="AA71" s="49"/>
      <c r="AB71" s="49"/>
      <c r="AC71" s="49"/>
      <c r="AD71" s="50"/>
      <c r="AE71" s="50"/>
      <c r="AF71" s="50"/>
      <c r="AG71" s="50"/>
    </row>
    <row r="72" spans="1:33" s="36" customFormat="1" ht="30.75" customHeight="1" x14ac:dyDescent="0.4">
      <c r="A72" s="103"/>
      <c r="B72" s="104" t="s">
        <v>407</v>
      </c>
      <c r="C72" s="105" t="s">
        <v>404</v>
      </c>
      <c r="D72" s="54"/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49"/>
      <c r="AA72" s="49"/>
      <c r="AB72" s="49"/>
      <c r="AC72" s="49"/>
      <c r="AD72" s="50"/>
      <c r="AE72" s="50"/>
      <c r="AF72" s="50"/>
      <c r="AG72" s="50"/>
    </row>
    <row r="73" spans="1:33" s="36" customFormat="1" ht="15.75" customHeight="1" x14ac:dyDescent="0.4">
      <c r="A73" s="103"/>
      <c r="B73" s="104" t="s">
        <v>483</v>
      </c>
      <c r="C73" s="105" t="s">
        <v>0</v>
      </c>
      <c r="D73" s="108">
        <v>6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49"/>
      <c r="AA73" s="49"/>
      <c r="AB73" s="49"/>
      <c r="AC73" s="49"/>
      <c r="AD73" s="50"/>
      <c r="AE73" s="50"/>
      <c r="AF73" s="50"/>
      <c r="AG73" s="50"/>
    </row>
    <row r="74" spans="1:33" s="36" customFormat="1" ht="15.75" customHeight="1" x14ac:dyDescent="0.4">
      <c r="A74" s="103"/>
      <c r="B74" s="104" t="s">
        <v>484</v>
      </c>
      <c r="C74" s="105" t="s">
        <v>0</v>
      </c>
      <c r="D74" s="108">
        <v>6</v>
      </c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49"/>
      <c r="AA74" s="49"/>
      <c r="AB74" s="49"/>
      <c r="AC74" s="49"/>
      <c r="AD74" s="50"/>
      <c r="AE74" s="50"/>
      <c r="AF74" s="50"/>
      <c r="AG74" s="50"/>
    </row>
    <row r="75" spans="1:33" s="36" customFormat="1" ht="23.25" customHeight="1" x14ac:dyDescent="0.4">
      <c r="A75" s="103"/>
      <c r="B75" s="104" t="s">
        <v>410</v>
      </c>
      <c r="C75" s="105" t="s">
        <v>404</v>
      </c>
      <c r="D75" s="54"/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49"/>
      <c r="AA75" s="49"/>
      <c r="AB75" s="49"/>
      <c r="AC75" s="49"/>
      <c r="AD75" s="50"/>
      <c r="AE75" s="50"/>
      <c r="AF75" s="50"/>
      <c r="AG75" s="50"/>
    </row>
    <row r="76" spans="1:33" s="36" customFormat="1" ht="15.75" customHeight="1" x14ac:dyDescent="0.4">
      <c r="A76" s="103"/>
      <c r="B76" s="104" t="s">
        <v>485</v>
      </c>
      <c r="C76" s="105" t="s">
        <v>0</v>
      </c>
      <c r="D76" s="108">
        <v>6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49"/>
      <c r="AA76" s="49"/>
      <c r="AB76" s="49"/>
      <c r="AC76" s="49"/>
      <c r="AD76" s="50"/>
      <c r="AE76" s="50"/>
      <c r="AF76" s="50"/>
      <c r="AG76" s="50"/>
    </row>
    <row r="77" spans="1:33" s="36" customFormat="1" ht="15.75" customHeight="1" x14ac:dyDescent="0.4">
      <c r="A77" s="103"/>
      <c r="B77" s="104" t="s">
        <v>486</v>
      </c>
      <c r="C77" s="105" t="s">
        <v>0</v>
      </c>
      <c r="D77" s="108">
        <v>6</v>
      </c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49"/>
      <c r="AA77" s="49"/>
      <c r="AB77" s="49"/>
      <c r="AC77" s="49"/>
      <c r="AD77" s="50"/>
      <c r="AE77" s="50"/>
      <c r="AF77" s="50"/>
      <c r="AG77" s="50"/>
    </row>
    <row r="78" spans="1:33" s="36" customFormat="1" ht="15.75" customHeight="1" x14ac:dyDescent="0.4">
      <c r="A78" s="103"/>
      <c r="B78" s="104" t="s">
        <v>413</v>
      </c>
      <c r="C78" s="105" t="s">
        <v>404</v>
      </c>
      <c r="D78" s="54"/>
      <c r="E78" s="106"/>
      <c r="F78" s="106"/>
      <c r="G78" s="106"/>
      <c r="H78" s="106"/>
      <c r="I78" s="106"/>
      <c r="J78" s="106"/>
      <c r="K78" s="76"/>
      <c r="L78" s="132"/>
      <c r="M78" s="76"/>
      <c r="N78" s="76"/>
      <c r="O78" s="76"/>
      <c r="P78" s="76"/>
      <c r="Q78" s="76"/>
      <c r="R78" s="76"/>
      <c r="S78" s="76"/>
      <c r="T78" s="28"/>
      <c r="U78" s="107"/>
      <c r="V78" s="107"/>
      <c r="W78" s="107"/>
      <c r="X78" s="107"/>
      <c r="Y78" s="77"/>
      <c r="Z78" s="49"/>
      <c r="AA78" s="49"/>
      <c r="AB78" s="49"/>
      <c r="AC78" s="49"/>
      <c r="AD78" s="50"/>
      <c r="AE78" s="50"/>
      <c r="AF78" s="50"/>
      <c r="AG78" s="50"/>
    </row>
    <row r="79" spans="1:33" s="36" customFormat="1" ht="15.75" customHeight="1" x14ac:dyDescent="0.4">
      <c r="A79" s="103"/>
      <c r="B79" s="104" t="s">
        <v>487</v>
      </c>
      <c r="C79" s="105" t="s">
        <v>0</v>
      </c>
      <c r="D79" s="108">
        <v>6</v>
      </c>
      <c r="E79" s="106"/>
      <c r="F79" s="106"/>
      <c r="G79" s="106"/>
      <c r="H79" s="106"/>
      <c r="I79" s="106"/>
      <c r="J79" s="106"/>
      <c r="K79" s="76"/>
      <c r="L79" s="132"/>
      <c r="M79" s="76"/>
      <c r="N79" s="76"/>
      <c r="O79" s="76"/>
      <c r="P79" s="76"/>
      <c r="Q79" s="76"/>
      <c r="R79" s="76"/>
      <c r="S79" s="76"/>
      <c r="T79" s="28"/>
      <c r="U79" s="107"/>
      <c r="V79" s="107"/>
      <c r="W79" s="107"/>
      <c r="X79" s="107"/>
      <c r="Y79" s="77"/>
      <c r="Z79" s="49"/>
      <c r="AA79" s="49"/>
      <c r="AB79" s="49"/>
      <c r="AC79" s="49"/>
      <c r="AD79" s="50"/>
      <c r="AE79" s="50"/>
      <c r="AF79" s="50"/>
      <c r="AG79" s="50"/>
    </row>
    <row r="80" spans="1:33" s="36" customFormat="1" ht="15.75" customHeight="1" x14ac:dyDescent="0.4">
      <c r="A80" s="103"/>
      <c r="B80" s="104" t="s">
        <v>488</v>
      </c>
      <c r="C80" s="105" t="s">
        <v>0</v>
      </c>
      <c r="D80" s="108">
        <v>6</v>
      </c>
      <c r="E80" s="106"/>
      <c r="F80" s="106"/>
      <c r="G80" s="106"/>
      <c r="H80" s="106"/>
      <c r="I80" s="106"/>
      <c r="J80" s="106"/>
      <c r="K80" s="76"/>
      <c r="L80" s="132"/>
      <c r="M80" s="76"/>
      <c r="N80" s="76"/>
      <c r="O80" s="76"/>
      <c r="P80" s="76"/>
      <c r="Q80" s="76"/>
      <c r="R80" s="76"/>
      <c r="S80" s="76"/>
      <c r="T80" s="28"/>
      <c r="U80" s="107"/>
      <c r="V80" s="107"/>
      <c r="W80" s="107"/>
      <c r="X80" s="107"/>
      <c r="Y80" s="77"/>
      <c r="Z80" s="49"/>
      <c r="AA80" s="49"/>
      <c r="AB80" s="49"/>
      <c r="AC80" s="49"/>
      <c r="AD80" s="50"/>
      <c r="AE80" s="50"/>
      <c r="AF80" s="50"/>
      <c r="AG80" s="50"/>
    </row>
    <row r="81" spans="1:33" s="36" customFormat="1" ht="15.75" customHeight="1" x14ac:dyDescent="0.4">
      <c r="A81" s="103"/>
      <c r="B81" s="104" t="s">
        <v>416</v>
      </c>
      <c r="C81" s="105" t="s">
        <v>404</v>
      </c>
      <c r="D81" s="54"/>
      <c r="E81" s="106"/>
      <c r="F81" s="106"/>
      <c r="G81" s="106"/>
      <c r="H81" s="106"/>
      <c r="I81" s="106"/>
      <c r="J81" s="106"/>
      <c r="K81" s="76"/>
      <c r="L81" s="132"/>
      <c r="M81" s="76"/>
      <c r="N81" s="76"/>
      <c r="O81" s="76"/>
      <c r="P81" s="76"/>
      <c r="Q81" s="76"/>
      <c r="R81" s="76"/>
      <c r="S81" s="76"/>
      <c r="T81" s="28"/>
      <c r="U81" s="107"/>
      <c r="V81" s="107"/>
      <c r="W81" s="107"/>
      <c r="X81" s="107"/>
      <c r="Y81" s="77"/>
      <c r="Z81" s="49"/>
      <c r="AA81" s="49"/>
      <c r="AB81" s="49"/>
      <c r="AC81" s="49"/>
      <c r="AD81" s="50"/>
      <c r="AE81" s="50"/>
      <c r="AF81" s="50"/>
      <c r="AG81" s="50"/>
    </row>
    <row r="82" spans="1:33" s="36" customFormat="1" ht="15.75" customHeight="1" x14ac:dyDescent="0.4">
      <c r="A82" s="103"/>
      <c r="B82" s="104" t="s">
        <v>489</v>
      </c>
      <c r="C82" s="105" t="s">
        <v>0</v>
      </c>
      <c r="D82" s="108">
        <v>6</v>
      </c>
      <c r="E82" s="106"/>
      <c r="F82" s="106"/>
      <c r="G82" s="106"/>
      <c r="H82" s="106"/>
      <c r="I82" s="106"/>
      <c r="J82" s="106"/>
      <c r="K82" s="76"/>
      <c r="L82" s="132"/>
      <c r="M82" s="76"/>
      <c r="N82" s="76"/>
      <c r="O82" s="76"/>
      <c r="P82" s="76"/>
      <c r="Q82" s="76"/>
      <c r="R82" s="76"/>
      <c r="S82" s="76"/>
      <c r="T82" s="28"/>
      <c r="U82" s="107"/>
      <c r="V82" s="107"/>
      <c r="W82" s="107"/>
      <c r="X82" s="107"/>
      <c r="Y82" s="77"/>
      <c r="Z82" s="49"/>
      <c r="AA82" s="49"/>
      <c r="AB82" s="49"/>
      <c r="AC82" s="49"/>
      <c r="AD82" s="50"/>
      <c r="AE82" s="50"/>
      <c r="AF82" s="50"/>
      <c r="AG82" s="50"/>
    </row>
    <row r="83" spans="1:33" s="36" customFormat="1" ht="15.75" customHeight="1" x14ac:dyDescent="0.4">
      <c r="A83" s="103"/>
      <c r="B83" s="104" t="s">
        <v>490</v>
      </c>
      <c r="C83" s="105" t="s">
        <v>0</v>
      </c>
      <c r="D83" s="108">
        <v>6</v>
      </c>
      <c r="E83" s="106"/>
      <c r="F83" s="106"/>
      <c r="G83" s="106"/>
      <c r="H83" s="106"/>
      <c r="I83" s="106"/>
      <c r="J83" s="106"/>
      <c r="K83" s="76"/>
      <c r="L83" s="132"/>
      <c r="M83" s="76"/>
      <c r="N83" s="76"/>
      <c r="O83" s="76"/>
      <c r="P83" s="76"/>
      <c r="Q83" s="76"/>
      <c r="R83" s="76"/>
      <c r="S83" s="76"/>
      <c r="T83" s="28"/>
      <c r="U83" s="107"/>
      <c r="V83" s="107"/>
      <c r="W83" s="107"/>
      <c r="X83" s="107"/>
      <c r="Y83" s="77"/>
      <c r="Z83" s="49"/>
      <c r="AA83" s="49"/>
      <c r="AB83" s="49"/>
      <c r="AC83" s="49"/>
      <c r="AD83" s="50"/>
      <c r="AE83" s="50"/>
      <c r="AF83" s="50"/>
      <c r="AG83" s="50"/>
    </row>
    <row r="84" spans="1:33" s="36" customFormat="1" ht="15.75" customHeight="1" x14ac:dyDescent="0.4">
      <c r="A84" s="103"/>
      <c r="B84" s="109" t="s">
        <v>419</v>
      </c>
      <c r="C84" s="41"/>
      <c r="D84" s="110">
        <f>SUM(D69:D83)</f>
        <v>60</v>
      </c>
      <c r="E84" s="106"/>
      <c r="F84" s="106"/>
      <c r="G84" s="106"/>
      <c r="H84" s="106"/>
      <c r="I84" s="106"/>
      <c r="J84" s="106"/>
      <c r="K84" s="76"/>
      <c r="L84" s="132"/>
      <c r="M84" s="76"/>
      <c r="N84" s="76"/>
      <c r="O84" s="76"/>
      <c r="P84" s="76"/>
      <c r="Q84" s="76"/>
      <c r="R84" s="76"/>
      <c r="S84" s="76"/>
      <c r="T84" s="28"/>
      <c r="U84" s="107"/>
      <c r="V84" s="107"/>
      <c r="W84" s="107"/>
      <c r="X84" s="107"/>
      <c r="Y84" s="77"/>
      <c r="Z84" s="49"/>
      <c r="AA84" s="49"/>
      <c r="AB84" s="49"/>
      <c r="AC84" s="49"/>
      <c r="AD84" s="50"/>
      <c r="AE84" s="50"/>
      <c r="AF84" s="50"/>
      <c r="AG84" s="50"/>
    </row>
    <row r="85" spans="1:33" ht="28.5" customHeight="1" x14ac:dyDescent="0.4">
      <c r="B85" s="78" t="s">
        <v>501</v>
      </c>
      <c r="C85" s="78"/>
      <c r="D85" s="78"/>
      <c r="E85" s="78"/>
      <c r="F85" s="332" t="s">
        <v>502</v>
      </c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3"/>
      <c r="U85" s="333"/>
      <c r="V85" s="333"/>
      <c r="W85" s="333"/>
      <c r="X85" s="333"/>
      <c r="Y85" s="333"/>
      <c r="Z85" s="49"/>
      <c r="AA85" s="49"/>
      <c r="AB85" s="49"/>
      <c r="AC85" s="49"/>
      <c r="AD85" s="50"/>
      <c r="AE85" s="50"/>
      <c r="AF85" s="50"/>
      <c r="AG85" s="50"/>
    </row>
    <row r="86" spans="1:33" ht="32.1" customHeight="1" x14ac:dyDescent="0.4">
      <c r="B86" s="78" t="s">
        <v>493</v>
      </c>
      <c r="C86" s="79"/>
      <c r="D86" s="79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Q86" s="332"/>
      <c r="R86" s="332"/>
      <c r="S86" s="332"/>
      <c r="T86" s="334"/>
      <c r="U86" s="334"/>
      <c r="V86" s="334"/>
      <c r="W86" s="334"/>
      <c r="X86" s="334"/>
      <c r="Y86" s="334"/>
      <c r="Z86" s="49"/>
      <c r="AA86" s="49"/>
      <c r="AB86" s="49"/>
      <c r="AC86" s="49"/>
      <c r="AD86" s="50"/>
      <c r="AE86" s="50"/>
      <c r="AF86" s="50"/>
      <c r="AG86" s="50"/>
    </row>
    <row r="87" spans="1:33" s="16" customFormat="1" ht="16.149999999999999" customHeight="1" x14ac:dyDescent="0.4">
      <c r="Z87" s="30"/>
      <c r="AA87" s="30"/>
      <c r="AB87" s="30"/>
      <c r="AC87" s="30"/>
      <c r="AD87" s="30"/>
      <c r="AE87" s="30"/>
      <c r="AF87" s="30"/>
      <c r="AG87" s="30"/>
    </row>
    <row r="88" spans="1:33" s="16" customFormat="1" ht="16.149999999999999" customHeight="1" x14ac:dyDescent="0.4">
      <c r="Z88" s="30"/>
      <c r="AA88" s="30"/>
      <c r="AB88" s="30"/>
      <c r="AC88" s="30"/>
      <c r="AD88" s="30"/>
      <c r="AE88" s="30"/>
      <c r="AF88" s="30"/>
      <c r="AG88" s="30"/>
    </row>
    <row r="89" spans="1:33" s="16" customFormat="1" ht="16.149999999999999" customHeight="1" x14ac:dyDescent="0.4">
      <c r="Z89" s="36"/>
      <c r="AA89" s="36"/>
      <c r="AB89" s="36"/>
      <c r="AC89" s="36"/>
      <c r="AD89" s="36"/>
      <c r="AE89" s="36"/>
      <c r="AF89" s="36"/>
      <c r="AG89" s="36"/>
    </row>
    <row r="90" spans="1:33" s="16" customFormat="1" ht="16.149999999999999" customHeight="1" x14ac:dyDescent="0.4">
      <c r="Z90" s="36"/>
      <c r="AA90" s="36"/>
      <c r="AB90" s="36"/>
      <c r="AC90" s="36"/>
      <c r="AD90" s="36"/>
      <c r="AE90" s="36"/>
      <c r="AF90" s="36"/>
      <c r="AG90" s="36"/>
    </row>
    <row r="91" spans="1:33" s="16" customFormat="1" ht="16.149999999999999" customHeight="1" x14ac:dyDescent="0.4">
      <c r="Z91" s="30"/>
      <c r="AA91" s="30"/>
      <c r="AB91" s="30"/>
      <c r="AC91" s="30"/>
      <c r="AD91" s="30"/>
      <c r="AE91" s="30"/>
      <c r="AF91" s="30"/>
      <c r="AG91" s="30"/>
    </row>
    <row r="92" spans="1:33" s="30" customFormat="1" ht="16.149999999999999" customHeight="1" x14ac:dyDescent="0.4">
      <c r="Z92" s="51"/>
      <c r="AA92" s="51"/>
      <c r="AB92" s="51"/>
      <c r="AC92" s="51"/>
      <c r="AD92" s="51"/>
      <c r="AE92" s="51"/>
      <c r="AF92" s="51"/>
      <c r="AG92" s="51"/>
    </row>
    <row r="93" spans="1:33" s="30" customFormat="1" ht="16.149999999999999" customHeight="1" x14ac:dyDescent="0.4">
      <c r="Z93" s="51"/>
      <c r="AA93" s="51"/>
      <c r="AB93" s="51"/>
      <c r="AC93" s="51"/>
      <c r="AD93" s="51"/>
      <c r="AE93" s="51"/>
      <c r="AF93" s="51"/>
      <c r="AG93" s="51"/>
    </row>
    <row r="94" spans="1:33" s="36" customFormat="1" ht="16.149999999999999" customHeight="1" x14ac:dyDescent="0.4">
      <c r="Z94" s="51"/>
      <c r="AA94" s="51"/>
      <c r="AB94" s="51"/>
      <c r="AC94" s="51"/>
      <c r="AD94" s="51"/>
      <c r="AE94" s="51"/>
      <c r="AF94" s="51"/>
      <c r="AG94" s="51"/>
    </row>
    <row r="95" spans="1:33" s="36" customFormat="1" ht="16.149999999999999" customHeight="1" x14ac:dyDescent="0.4">
      <c r="Z95" s="51"/>
      <c r="AA95" s="51"/>
      <c r="AB95" s="51"/>
      <c r="AC95" s="51"/>
      <c r="AD95" s="51"/>
      <c r="AE95" s="51"/>
      <c r="AF95" s="51"/>
      <c r="AG95" s="51"/>
    </row>
    <row r="96" spans="1:33" s="30" customFormat="1" ht="16.149999999999999" customHeight="1" x14ac:dyDescent="0.4">
      <c r="Z96" s="51"/>
      <c r="AA96" s="51"/>
      <c r="AB96" s="51"/>
      <c r="AC96" s="51"/>
      <c r="AD96" s="51"/>
      <c r="AE96" s="51"/>
      <c r="AF96" s="51"/>
      <c r="AG96" s="51"/>
    </row>
    <row r="97" spans="26:33" s="51" customFormat="1" ht="16.149999999999999" customHeight="1" x14ac:dyDescent="0.4">
      <c r="Z97" s="16"/>
      <c r="AA97" s="16"/>
      <c r="AB97" s="16"/>
      <c r="AC97" s="16"/>
      <c r="AD97" s="16"/>
      <c r="AE97" s="16"/>
      <c r="AF97" s="16"/>
      <c r="AG97" s="16"/>
    </row>
    <row r="98" spans="26:33" s="51" customFormat="1" ht="16.149999999999999" customHeight="1" x14ac:dyDescent="0.4">
      <c r="Z98" s="16"/>
      <c r="AA98" s="16"/>
      <c r="AB98" s="16"/>
      <c r="AC98" s="16"/>
      <c r="AD98" s="16"/>
      <c r="AE98" s="16"/>
      <c r="AF98" s="16"/>
      <c r="AG98" s="16"/>
    </row>
    <row r="99" spans="26:33" s="51" customFormat="1" ht="16.149999999999999" customHeight="1" x14ac:dyDescent="0.4">
      <c r="Z99" s="16"/>
      <c r="AA99" s="16"/>
      <c r="AB99" s="16"/>
      <c r="AC99" s="16"/>
      <c r="AD99" s="16"/>
      <c r="AE99" s="16"/>
      <c r="AF99" s="16"/>
      <c r="AG99" s="16"/>
    </row>
    <row r="100" spans="26:33" s="51" customFormat="1" ht="16.149999999999999" customHeight="1" x14ac:dyDescent="0.4">
      <c r="Z100" s="16"/>
      <c r="AA100" s="16"/>
      <c r="AB100" s="16"/>
      <c r="AC100" s="16"/>
      <c r="AD100" s="16"/>
      <c r="AE100" s="16"/>
      <c r="AF100" s="16"/>
      <c r="AG100" s="16"/>
    </row>
    <row r="101" spans="26:33" s="51" customFormat="1" ht="16.149999999999999" customHeight="1" x14ac:dyDescent="0.4">
      <c r="Z101" s="16"/>
      <c r="AA101" s="16"/>
      <c r="AB101" s="16"/>
      <c r="AC101" s="16"/>
      <c r="AD101" s="16"/>
      <c r="AE101" s="16"/>
      <c r="AF101" s="16"/>
      <c r="AG101" s="16"/>
    </row>
    <row r="102" spans="26:33" s="16" customFormat="1" ht="16.149999999999999" customHeight="1" x14ac:dyDescent="0.4"/>
    <row r="103" spans="26:33" s="16" customFormat="1" ht="16.149999999999999" customHeight="1" x14ac:dyDescent="0.4"/>
    <row r="104" spans="26:33" s="16" customFormat="1" ht="16.149999999999999" customHeight="1" x14ac:dyDescent="0.4"/>
    <row r="105" spans="26:33" s="16" customFormat="1" ht="16.149999999999999" customHeight="1" x14ac:dyDescent="0.4"/>
    <row r="106" spans="26:33" s="16" customFormat="1" ht="16.149999999999999" customHeight="1" x14ac:dyDescent="0.4"/>
    <row r="107" spans="26:33" s="16" customFormat="1" ht="16.149999999999999" customHeight="1" x14ac:dyDescent="0.4"/>
    <row r="108" spans="26:33" s="16" customFormat="1" ht="16.149999999999999" customHeight="1" x14ac:dyDescent="0.4"/>
    <row r="109" spans="26:33" s="16" customFormat="1" ht="16.149999999999999" customHeight="1" x14ac:dyDescent="0.4"/>
    <row r="110" spans="26:33" s="16" customFormat="1" ht="16.149999999999999" customHeight="1" x14ac:dyDescent="0.4"/>
    <row r="111" spans="26:33" s="16" customFormat="1" ht="16.149999999999999" customHeight="1" x14ac:dyDescent="0.4"/>
    <row r="112" spans="26:33" s="16" customFormat="1" ht="16.149999999999999" customHeight="1" x14ac:dyDescent="0.4"/>
    <row r="113" s="16" customFormat="1" ht="16.149999999999999" customHeight="1" x14ac:dyDescent="0.4"/>
    <row r="114" s="16" customFormat="1" ht="16.149999999999999" customHeight="1" x14ac:dyDescent="0.4"/>
    <row r="115" s="16" customFormat="1" ht="16.149999999999999" customHeight="1" x14ac:dyDescent="0.4"/>
    <row r="116" s="16" customFormat="1" ht="16.149999999999999" customHeight="1" x14ac:dyDescent="0.4"/>
    <row r="117" s="16" customFormat="1" ht="16.149999999999999" customHeight="1" x14ac:dyDescent="0.4"/>
    <row r="118" s="16" customFormat="1" ht="16.149999999999999" customHeight="1" x14ac:dyDescent="0.4"/>
    <row r="119" s="16" customFormat="1" ht="16.149999999999999" customHeight="1" x14ac:dyDescent="0.4"/>
    <row r="120" s="16" customFormat="1" ht="16.149999999999999" customHeight="1" x14ac:dyDescent="0.4"/>
    <row r="121" s="16" customFormat="1" ht="16.149999999999999" customHeight="1" x14ac:dyDescent="0.4"/>
    <row r="122" s="16" customFormat="1" ht="16.149999999999999" customHeight="1" x14ac:dyDescent="0.4"/>
    <row r="123" s="16" customFormat="1" ht="16.149999999999999" customHeight="1" x14ac:dyDescent="0.4"/>
    <row r="124" s="16" customFormat="1" ht="16.149999999999999" customHeight="1" x14ac:dyDescent="0.4"/>
    <row r="125" s="16" customFormat="1" ht="16.149999999999999" customHeight="1" x14ac:dyDescent="0.4"/>
    <row r="126" s="16" customFormat="1" ht="16.149999999999999" customHeight="1" x14ac:dyDescent="0.4"/>
    <row r="127" s="16" customFormat="1" ht="16.149999999999999" customHeight="1" x14ac:dyDescent="0.4"/>
    <row r="128" s="16" customFormat="1" ht="16.149999999999999" customHeight="1" x14ac:dyDescent="0.4"/>
    <row r="129" spans="26:33" s="16" customFormat="1" ht="16.149999999999999" customHeight="1" x14ac:dyDescent="0.4"/>
    <row r="130" spans="26:33" s="16" customFormat="1" ht="16.149999999999999" customHeight="1" x14ac:dyDescent="0.4"/>
    <row r="131" spans="26:33" s="16" customFormat="1" ht="16.149999999999999" customHeight="1" x14ac:dyDescent="0.4"/>
    <row r="132" spans="26:33" s="16" customFormat="1" ht="16.149999999999999" customHeight="1" x14ac:dyDescent="0.4"/>
    <row r="133" spans="26:33" s="16" customFormat="1" ht="16.149999999999999" customHeight="1" x14ac:dyDescent="0.4"/>
    <row r="134" spans="26:33" s="16" customFormat="1" ht="16.149999999999999" customHeight="1" x14ac:dyDescent="0.4"/>
    <row r="135" spans="26:33" s="16" customFormat="1" ht="16.149999999999999" customHeight="1" x14ac:dyDescent="0.4"/>
    <row r="136" spans="26:33" s="16" customFormat="1" ht="16.149999999999999" customHeight="1" x14ac:dyDescent="0.4"/>
    <row r="137" spans="26:33" s="16" customFormat="1" ht="16.149999999999999" customHeight="1" x14ac:dyDescent="0.4"/>
    <row r="138" spans="26:33" s="16" customFormat="1" ht="16.149999999999999" customHeight="1" x14ac:dyDescent="0.4"/>
    <row r="139" spans="26:33" s="16" customFormat="1" ht="16.149999999999999" customHeight="1" x14ac:dyDescent="0.4"/>
    <row r="140" spans="26:33" s="16" customFormat="1" ht="16.149999999999999" customHeight="1" x14ac:dyDescent="0.4"/>
    <row r="141" spans="26:33" s="16" customFormat="1" ht="16.149999999999999" customHeight="1" x14ac:dyDescent="0.4">
      <c r="Z141" s="30"/>
      <c r="AA141" s="30"/>
      <c r="AB141" s="30"/>
      <c r="AC141" s="30"/>
      <c r="AD141" s="30"/>
      <c r="AE141" s="30"/>
      <c r="AF141" s="30"/>
      <c r="AG141" s="30"/>
    </row>
    <row r="142" spans="26:33" s="16" customFormat="1" ht="16.149999999999999" customHeight="1" x14ac:dyDescent="0.4">
      <c r="Z142" s="30"/>
      <c r="AA142" s="30"/>
      <c r="AB142" s="30"/>
      <c r="AC142" s="30"/>
      <c r="AD142" s="30"/>
      <c r="AE142" s="30"/>
      <c r="AF142" s="30"/>
      <c r="AG142" s="30"/>
    </row>
    <row r="143" spans="26:33" s="16" customFormat="1" ht="16.149999999999999" customHeight="1" x14ac:dyDescent="0.4">
      <c r="Z143" s="36"/>
      <c r="AA143" s="36"/>
      <c r="AB143" s="36"/>
      <c r="AC143" s="36"/>
      <c r="AD143" s="36"/>
      <c r="AE143" s="36"/>
      <c r="AF143" s="36"/>
      <c r="AG143" s="36"/>
    </row>
    <row r="144" spans="26:33" s="16" customFormat="1" ht="16.149999999999999" customHeight="1" x14ac:dyDescent="0.4">
      <c r="Z144" s="36"/>
      <c r="AA144" s="36"/>
      <c r="AB144" s="36"/>
      <c r="AC144" s="36"/>
      <c r="AD144" s="36"/>
      <c r="AE144" s="36"/>
      <c r="AF144" s="36"/>
      <c r="AG144" s="36"/>
    </row>
    <row r="145" spans="26:33" s="16" customFormat="1" ht="16.149999999999999" customHeight="1" x14ac:dyDescent="0.4">
      <c r="Z145" s="30"/>
      <c r="AA145" s="30"/>
      <c r="AB145" s="30"/>
      <c r="AC145" s="30"/>
      <c r="AD145" s="30"/>
      <c r="AE145" s="30"/>
      <c r="AF145" s="30"/>
      <c r="AG145" s="30"/>
    </row>
    <row r="146" spans="26:33" s="30" customFormat="1" ht="16.149999999999999" customHeight="1" x14ac:dyDescent="0.4">
      <c r="Z146" s="51"/>
      <c r="AA146" s="51"/>
      <c r="AB146" s="51"/>
      <c r="AC146" s="51"/>
      <c r="AD146" s="51"/>
      <c r="AE146" s="51"/>
      <c r="AF146" s="51"/>
      <c r="AG146" s="51"/>
    </row>
    <row r="147" spans="26:33" s="30" customFormat="1" ht="16.149999999999999" customHeight="1" x14ac:dyDescent="0.4">
      <c r="Z147" s="51"/>
      <c r="AA147" s="51"/>
      <c r="AB147" s="51"/>
      <c r="AC147" s="51"/>
      <c r="AD147" s="51"/>
      <c r="AE147" s="51"/>
      <c r="AF147" s="51"/>
      <c r="AG147" s="51"/>
    </row>
    <row r="148" spans="26:33" s="36" customFormat="1" ht="16.149999999999999" customHeight="1" x14ac:dyDescent="0.4">
      <c r="Z148" s="51"/>
      <c r="AA148" s="51"/>
      <c r="AB148" s="51"/>
      <c r="AC148" s="51"/>
      <c r="AD148" s="51"/>
      <c r="AE148" s="51"/>
      <c r="AF148" s="51"/>
      <c r="AG148" s="51"/>
    </row>
    <row r="149" spans="26:33" s="36" customFormat="1" ht="16.149999999999999" customHeight="1" x14ac:dyDescent="0.4">
      <c r="Z149" s="51"/>
      <c r="AA149" s="51"/>
      <c r="AB149" s="51"/>
      <c r="AC149" s="51"/>
      <c r="AD149" s="51"/>
      <c r="AE149" s="51"/>
      <c r="AF149" s="51"/>
      <c r="AG149" s="51"/>
    </row>
    <row r="150" spans="26:33" s="30" customFormat="1" ht="16.149999999999999" customHeight="1" x14ac:dyDescent="0.4">
      <c r="Z150" s="16"/>
      <c r="AA150" s="16"/>
      <c r="AB150" s="16"/>
      <c r="AC150" s="16"/>
      <c r="AD150" s="16"/>
      <c r="AE150" s="16"/>
      <c r="AF150" s="16"/>
      <c r="AG150" s="16"/>
    </row>
    <row r="151" spans="26:33" s="51" customFormat="1" ht="16.149999999999999" customHeight="1" x14ac:dyDescent="0.4">
      <c r="Z151" s="16"/>
      <c r="AA151" s="16"/>
      <c r="AB151" s="16"/>
      <c r="AC151" s="16"/>
      <c r="AD151" s="16"/>
      <c r="AE151" s="16"/>
      <c r="AF151" s="16"/>
      <c r="AG151" s="16"/>
    </row>
    <row r="152" spans="26:33" s="51" customFormat="1" ht="16.149999999999999" customHeight="1" x14ac:dyDescent="0.4">
      <c r="Z152" s="16"/>
      <c r="AA152" s="16"/>
      <c r="AB152" s="16"/>
      <c r="AC152" s="16"/>
      <c r="AD152" s="16"/>
      <c r="AE152" s="16"/>
      <c r="AF152" s="16"/>
      <c r="AG152" s="16"/>
    </row>
    <row r="153" spans="26:33" s="51" customFormat="1" ht="16.149999999999999" customHeight="1" x14ac:dyDescent="0.4">
      <c r="Z153" s="16"/>
      <c r="AA153" s="16"/>
      <c r="AB153" s="16"/>
      <c r="AC153" s="16"/>
      <c r="AD153" s="16"/>
      <c r="AE153" s="16"/>
      <c r="AF153" s="16"/>
      <c r="AG153" s="16"/>
    </row>
    <row r="154" spans="26:33" s="51" customFormat="1" ht="16.149999999999999" customHeight="1" x14ac:dyDescent="0.4">
      <c r="Z154" s="16"/>
      <c r="AA154" s="16"/>
      <c r="AB154" s="16"/>
      <c r="AC154" s="16"/>
      <c r="AD154" s="16"/>
      <c r="AE154" s="16"/>
      <c r="AF154" s="16"/>
      <c r="AG154" s="16"/>
    </row>
    <row r="155" spans="26:33" s="16" customFormat="1" ht="16.149999999999999" customHeight="1" x14ac:dyDescent="0.4"/>
    <row r="156" spans="26:33" s="16" customFormat="1" ht="16.149999999999999" customHeight="1" x14ac:dyDescent="0.4"/>
    <row r="157" spans="26:33" s="16" customFormat="1" ht="16.149999999999999" customHeight="1" x14ac:dyDescent="0.4"/>
    <row r="158" spans="26:33" s="16" customFormat="1" ht="16.149999999999999" customHeight="1" x14ac:dyDescent="0.4"/>
    <row r="159" spans="26:33" s="16" customFormat="1" ht="16.149999999999999" customHeight="1" x14ac:dyDescent="0.4"/>
    <row r="160" spans="26:33" s="16" customFormat="1" ht="16.149999999999999" customHeight="1" x14ac:dyDescent="0.4"/>
    <row r="161" s="16" customFormat="1" ht="16.149999999999999" customHeight="1" x14ac:dyDescent="0.4"/>
    <row r="162" s="16" customFormat="1" ht="16.149999999999999" customHeight="1" x14ac:dyDescent="0.4"/>
    <row r="163" s="16" customFormat="1" ht="16.149999999999999" customHeight="1" x14ac:dyDescent="0.4"/>
    <row r="164" s="16" customFormat="1" ht="16.149999999999999" customHeight="1" x14ac:dyDescent="0.4"/>
    <row r="165" s="16" customFormat="1" ht="16.149999999999999" customHeight="1" x14ac:dyDescent="0.4"/>
    <row r="166" s="16" customFormat="1" ht="16.149999999999999" customHeight="1" x14ac:dyDescent="0.4"/>
    <row r="167" s="16" customFormat="1" ht="16.149999999999999" customHeight="1" x14ac:dyDescent="0.4"/>
    <row r="168" s="16" customFormat="1" ht="16.149999999999999" customHeight="1" x14ac:dyDescent="0.4"/>
  </sheetData>
  <mergeCells count="28">
    <mergeCell ref="F85:S85"/>
    <mergeCell ref="T85:Y85"/>
    <mergeCell ref="E86:S86"/>
    <mergeCell ref="T86:Y86"/>
    <mergeCell ref="U6:X6"/>
    <mergeCell ref="Z7:AG7"/>
    <mergeCell ref="Z8:AC8"/>
    <mergeCell ref="AD8:AG8"/>
    <mergeCell ref="A10:A68"/>
    <mergeCell ref="F38:S38"/>
    <mergeCell ref="T38:Y38"/>
    <mergeCell ref="E39:F39"/>
    <mergeCell ref="T39:Y39"/>
    <mergeCell ref="T1:Y1"/>
    <mergeCell ref="T3:Y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T6:T8"/>
  </mergeCells>
  <conditionalFormatting sqref="B1">
    <cfRule type="expression" dxfId="29" priority="2">
      <formula>LEN(#REF!)&gt;60</formula>
    </cfRule>
  </conditionalFormatting>
  <conditionalFormatting sqref="B2:B9">
    <cfRule type="expression" dxfId="28" priority="1">
      <formula>LEN($B:$B)&gt;60</formula>
    </cfRule>
  </conditionalFormatting>
  <conditionalFormatting sqref="E1:J5">
    <cfRule type="expression" dxfId="27" priority="10">
      <formula>LEN($B:$B)&gt;60</formula>
    </cfRule>
  </conditionalFormatting>
  <conditionalFormatting sqref="E6:J6">
    <cfRule type="expression" dxfId="26" priority="12">
      <formula>LEN(#REF!)&gt;60</formula>
    </cfRule>
  </conditionalFormatting>
  <conditionalFormatting sqref="E9:J11 B11:B26 E12:I20 E21:F21 H21:I21 E22:I33 U25:U28 B28:B29 B32:B41 E34:J37 T34:T37 E38:F38 E39 E40:F40 E41:J41 F42:G42 I42:J42 B43:B56 B59:B61 B63:B83 T66:T84 C69 C70:J71 C72 E72:J72 C73:J74 C75 E75:J75 C76:J77 C78 E78:J78 C79:J80 C81 E81:J81 C82:J83 B84:J84 E85:F85 B85:B1048576 E86 E87:J1048576">
    <cfRule type="expression" dxfId="25" priority="11">
      <formula>LEN($B:$B)&gt;60</formula>
    </cfRule>
  </conditionalFormatting>
  <conditionalFormatting sqref="E43:J69">
    <cfRule type="expression" dxfId="24" priority="3">
      <formula>LEN($B:$B)&gt;60</formula>
    </cfRule>
  </conditionalFormatting>
  <conditionalFormatting sqref="J12:J33">
    <cfRule type="expression" dxfId="23" priority="6">
      <formula>LEN($B:$B)&gt;60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87:S168 E1:S5 E6:K6 M6:S6 E9:S9 L10:L37 B11:B29 U25:U28 B31:B41 T34:T37 E38:F38 E39:E40 F40 E41:S41 L42:L84 B43:B168 T66:T84 C69:C84 D70:D71 D73:D74 D76:D77 D79:D80 D82:D84 E85:F85 E86 B1:B9" xr:uid="{00000000-0002-0000-0C00-000000000000}">
      <formula1>61</formula1>
      <formula2>0</formula2>
    </dataValidation>
    <dataValidation type="list" allowBlank="1" showInputMessage="1" showErrorMessage="1" sqref="AA10:AA86 AE10:AE86" xr:uid="{00000000-0002-0000-0C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scale="54" firstPageNumber="0" fitToHeight="0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" prompt="Utilisez liste déroulante" xr:uid="{00000000-0002-0000-0C00-000002000000}">
          <x14:formula1>
            <xm:f>choix!$A$1:$A$2</xm:f>
          </x14:formula1>
          <x14:formula2>
            <xm:f>0</xm:f>
          </x14:formula2>
          <xm:sqref>K10:K33 M10:S33 K42:K65 M42:S65</xm:sqref>
        </x14:dataValidation>
        <x14:dataValidation type="list" allowBlank="1" showInputMessage="1" showErrorMessage="1" error="uniquement oui ou non" prompt="Utilisez liste déroulante" xr:uid="{00000000-0002-0000-0C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K34:K37 M34:S37</xm:sqref>
        </x14:dataValidation>
        <x14:dataValidation type="list" allowBlank="1" showInputMessage="1" showErrorMessage="1" error="uniquement oui ou non_x000a_" prompt="Utilisez liste déroulante" xr:uid="{00000000-0002-0000-0C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K66:K84 M66:S84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J59"/>
  <sheetViews>
    <sheetView zoomScale="70" zoomScaleNormal="70" zoomScalePageLayoutView="80" workbookViewId="0">
      <pane xSplit="3" ySplit="9" topLeftCell="P52" activePane="bottomRight" state="frozen"/>
      <selection pane="topRight" activeCell="D1" sqref="D1"/>
      <selection pane="bottomLeft" activeCell="B9" sqref="B9"/>
      <selection pane="bottomRight" activeCell="V58" sqref="V58:AA58"/>
    </sheetView>
  </sheetViews>
  <sheetFormatPr baseColWidth="10" defaultColWidth="9.1640625" defaultRowHeight="12.3" x14ac:dyDescent="0.4"/>
  <cols>
    <col min="1" max="1" width="11.27734375" style="209" customWidth="1"/>
    <col min="2" max="2" width="16.71875" style="211" customWidth="1"/>
    <col min="3" max="3" width="116.71875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3" style="209" customWidth="1"/>
    <col min="12" max="12" width="11.5546875" style="209" customWidth="1"/>
    <col min="13" max="13" width="7.71875" style="209" customWidth="1"/>
    <col min="14" max="17" width="7.5546875" style="209" customWidth="1"/>
    <col min="18" max="18" width="8.44140625" style="209" customWidth="1"/>
    <col min="19" max="19" width="8" style="209" customWidth="1"/>
    <col min="20" max="20" width="8.1640625" style="209" customWidth="1"/>
    <col min="21" max="21" width="8.71875" style="209" customWidth="1"/>
    <col min="22" max="22" width="14.44140625" style="209" customWidth="1"/>
    <col min="23" max="27" width="10.8320312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49"/>
      <c r="E1" s="349"/>
      <c r="F1" s="349"/>
      <c r="G1" s="349"/>
      <c r="H1" s="349"/>
      <c r="I1" s="349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726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9"/>
      <c r="W2" s="309"/>
      <c r="X2" s="309"/>
      <c r="Y2" s="309"/>
      <c r="Z2" s="309"/>
      <c r="AA2" s="30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54"/>
      <c r="W3" s="354"/>
      <c r="X3" s="354"/>
      <c r="Y3" s="354"/>
      <c r="Z3" s="354"/>
      <c r="AA3" s="354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5"/>
      <c r="X4" s="305"/>
      <c r="Y4" s="305"/>
      <c r="Z4" s="305"/>
      <c r="AA4" s="305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6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39"/>
      <c r="G10" s="239"/>
      <c r="H10" s="239"/>
      <c r="I10" s="239"/>
      <c r="J10" s="239"/>
      <c r="K10" s="240"/>
      <c r="L10" s="257"/>
      <c r="M10" s="256"/>
      <c r="N10" s="256"/>
      <c r="O10" s="257"/>
      <c r="P10" s="257"/>
      <c r="Q10" s="257"/>
      <c r="R10" s="257"/>
      <c r="S10" s="257"/>
      <c r="T10" s="257"/>
      <c r="U10" s="257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>
        <v>1</v>
      </c>
      <c r="G11" s="243"/>
      <c r="H11" s="243"/>
      <c r="I11" s="243">
        <v>1</v>
      </c>
      <c r="J11" s="243">
        <v>1</v>
      </c>
      <c r="K11" s="250">
        <f t="shared" ref="K11:K20" si="0">SUM(F11:J11)</f>
        <v>3</v>
      </c>
      <c r="L11" s="255"/>
      <c r="M11" s="278"/>
      <c r="N11" s="255"/>
      <c r="O11" s="255" t="s">
        <v>423</v>
      </c>
      <c r="P11" s="255" t="s">
        <v>423</v>
      </c>
      <c r="Q11" s="255" t="s">
        <v>423</v>
      </c>
      <c r="R11" s="255" t="s">
        <v>423</v>
      </c>
      <c r="S11" s="255" t="s">
        <v>423</v>
      </c>
      <c r="T11" s="255" t="s">
        <v>423</v>
      </c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0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>
        <v>1</v>
      </c>
      <c r="G12" s="264"/>
      <c r="H12" s="264"/>
      <c r="I12" s="243">
        <v>1</v>
      </c>
      <c r="J12" s="243">
        <v>1</v>
      </c>
      <c r="K12" s="250">
        <f t="shared" si="0"/>
        <v>3</v>
      </c>
      <c r="L12" s="255"/>
      <c r="M12" s="278"/>
      <c r="N12" s="278"/>
      <c r="O12" s="255" t="s">
        <v>423</v>
      </c>
      <c r="P12" s="255" t="s">
        <v>423</v>
      </c>
      <c r="Q12" s="255" t="s">
        <v>423</v>
      </c>
      <c r="R12" s="255" t="s">
        <v>423</v>
      </c>
      <c r="S12" s="255" t="s">
        <v>423</v>
      </c>
      <c r="T12" s="255" t="s">
        <v>423</v>
      </c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>
        <v>1</v>
      </c>
      <c r="G13" s="264"/>
      <c r="H13" s="264"/>
      <c r="I13" s="243">
        <v>1</v>
      </c>
      <c r="J13" s="243">
        <v>1</v>
      </c>
      <c r="K13" s="250">
        <f t="shared" si="0"/>
        <v>3</v>
      </c>
      <c r="L13" s="255"/>
      <c r="M13" s="278"/>
      <c r="N13" s="278"/>
      <c r="O13" s="255" t="s">
        <v>423</v>
      </c>
      <c r="P13" s="255" t="s">
        <v>423</v>
      </c>
      <c r="Q13" s="255" t="s">
        <v>423</v>
      </c>
      <c r="R13" s="255" t="s">
        <v>423</v>
      </c>
      <c r="S13" s="255" t="s">
        <v>423</v>
      </c>
      <c r="T13" s="255" t="s">
        <v>423</v>
      </c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>
        <v>0.5</v>
      </c>
      <c r="G14" s="243"/>
      <c r="H14" s="243"/>
      <c r="I14" s="243">
        <v>0.5</v>
      </c>
      <c r="J14" s="243">
        <v>0.5</v>
      </c>
      <c r="K14" s="250">
        <f t="shared" si="0"/>
        <v>1.5</v>
      </c>
      <c r="L14" s="255"/>
      <c r="M14" s="278"/>
      <c r="N14" s="278"/>
      <c r="O14" s="255" t="s">
        <v>423</v>
      </c>
      <c r="P14" s="255" t="s">
        <v>423</v>
      </c>
      <c r="Q14" s="255" t="s">
        <v>423</v>
      </c>
      <c r="R14" s="255" t="s">
        <v>423</v>
      </c>
      <c r="S14" s="255" t="s">
        <v>423</v>
      </c>
      <c r="T14" s="255" t="s">
        <v>423</v>
      </c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>
        <v>0.5</v>
      </c>
      <c r="G15" s="243"/>
      <c r="H15" s="243"/>
      <c r="I15" s="243">
        <v>0.5</v>
      </c>
      <c r="J15" s="243">
        <v>0.5</v>
      </c>
      <c r="K15" s="250">
        <f t="shared" si="0"/>
        <v>1.5</v>
      </c>
      <c r="L15" s="255"/>
      <c r="M15" s="278"/>
      <c r="N15" s="278"/>
      <c r="O15" s="255" t="s">
        <v>423</v>
      </c>
      <c r="P15" s="255" t="s">
        <v>423</v>
      </c>
      <c r="Q15" s="255" t="s">
        <v>423</v>
      </c>
      <c r="R15" s="255" t="s">
        <v>423</v>
      </c>
      <c r="S15" s="255" t="s">
        <v>423</v>
      </c>
      <c r="T15" s="255" t="s">
        <v>423</v>
      </c>
      <c r="U15" s="255" t="s">
        <v>423</v>
      </c>
      <c r="V15" s="254">
        <v>60</v>
      </c>
      <c r="W15" s="253"/>
      <c r="X15" s="253">
        <v>27</v>
      </c>
      <c r="Y15" s="253"/>
      <c r="Z15" s="253"/>
      <c r="AA15" s="247">
        <f t="shared" si="1"/>
        <v>27</v>
      </c>
      <c r="AB15" s="213">
        <v>100</v>
      </c>
      <c r="AC15" s="213" t="s">
        <v>436</v>
      </c>
      <c r="AD15" s="213"/>
      <c r="AE15" s="213"/>
      <c r="AF15" s="212">
        <v>100</v>
      </c>
      <c r="AG15" s="212"/>
      <c r="AH15" s="212" t="s">
        <v>437</v>
      </c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564</v>
      </c>
      <c r="D16" s="259" t="s">
        <v>327</v>
      </c>
      <c r="E16" s="241"/>
      <c r="F16" s="243"/>
      <c r="G16" s="243"/>
      <c r="H16" s="243"/>
      <c r="I16" s="243">
        <v>6</v>
      </c>
      <c r="J16" s="243"/>
      <c r="K16" s="250">
        <f t="shared" si="0"/>
        <v>6</v>
      </c>
      <c r="L16" s="255"/>
      <c r="M16" s="278"/>
      <c r="N16" s="278"/>
      <c r="O16" s="255" t="s">
        <v>423</v>
      </c>
      <c r="P16" s="255" t="s">
        <v>423</v>
      </c>
      <c r="Q16" s="255" t="s">
        <v>423</v>
      </c>
      <c r="R16" s="255"/>
      <c r="S16" s="255"/>
      <c r="T16" s="255"/>
      <c r="U16" s="255"/>
      <c r="V16" s="254">
        <v>60</v>
      </c>
      <c r="W16" s="253"/>
      <c r="X16" s="253">
        <v>43.5</v>
      </c>
      <c r="Y16" s="253"/>
      <c r="Z16" s="253"/>
      <c r="AA16" s="247">
        <f t="shared" si="1"/>
        <v>43.5</v>
      </c>
      <c r="AB16" s="213">
        <v>100</v>
      </c>
      <c r="AC16" s="213" t="s">
        <v>436</v>
      </c>
      <c r="AD16" s="213"/>
      <c r="AE16" s="213"/>
      <c r="AF16" s="212">
        <v>100</v>
      </c>
      <c r="AG16" s="212"/>
      <c r="AH16" s="212" t="s">
        <v>437</v>
      </c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565</v>
      </c>
      <c r="D17" s="259" t="s">
        <v>327</v>
      </c>
      <c r="E17" s="241"/>
      <c r="F17" s="243"/>
      <c r="G17" s="243"/>
      <c r="H17" s="243"/>
      <c r="I17" s="243">
        <v>2</v>
      </c>
      <c r="J17" s="243"/>
      <c r="K17" s="250">
        <f t="shared" si="0"/>
        <v>2</v>
      </c>
      <c r="L17" s="255"/>
      <c r="M17" s="278"/>
      <c r="N17" s="278"/>
      <c r="O17" s="255" t="s">
        <v>423</v>
      </c>
      <c r="P17" s="255" t="s">
        <v>423</v>
      </c>
      <c r="Q17" s="255" t="s">
        <v>423</v>
      </c>
      <c r="R17" s="255"/>
      <c r="S17" s="255"/>
      <c r="T17" s="255"/>
      <c r="U17" s="255"/>
      <c r="V17" s="254">
        <v>60</v>
      </c>
      <c r="W17" s="253"/>
      <c r="X17" s="253">
        <v>27</v>
      </c>
      <c r="Y17" s="253"/>
      <c r="Z17" s="253"/>
      <c r="AA17" s="247">
        <f t="shared" si="1"/>
        <v>27</v>
      </c>
      <c r="AB17" s="213">
        <v>100</v>
      </c>
      <c r="AC17" s="213" t="s">
        <v>436</v>
      </c>
      <c r="AD17" s="213"/>
      <c r="AE17" s="213"/>
      <c r="AF17" s="212">
        <v>100</v>
      </c>
      <c r="AG17" s="212"/>
      <c r="AH17" s="212" t="s">
        <v>437</v>
      </c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566</v>
      </c>
      <c r="D18" s="259" t="s">
        <v>327</v>
      </c>
      <c r="E18" s="241"/>
      <c r="F18" s="243"/>
      <c r="G18" s="243"/>
      <c r="H18" s="265"/>
      <c r="I18" s="243"/>
      <c r="J18" s="243">
        <v>2</v>
      </c>
      <c r="K18" s="250">
        <f t="shared" si="0"/>
        <v>2</v>
      </c>
      <c r="L18" s="255"/>
      <c r="M18" s="278"/>
      <c r="N18" s="278"/>
      <c r="O18" s="255" t="s">
        <v>423</v>
      </c>
      <c r="P18" s="255" t="s">
        <v>423</v>
      </c>
      <c r="Q18" s="255" t="s">
        <v>423</v>
      </c>
      <c r="R18" s="255"/>
      <c r="S18" s="255"/>
      <c r="T18" s="255"/>
      <c r="U18" s="255"/>
      <c r="V18" s="254">
        <v>60</v>
      </c>
      <c r="W18" s="253"/>
      <c r="X18" s="253">
        <v>9</v>
      </c>
      <c r="Y18" s="253">
        <v>12</v>
      </c>
      <c r="Z18" s="253"/>
      <c r="AA18" s="247">
        <f t="shared" si="1"/>
        <v>21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567</v>
      </c>
      <c r="D19" s="259" t="s">
        <v>327</v>
      </c>
      <c r="E19" s="241"/>
      <c r="F19" s="243"/>
      <c r="G19" s="243"/>
      <c r="H19" s="243"/>
      <c r="I19" s="243"/>
      <c r="J19" s="243"/>
      <c r="K19" s="250">
        <f t="shared" si="0"/>
        <v>0</v>
      </c>
      <c r="L19" s="255"/>
      <c r="M19" s="278"/>
      <c r="N19" s="278"/>
      <c r="O19" s="255" t="s">
        <v>423</v>
      </c>
      <c r="P19" s="255" t="s">
        <v>423</v>
      </c>
      <c r="Q19" s="255" t="s">
        <v>423</v>
      </c>
      <c r="R19" s="255" t="s">
        <v>423</v>
      </c>
      <c r="S19" s="255" t="s">
        <v>423</v>
      </c>
      <c r="T19" s="255"/>
      <c r="U19" s="255"/>
      <c r="V19" s="254">
        <v>81</v>
      </c>
      <c r="W19" s="253">
        <v>27</v>
      </c>
      <c r="X19" s="253"/>
      <c r="Y19" s="253"/>
      <c r="Z19" s="253"/>
      <c r="AA19" s="247">
        <f t="shared" si="1"/>
        <v>27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568</v>
      </c>
      <c r="D20" s="259" t="s">
        <v>368</v>
      </c>
      <c r="E20" s="241"/>
      <c r="F20" s="243"/>
      <c r="G20" s="243"/>
      <c r="H20" s="243"/>
      <c r="I20" s="243"/>
      <c r="J20" s="243"/>
      <c r="K20" s="250">
        <f t="shared" si="0"/>
        <v>0</v>
      </c>
      <c r="L20" s="255"/>
      <c r="M20" s="278"/>
      <c r="N20" s="278"/>
      <c r="O20" s="255"/>
      <c r="P20" s="255"/>
      <c r="Q20" s="255"/>
      <c r="R20" s="255"/>
      <c r="S20" s="255"/>
      <c r="T20" s="255"/>
      <c r="U20" s="255"/>
      <c r="V20" s="254">
        <v>81</v>
      </c>
      <c r="W20" s="253"/>
      <c r="X20" s="253"/>
      <c r="Y20" s="253"/>
      <c r="Z20" s="253"/>
      <c r="AA20" s="247">
        <f t="shared" si="1"/>
        <v>0</v>
      </c>
      <c r="AB20" s="213"/>
      <c r="AC20" s="213"/>
      <c r="AD20" s="213"/>
      <c r="AE20" s="213"/>
      <c r="AF20" s="212"/>
      <c r="AG20" s="212"/>
      <c r="AH20" s="212"/>
      <c r="AI20" s="212"/>
    </row>
    <row r="21" spans="1:35" ht="16.149999999999999" customHeight="1" x14ac:dyDescent="0.4">
      <c r="A21" s="359"/>
      <c r="B21" s="251"/>
      <c r="C21" s="284" t="s">
        <v>358</v>
      </c>
      <c r="D21" s="259"/>
      <c r="E21" s="241"/>
      <c r="F21" s="243"/>
      <c r="G21" s="243"/>
      <c r="H21" s="243"/>
      <c r="I21" s="243"/>
      <c r="J21" s="243"/>
      <c r="K21" s="250"/>
      <c r="L21" s="255"/>
      <c r="M21" s="278"/>
      <c r="N21" s="278"/>
      <c r="O21" s="255"/>
      <c r="P21" s="255"/>
      <c r="Q21" s="255"/>
      <c r="R21" s="255"/>
      <c r="S21" s="255"/>
      <c r="T21" s="255"/>
      <c r="U21" s="255"/>
      <c r="V21" s="254"/>
      <c r="W21" s="253"/>
      <c r="X21" s="253"/>
      <c r="Y21" s="253"/>
      <c r="Z21" s="253"/>
      <c r="AA21" s="247"/>
      <c r="AB21" s="213"/>
      <c r="AC21" s="213"/>
      <c r="AD21" s="213"/>
      <c r="AE21" s="213"/>
      <c r="AF21" s="212"/>
      <c r="AG21" s="212"/>
      <c r="AH21" s="212"/>
      <c r="AI21" s="212"/>
    </row>
    <row r="22" spans="1:35" ht="15" x14ac:dyDescent="0.4">
      <c r="A22" s="359"/>
      <c r="B22" s="251" t="s">
        <v>558</v>
      </c>
      <c r="C22" s="246" t="s">
        <v>569</v>
      </c>
      <c r="D22" s="259" t="s">
        <v>360</v>
      </c>
      <c r="E22" s="241"/>
      <c r="F22" s="264">
        <v>8</v>
      </c>
      <c r="G22" s="264"/>
      <c r="H22" s="264"/>
      <c r="I22" s="264"/>
      <c r="J22" s="264"/>
      <c r="K22" s="250">
        <f>SUM(F22:J22)</f>
        <v>8</v>
      </c>
      <c r="L22" s="255"/>
      <c r="M22" s="278"/>
      <c r="N22" s="278"/>
      <c r="O22" s="255" t="s">
        <v>423</v>
      </c>
      <c r="P22" s="255"/>
      <c r="Q22" s="255"/>
      <c r="R22" s="255"/>
      <c r="S22" s="255"/>
      <c r="T22" s="255"/>
      <c r="U22" s="255"/>
      <c r="V22" s="254">
        <v>60</v>
      </c>
      <c r="W22" s="253"/>
      <c r="X22" s="253">
        <v>27</v>
      </c>
      <c r="Y22" s="253"/>
      <c r="Z22" s="253"/>
      <c r="AA22" s="247">
        <f>SUM(W22:Z22)</f>
        <v>27</v>
      </c>
      <c r="AB22" s="213">
        <v>100</v>
      </c>
      <c r="AC22" s="213" t="s">
        <v>436</v>
      </c>
      <c r="AD22" s="213"/>
      <c r="AE22" s="213"/>
      <c r="AF22" s="212">
        <v>100</v>
      </c>
      <c r="AG22" s="212"/>
      <c r="AH22" s="212" t="s">
        <v>437</v>
      </c>
      <c r="AI22" s="212"/>
    </row>
    <row r="23" spans="1:35" ht="16.149999999999999" customHeight="1" x14ac:dyDescent="0.4">
      <c r="A23" s="359"/>
      <c r="B23" s="251"/>
      <c r="C23" s="260" t="s">
        <v>570</v>
      </c>
      <c r="D23" s="259"/>
      <c r="E23" s="241"/>
      <c r="F23" s="264"/>
      <c r="G23" s="264"/>
      <c r="H23" s="264"/>
      <c r="I23" s="264"/>
      <c r="J23" s="264"/>
      <c r="K23" s="250">
        <f>SUM(F23:J23)</f>
        <v>0</v>
      </c>
      <c r="L23" s="255"/>
      <c r="M23" s="278"/>
      <c r="N23" s="255"/>
      <c r="O23" s="255"/>
      <c r="P23" s="255"/>
      <c r="Q23" s="255"/>
      <c r="R23" s="255"/>
      <c r="S23" s="255"/>
      <c r="T23" s="255"/>
      <c r="U23" s="255"/>
      <c r="V23" s="254">
        <v>60</v>
      </c>
      <c r="W23" s="253"/>
      <c r="X23" s="253"/>
      <c r="Y23" s="253"/>
      <c r="Z23" s="253">
        <v>20</v>
      </c>
      <c r="AA23" s="247">
        <f>SUM(W23:Z23)</f>
        <v>20</v>
      </c>
      <c r="AB23" s="213">
        <v>100</v>
      </c>
      <c r="AC23" s="213" t="s">
        <v>436</v>
      </c>
      <c r="AD23" s="213"/>
      <c r="AE23" s="213"/>
      <c r="AF23" s="212">
        <v>100</v>
      </c>
      <c r="AG23" s="212"/>
      <c r="AH23" s="212" t="s">
        <v>437</v>
      </c>
      <c r="AI23" s="212"/>
    </row>
    <row r="24" spans="1:35" s="209" customFormat="1" ht="15" x14ac:dyDescent="0.4">
      <c r="A24" s="359"/>
      <c r="B24" s="251" t="s">
        <v>571</v>
      </c>
      <c r="C24" s="246" t="s">
        <v>397</v>
      </c>
      <c r="D24" s="259"/>
      <c r="E24" s="283"/>
      <c r="F24" s="264">
        <v>3</v>
      </c>
      <c r="G24" s="264"/>
      <c r="H24" s="264"/>
      <c r="I24" s="264">
        <v>3</v>
      </c>
      <c r="J24" s="264">
        <v>3</v>
      </c>
      <c r="K24" s="250">
        <f>SUM(F24:J24)</f>
        <v>9</v>
      </c>
      <c r="L24" s="282"/>
      <c r="M24" s="249"/>
      <c r="N24" s="249"/>
      <c r="O24" s="282"/>
      <c r="P24" s="282"/>
      <c r="Q24" s="282"/>
      <c r="R24" s="282"/>
      <c r="S24" s="282"/>
      <c r="T24" s="282"/>
      <c r="U24" s="282"/>
      <c r="V24" s="254">
        <v>80</v>
      </c>
      <c r="W24" s="253"/>
      <c r="X24" s="253"/>
      <c r="Y24" s="253"/>
      <c r="Z24" s="253"/>
      <c r="AA24" s="247">
        <f>SUM(W24:Z24)</f>
        <v>0</v>
      </c>
      <c r="AB24" s="281">
        <v>100</v>
      </c>
      <c r="AC24" s="281" t="s">
        <v>436</v>
      </c>
      <c r="AD24" s="281"/>
      <c r="AE24" s="281"/>
      <c r="AF24" s="280"/>
      <c r="AG24" s="280"/>
      <c r="AH24" s="280"/>
      <c r="AI24" s="280"/>
    </row>
    <row r="25" spans="1:35" ht="15" x14ac:dyDescent="0.4">
      <c r="A25" s="359"/>
      <c r="B25" s="251"/>
      <c r="C25" s="246"/>
      <c r="D25" s="259"/>
      <c r="E25" s="241"/>
      <c r="F25" s="279"/>
      <c r="G25" s="279"/>
      <c r="H25" s="279"/>
      <c r="I25" s="279"/>
      <c r="J25" s="279"/>
      <c r="K25" s="240"/>
      <c r="L25" s="255"/>
      <c r="M25" s="278"/>
      <c r="N25" s="278"/>
      <c r="O25" s="255"/>
      <c r="P25" s="255"/>
      <c r="Q25" s="255"/>
      <c r="R25" s="255"/>
      <c r="S25" s="255"/>
      <c r="T25" s="255"/>
      <c r="U25" s="255"/>
      <c r="V25" s="254"/>
      <c r="W25" s="253"/>
      <c r="X25" s="253"/>
      <c r="Y25" s="253"/>
      <c r="Z25" s="253"/>
      <c r="AA25" s="247"/>
      <c r="AB25" s="213"/>
      <c r="AC25" s="213"/>
      <c r="AD25" s="213"/>
      <c r="AE25" s="213"/>
      <c r="AF25" s="212"/>
      <c r="AG25" s="212"/>
      <c r="AH25" s="212"/>
      <c r="AI25" s="212"/>
    </row>
    <row r="26" spans="1:35" s="216" customFormat="1" ht="16.149999999999999" customHeight="1" x14ac:dyDescent="0.55000000000000004">
      <c r="A26" s="359"/>
      <c r="B26" s="251"/>
      <c r="C26" s="242"/>
      <c r="D26" s="232"/>
      <c r="E26" s="241"/>
      <c r="F26" s="239"/>
      <c r="G26" s="239"/>
      <c r="H26" s="239"/>
      <c r="I26" s="239"/>
      <c r="J26" s="239"/>
      <c r="K26" s="239"/>
      <c r="L26" s="239"/>
      <c r="M26" s="232"/>
      <c r="N26" s="232"/>
      <c r="O26" s="239"/>
      <c r="P26" s="239"/>
      <c r="Q26" s="239"/>
      <c r="R26" s="239"/>
      <c r="S26" s="239"/>
      <c r="T26" s="239"/>
      <c r="U26" s="239"/>
      <c r="V26" s="238" t="s">
        <v>369</v>
      </c>
      <c r="W26" s="242">
        <f>SUM(W10:W25)</f>
        <v>39</v>
      </c>
      <c r="X26" s="242">
        <f>SUM(X10:X25)</f>
        <v>207</v>
      </c>
      <c r="Y26" s="242">
        <f>SUM(Y10:Y25)</f>
        <v>22.5</v>
      </c>
      <c r="Z26" s="242">
        <f>SUM(Z10:Z25)</f>
        <v>20</v>
      </c>
      <c r="AA26" s="217">
        <f>SUM(W26:Z26)</f>
        <v>288.5</v>
      </c>
      <c r="AB26" s="213"/>
      <c r="AC26" s="213"/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39"/>
      <c r="G27" s="239"/>
      <c r="H27" s="239"/>
      <c r="I27" s="239"/>
      <c r="J27" s="239"/>
      <c r="K27" s="239"/>
      <c r="L27" s="239"/>
      <c r="M27" s="232"/>
      <c r="N27" s="232"/>
      <c r="O27" s="239"/>
      <c r="P27" s="239"/>
      <c r="Q27" s="239"/>
      <c r="R27" s="239"/>
      <c r="S27" s="239"/>
      <c r="T27" s="239"/>
      <c r="U27" s="239"/>
      <c r="V27" s="238"/>
      <c r="W27" s="237"/>
      <c r="X27" s="237"/>
      <c r="Y27" s="237"/>
      <c r="Z27" s="237"/>
      <c r="AA27" s="217"/>
      <c r="AB27" s="213"/>
      <c r="AC27" s="213"/>
      <c r="AD27" s="213"/>
      <c r="AE27" s="213"/>
      <c r="AF27" s="212"/>
      <c r="AG27" s="212"/>
      <c r="AH27" s="212"/>
      <c r="AI27" s="212"/>
    </row>
    <row r="28" spans="1:35" ht="28.5" customHeight="1" x14ac:dyDescent="0.4">
      <c r="A28" s="359"/>
      <c r="B28" s="251"/>
      <c r="C28" s="215" t="s">
        <v>724</v>
      </c>
      <c r="D28" s="215"/>
      <c r="E28" s="215"/>
      <c r="F28" s="215"/>
      <c r="G28" s="350" t="s">
        <v>723</v>
      </c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1" t="s">
        <v>574</v>
      </c>
      <c r="W28" s="351"/>
      <c r="X28" s="351"/>
      <c r="Y28" s="351"/>
      <c r="Z28" s="351"/>
      <c r="AA28" s="351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575</v>
      </c>
      <c r="D29" s="276"/>
      <c r="E29" s="276"/>
      <c r="F29" s="350"/>
      <c r="G29" s="350"/>
      <c r="H29" s="276"/>
      <c r="I29" s="276"/>
      <c r="J29" s="276"/>
      <c r="K29" s="276"/>
      <c r="L29" s="276"/>
      <c r="M29" s="277"/>
      <c r="N29" s="276"/>
      <c r="O29" s="276"/>
      <c r="P29" s="276"/>
      <c r="Q29" s="276"/>
      <c r="R29" s="276"/>
      <c r="S29" s="276"/>
      <c r="T29" s="276"/>
      <c r="U29" s="276"/>
      <c r="V29" s="360"/>
      <c r="W29" s="360"/>
      <c r="X29" s="360"/>
      <c r="Y29" s="360"/>
      <c r="Z29" s="360"/>
      <c r="AA29" s="360"/>
      <c r="AB29" s="213"/>
      <c r="AC29" s="213"/>
      <c r="AD29" s="213"/>
      <c r="AE29" s="213"/>
      <c r="AF29" s="212"/>
      <c r="AG29" s="212"/>
      <c r="AH29" s="212"/>
      <c r="AI29" s="212"/>
    </row>
    <row r="30" spans="1:35" s="270" customFormat="1" ht="28.5" customHeight="1" x14ac:dyDescent="0.4">
      <c r="A30" s="359"/>
      <c r="B30" s="251"/>
      <c r="C30" s="275"/>
      <c r="D30" s="271"/>
      <c r="E30" s="271"/>
      <c r="F30" s="275"/>
      <c r="G30" s="274"/>
      <c r="H30" s="272"/>
      <c r="I30" s="272"/>
      <c r="J30" s="272"/>
      <c r="K30" s="272"/>
      <c r="L30" s="272"/>
      <c r="M30" s="273"/>
      <c r="N30" s="272"/>
      <c r="O30" s="272"/>
      <c r="P30" s="272"/>
      <c r="Q30" s="272"/>
      <c r="R30" s="272"/>
      <c r="S30" s="272"/>
      <c r="T30" s="272"/>
      <c r="U30" s="272"/>
      <c r="V30" s="271"/>
      <c r="W30" s="271"/>
      <c r="X30" s="271"/>
      <c r="Y30" s="271"/>
      <c r="Z30" s="271"/>
      <c r="AA30" s="271"/>
      <c r="AB30" s="213"/>
      <c r="AC30" s="213"/>
      <c r="AD30" s="213"/>
      <c r="AE30" s="213"/>
      <c r="AF30" s="212"/>
      <c r="AG30" s="212"/>
      <c r="AH30" s="212"/>
      <c r="AI30" s="212"/>
    </row>
    <row r="31" spans="1:35" s="211" customFormat="1" ht="14.7" x14ac:dyDescent="0.4">
      <c r="A31" s="359"/>
      <c r="B31" s="251"/>
      <c r="C31" s="268" t="s">
        <v>576</v>
      </c>
      <c r="D31" s="269"/>
      <c r="E31" s="269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7"/>
      <c r="W31" s="267"/>
      <c r="X31" s="267"/>
      <c r="Y31" s="267"/>
      <c r="Z31" s="267"/>
      <c r="AA31" s="267"/>
      <c r="AB31" s="213"/>
      <c r="AC31" s="213"/>
      <c r="AD31" s="213"/>
      <c r="AE31" s="213"/>
      <c r="AF31" s="212"/>
      <c r="AG31" s="212"/>
      <c r="AH31" s="212"/>
      <c r="AI31" s="212"/>
    </row>
    <row r="32" spans="1:35" s="263" customFormat="1" ht="15.75" customHeight="1" x14ac:dyDescent="0.4">
      <c r="A32" s="359"/>
      <c r="B32" s="251"/>
      <c r="C32" s="266" t="s">
        <v>325</v>
      </c>
      <c r="D32" s="232"/>
      <c r="E32" s="232"/>
      <c r="F32" s="265"/>
      <c r="G32" s="243"/>
      <c r="H32" s="243"/>
      <c r="I32" s="265"/>
      <c r="J32" s="243"/>
      <c r="K32" s="243"/>
      <c r="L32" s="257"/>
      <c r="M32" s="232"/>
      <c r="N32" s="232"/>
      <c r="O32" s="257"/>
      <c r="P32" s="257"/>
      <c r="Q32" s="257"/>
      <c r="R32" s="257"/>
      <c r="S32" s="257"/>
      <c r="T32" s="257"/>
      <c r="U32" s="257"/>
      <c r="V32" s="254"/>
      <c r="W32" s="253"/>
      <c r="X32" s="253"/>
      <c r="Y32" s="253"/>
      <c r="Z32" s="253"/>
      <c r="AA32" s="252"/>
      <c r="AB32" s="213"/>
      <c r="AC32" s="213"/>
      <c r="AD32" s="213"/>
      <c r="AE32" s="213"/>
      <c r="AF32" s="212">
        <v>100</v>
      </c>
      <c r="AG32" s="212"/>
      <c r="AH32" s="212" t="s">
        <v>437</v>
      </c>
      <c r="AI32" s="212"/>
    </row>
    <row r="33" spans="1:35" s="263" customFormat="1" ht="16.149999999999999" customHeight="1" x14ac:dyDescent="0.4">
      <c r="A33" s="359"/>
      <c r="B33" s="251" t="s">
        <v>558</v>
      </c>
      <c r="C33" s="246" t="s">
        <v>577</v>
      </c>
      <c r="D33" s="259" t="s">
        <v>327</v>
      </c>
      <c r="E33" s="241"/>
      <c r="F33" s="243">
        <v>4</v>
      </c>
      <c r="G33" s="243"/>
      <c r="H33" s="243"/>
      <c r="I33" s="243"/>
      <c r="J33" s="243"/>
      <c r="K33" s="250">
        <f>SUM(F33:J33)</f>
        <v>4</v>
      </c>
      <c r="L33" s="257"/>
      <c r="M33" s="256"/>
      <c r="N33" s="256"/>
      <c r="O33" s="255" t="s">
        <v>423</v>
      </c>
      <c r="P33" s="255"/>
      <c r="Q33" s="255"/>
      <c r="R33" s="255" t="s">
        <v>423</v>
      </c>
      <c r="S33" s="255" t="s">
        <v>423</v>
      </c>
      <c r="T33" s="255" t="s">
        <v>423</v>
      </c>
      <c r="U33" s="255" t="s">
        <v>423</v>
      </c>
      <c r="V33" s="254">
        <v>60</v>
      </c>
      <c r="W33" s="253"/>
      <c r="X33" s="253">
        <v>37.5</v>
      </c>
      <c r="Y33" s="253"/>
      <c r="Z33" s="253"/>
      <c r="AA33" s="247">
        <f>SUM(W33:Z33)</f>
        <v>37.5</v>
      </c>
      <c r="AB33" s="213">
        <v>100</v>
      </c>
      <c r="AC33" s="213" t="s">
        <v>436</v>
      </c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4">
      <c r="A34" s="359"/>
      <c r="B34" s="251" t="s">
        <v>558</v>
      </c>
      <c r="C34" s="246" t="s">
        <v>578</v>
      </c>
      <c r="D34" s="259" t="s">
        <v>327</v>
      </c>
      <c r="E34" s="241"/>
      <c r="F34" s="243">
        <v>4</v>
      </c>
      <c r="G34" s="243"/>
      <c r="H34" s="243"/>
      <c r="I34" s="243"/>
      <c r="J34" s="243"/>
      <c r="K34" s="250">
        <f>SUM(F34:J34)</f>
        <v>4</v>
      </c>
      <c r="L34" s="257"/>
      <c r="M34" s="256"/>
      <c r="N34" s="256"/>
      <c r="O34" s="255" t="s">
        <v>423</v>
      </c>
      <c r="P34" s="255"/>
      <c r="Q34" s="255"/>
      <c r="R34" s="255" t="s">
        <v>423</v>
      </c>
      <c r="S34" s="255" t="s">
        <v>423</v>
      </c>
      <c r="T34" s="255" t="s">
        <v>423</v>
      </c>
      <c r="U34" s="255" t="s">
        <v>423</v>
      </c>
      <c r="V34" s="254">
        <v>60</v>
      </c>
      <c r="W34" s="253"/>
      <c r="X34" s="253">
        <v>27</v>
      </c>
      <c r="Y34" s="253"/>
      <c r="Z34" s="253"/>
      <c r="AA34" s="247">
        <f>SUM(W34:Z34)</f>
        <v>27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4">
      <c r="A35" s="359"/>
      <c r="B35" s="251" t="s">
        <v>558</v>
      </c>
      <c r="C35" s="246" t="s">
        <v>579</v>
      </c>
      <c r="D35" s="259" t="s">
        <v>327</v>
      </c>
      <c r="E35" s="241"/>
      <c r="F35" s="243"/>
      <c r="G35" s="243"/>
      <c r="H35" s="243"/>
      <c r="I35" s="243"/>
      <c r="J35" s="264">
        <v>6</v>
      </c>
      <c r="K35" s="250">
        <f>SUM(F35:J35)</f>
        <v>6</v>
      </c>
      <c r="L35" s="257"/>
      <c r="M35" s="256"/>
      <c r="N35" s="256"/>
      <c r="O35" s="255" t="s">
        <v>423</v>
      </c>
      <c r="P35" s="255" t="s">
        <v>423</v>
      </c>
      <c r="Q35" s="255" t="s">
        <v>423</v>
      </c>
      <c r="R35" s="255" t="s">
        <v>423</v>
      </c>
      <c r="S35" s="255" t="s">
        <v>423</v>
      </c>
      <c r="T35" s="255"/>
      <c r="U35" s="255"/>
      <c r="V35" s="254">
        <v>60</v>
      </c>
      <c r="W35" s="253">
        <v>6</v>
      </c>
      <c r="X35" s="253">
        <v>43.5</v>
      </c>
      <c r="Y35" s="253"/>
      <c r="Z35" s="253"/>
      <c r="AA35" s="247">
        <f>SUM(W35:Z35)</f>
        <v>49.5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s="263" customFormat="1" ht="16.149999999999999" customHeight="1" x14ac:dyDescent="0.4">
      <c r="A36" s="359"/>
      <c r="B36" s="251" t="s">
        <v>571</v>
      </c>
      <c r="C36" s="246" t="s">
        <v>580</v>
      </c>
      <c r="D36" s="259" t="s">
        <v>327</v>
      </c>
      <c r="E36" s="241"/>
      <c r="F36" s="243">
        <v>2</v>
      </c>
      <c r="G36" s="243"/>
      <c r="H36" s="243"/>
      <c r="I36" s="243">
        <v>2</v>
      </c>
      <c r="J36" s="243">
        <v>2</v>
      </c>
      <c r="K36" s="250">
        <f>SUM(F36:J36)</f>
        <v>6</v>
      </c>
      <c r="L36" s="257"/>
      <c r="M36" s="256"/>
      <c r="N36" s="256"/>
      <c r="O36" s="255"/>
      <c r="P36" s="255" t="s">
        <v>423</v>
      </c>
      <c r="Q36" s="255"/>
      <c r="R36" s="255" t="s">
        <v>423</v>
      </c>
      <c r="S36" s="255"/>
      <c r="T36" s="255" t="s">
        <v>423</v>
      </c>
      <c r="U36" s="255"/>
      <c r="V36" s="254">
        <v>60</v>
      </c>
      <c r="W36" s="253"/>
      <c r="X36" s="253">
        <v>13.5</v>
      </c>
      <c r="Y36" s="253"/>
      <c r="Z36" s="253"/>
      <c r="AA36" s="247">
        <f>SUM(W36:Z36)</f>
        <v>13.5</v>
      </c>
      <c r="AB36" s="213">
        <v>100</v>
      </c>
      <c r="AC36" s="213" t="s">
        <v>436</v>
      </c>
      <c r="AD36" s="213"/>
      <c r="AE36" s="213"/>
      <c r="AF36" s="212">
        <v>100</v>
      </c>
      <c r="AG36" s="212"/>
      <c r="AH36" s="212" t="s">
        <v>437</v>
      </c>
      <c r="AI36" s="212"/>
    </row>
    <row r="37" spans="1:35" ht="16.149999999999999" customHeight="1" x14ac:dyDescent="0.4">
      <c r="A37" s="359"/>
      <c r="B37" s="251"/>
      <c r="C37" s="262"/>
      <c r="D37" s="249"/>
      <c r="E37" s="241"/>
      <c r="F37" s="243"/>
      <c r="G37" s="243"/>
      <c r="H37" s="243"/>
      <c r="I37" s="243"/>
      <c r="J37" s="243"/>
      <c r="K37" s="250"/>
      <c r="L37" s="257"/>
      <c r="M37" s="232"/>
      <c r="N37" s="232"/>
      <c r="O37" s="255"/>
      <c r="P37" s="255"/>
      <c r="Q37" s="255"/>
      <c r="R37" s="255"/>
      <c r="S37" s="255"/>
      <c r="T37" s="255"/>
      <c r="U37" s="255"/>
      <c r="V37" s="254"/>
      <c r="W37" s="253"/>
      <c r="X37" s="253"/>
      <c r="Y37" s="253"/>
      <c r="Z37" s="253"/>
      <c r="AA37" s="247"/>
      <c r="AB37" s="213"/>
      <c r="AC37" s="213"/>
      <c r="AD37" s="213"/>
      <c r="AE37" s="213"/>
      <c r="AF37" s="212"/>
      <c r="AG37" s="212"/>
      <c r="AH37" s="212"/>
      <c r="AI37" s="212"/>
    </row>
    <row r="38" spans="1:35" ht="16.149999999999999" customHeight="1" x14ac:dyDescent="0.4">
      <c r="A38" s="359"/>
      <c r="B38" s="251"/>
      <c r="C38" s="261" t="s">
        <v>358</v>
      </c>
      <c r="D38" s="232"/>
      <c r="E38" s="241"/>
      <c r="F38" s="243"/>
      <c r="G38" s="243"/>
      <c r="H38" s="243"/>
      <c r="I38" s="243"/>
      <c r="J38" s="243"/>
      <c r="K38" s="250"/>
      <c r="L38" s="257"/>
      <c r="M38" s="232"/>
      <c r="N38" s="232"/>
      <c r="O38" s="255"/>
      <c r="P38" s="255"/>
      <c r="Q38" s="255"/>
      <c r="R38" s="255"/>
      <c r="S38" s="255"/>
      <c r="T38" s="255"/>
      <c r="U38" s="255"/>
      <c r="V38" s="254"/>
      <c r="W38" s="253"/>
      <c r="X38" s="253"/>
      <c r="Y38" s="253"/>
      <c r="Z38" s="253"/>
      <c r="AA38" s="247"/>
      <c r="AB38" s="213"/>
      <c r="AC38" s="213"/>
      <c r="AD38" s="213"/>
      <c r="AE38" s="213"/>
      <c r="AF38" s="212">
        <v>100</v>
      </c>
      <c r="AG38" s="212"/>
      <c r="AH38" s="212" t="s">
        <v>437</v>
      </c>
      <c r="AI38" s="212"/>
    </row>
    <row r="39" spans="1:35" ht="15" x14ac:dyDescent="0.4">
      <c r="A39" s="359"/>
      <c r="B39" s="251" t="s">
        <v>558</v>
      </c>
      <c r="C39" s="246" t="s">
        <v>581</v>
      </c>
      <c r="D39" s="259" t="s">
        <v>360</v>
      </c>
      <c r="E39" s="241"/>
      <c r="F39" s="243"/>
      <c r="G39" s="243"/>
      <c r="H39" s="243"/>
      <c r="I39" s="243">
        <v>8</v>
      </c>
      <c r="J39" s="243"/>
      <c r="K39" s="250">
        <f t="shared" ref="K39:K44" si="2">SUM(F39:J39)</f>
        <v>8</v>
      </c>
      <c r="L39" s="257"/>
      <c r="M39" s="256"/>
      <c r="N39" s="256"/>
      <c r="O39" s="255" t="s">
        <v>423</v>
      </c>
      <c r="P39" s="255"/>
      <c r="Q39" s="255"/>
      <c r="R39" s="255"/>
      <c r="S39" s="255"/>
      <c r="T39" s="255"/>
      <c r="U39" s="255"/>
      <c r="V39" s="254">
        <v>60</v>
      </c>
      <c r="W39" s="253"/>
      <c r="X39" s="253">
        <v>27</v>
      </c>
      <c r="Y39" s="253"/>
      <c r="Z39" s="253"/>
      <c r="AA39" s="247">
        <f t="shared" ref="AA39:AA45" si="3">SUM(W39:Z39)</f>
        <v>27</v>
      </c>
      <c r="AB39" s="213">
        <v>100</v>
      </c>
      <c r="AC39" s="213" t="s">
        <v>436</v>
      </c>
      <c r="AD39" s="213"/>
      <c r="AE39" s="213"/>
      <c r="AF39" s="212">
        <v>100</v>
      </c>
      <c r="AG39" s="212"/>
      <c r="AH39" s="212" t="s">
        <v>437</v>
      </c>
      <c r="AI39" s="212"/>
    </row>
    <row r="40" spans="1:35" ht="15" x14ac:dyDescent="0.4">
      <c r="A40" s="359"/>
      <c r="B40" s="251" t="s">
        <v>558</v>
      </c>
      <c r="C40" s="246" t="s">
        <v>582</v>
      </c>
      <c r="D40" s="259" t="s">
        <v>360</v>
      </c>
      <c r="E40" s="241"/>
      <c r="F40" s="243"/>
      <c r="G40" s="243"/>
      <c r="H40" s="243"/>
      <c r="I40" s="243"/>
      <c r="J40" s="243">
        <v>8</v>
      </c>
      <c r="K40" s="250">
        <f t="shared" si="2"/>
        <v>8</v>
      </c>
      <c r="L40" s="257"/>
      <c r="M40" s="256"/>
      <c r="N40" s="256"/>
      <c r="O40" s="255" t="s">
        <v>423</v>
      </c>
      <c r="P40" s="255"/>
      <c r="Q40" s="255"/>
      <c r="R40" s="255"/>
      <c r="S40" s="255"/>
      <c r="T40" s="255"/>
      <c r="U40" s="255"/>
      <c r="V40" s="254">
        <v>60</v>
      </c>
      <c r="W40" s="253"/>
      <c r="X40" s="253">
        <v>27</v>
      </c>
      <c r="Y40" s="253"/>
      <c r="Z40" s="253"/>
      <c r="AA40" s="247">
        <f t="shared" si="3"/>
        <v>27</v>
      </c>
      <c r="AB40" s="213">
        <v>100</v>
      </c>
      <c r="AC40" s="213" t="s">
        <v>436</v>
      </c>
      <c r="AD40" s="213"/>
      <c r="AE40" s="213"/>
      <c r="AF40" s="212">
        <v>100</v>
      </c>
      <c r="AG40" s="212"/>
      <c r="AH40" s="212" t="s">
        <v>437</v>
      </c>
      <c r="AI40" s="212"/>
    </row>
    <row r="41" spans="1:35" ht="16.149999999999999" customHeight="1" x14ac:dyDescent="0.4">
      <c r="A41" s="359"/>
      <c r="B41" s="251" t="s">
        <v>571</v>
      </c>
      <c r="C41" s="260" t="s">
        <v>583</v>
      </c>
      <c r="D41" s="259" t="s">
        <v>360</v>
      </c>
      <c r="E41" s="241"/>
      <c r="F41" s="243">
        <v>8</v>
      </c>
      <c r="G41" s="243"/>
      <c r="H41" s="243"/>
      <c r="I41" s="243">
        <v>8</v>
      </c>
      <c r="J41" s="243">
        <v>8</v>
      </c>
      <c r="K41" s="250">
        <f t="shared" si="2"/>
        <v>24</v>
      </c>
      <c r="L41" s="257"/>
      <c r="M41" s="256"/>
      <c r="N41" s="256"/>
      <c r="O41" s="255"/>
      <c r="P41" s="255"/>
      <c r="Q41" s="255"/>
      <c r="R41" s="255"/>
      <c r="S41" s="255"/>
      <c r="T41" s="255"/>
      <c r="U41" s="255"/>
      <c r="V41" s="254">
        <v>60</v>
      </c>
      <c r="W41" s="253"/>
      <c r="X41" s="253">
        <v>10</v>
      </c>
      <c r="Y41" s="253"/>
      <c r="Z41" s="253"/>
      <c r="AA41" s="247">
        <f t="shared" si="3"/>
        <v>10</v>
      </c>
      <c r="AB41" s="213">
        <v>100</v>
      </c>
      <c r="AC41" s="213" t="s">
        <v>436</v>
      </c>
      <c r="AD41" s="213"/>
      <c r="AE41" s="213"/>
      <c r="AF41" s="212">
        <v>100</v>
      </c>
      <c r="AG41" s="212"/>
      <c r="AH41" s="212" t="s">
        <v>437</v>
      </c>
      <c r="AI41" s="212"/>
    </row>
    <row r="42" spans="1:35" ht="16.149999999999999" customHeight="1" x14ac:dyDescent="0.4">
      <c r="A42" s="359"/>
      <c r="B42" s="251"/>
      <c r="C42" s="260" t="s">
        <v>584</v>
      </c>
      <c r="D42" s="259"/>
      <c r="E42" s="241"/>
      <c r="F42" s="243"/>
      <c r="G42" s="243"/>
      <c r="H42" s="243"/>
      <c r="I42" s="243"/>
      <c r="J42" s="243"/>
      <c r="K42" s="250">
        <f t="shared" si="2"/>
        <v>0</v>
      </c>
      <c r="L42" s="257"/>
      <c r="M42" s="256"/>
      <c r="N42" s="257"/>
      <c r="O42" s="255" t="s">
        <v>423</v>
      </c>
      <c r="P42" s="255"/>
      <c r="Q42" s="255"/>
      <c r="R42" s="255"/>
      <c r="S42" s="255"/>
      <c r="T42" s="255"/>
      <c r="U42" s="255"/>
      <c r="V42" s="254"/>
      <c r="W42" s="253"/>
      <c r="X42" s="253"/>
      <c r="Y42" s="253"/>
      <c r="Z42" s="253">
        <v>55</v>
      </c>
      <c r="AA42" s="247">
        <f t="shared" si="3"/>
        <v>55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ht="16.149999999999999" customHeight="1" x14ac:dyDescent="0.4">
      <c r="A43" s="359"/>
      <c r="B43" s="251" t="s">
        <v>571</v>
      </c>
      <c r="C43" s="258" t="s">
        <v>585</v>
      </c>
      <c r="D43" s="232"/>
      <c r="E43" s="241"/>
      <c r="F43" s="255">
        <v>5</v>
      </c>
      <c r="G43" s="243"/>
      <c r="H43" s="243"/>
      <c r="I43" s="243">
        <v>5</v>
      </c>
      <c r="J43" s="243">
        <v>5</v>
      </c>
      <c r="K43" s="250">
        <f t="shared" si="2"/>
        <v>15</v>
      </c>
      <c r="L43" s="257"/>
      <c r="M43" s="256"/>
      <c r="N43" s="256"/>
      <c r="O43" s="255"/>
      <c r="P43" s="255"/>
      <c r="Q43" s="255"/>
      <c r="R43" s="255"/>
      <c r="S43" s="255"/>
      <c r="T43" s="255"/>
      <c r="U43" s="255"/>
      <c r="V43" s="254">
        <v>80</v>
      </c>
      <c r="W43" s="252"/>
      <c r="X43" s="253"/>
      <c r="Y43" s="253"/>
      <c r="Z43" s="252"/>
      <c r="AA43" s="217">
        <f t="shared" si="3"/>
        <v>0</v>
      </c>
      <c r="AB43" s="213">
        <v>100</v>
      </c>
      <c r="AC43" s="213" t="s">
        <v>436</v>
      </c>
      <c r="AD43" s="213"/>
      <c r="AE43" s="213"/>
      <c r="AF43" s="212">
        <v>100</v>
      </c>
      <c r="AG43" s="212"/>
      <c r="AH43" s="212" t="s">
        <v>437</v>
      </c>
      <c r="AI43" s="212"/>
    </row>
    <row r="44" spans="1:35" s="216" customFormat="1" ht="16.149999999999999" customHeight="1" x14ac:dyDescent="0.4">
      <c r="A44" s="359"/>
      <c r="B44" s="251" t="s">
        <v>571</v>
      </c>
      <c r="C44" s="246" t="s">
        <v>586</v>
      </c>
      <c r="D44" s="245" t="s">
        <v>368</v>
      </c>
      <c r="E44" s="241"/>
      <c r="F44" s="243">
        <v>2</v>
      </c>
      <c r="G44" s="243"/>
      <c r="H44" s="243"/>
      <c r="I44" s="243">
        <v>2</v>
      </c>
      <c r="J44" s="243">
        <v>2</v>
      </c>
      <c r="K44" s="250">
        <f t="shared" si="2"/>
        <v>6</v>
      </c>
      <c r="L44" s="239"/>
      <c r="M44" s="232"/>
      <c r="N44" s="232"/>
      <c r="O44" s="243"/>
      <c r="P44" s="243"/>
      <c r="Q44" s="243"/>
      <c r="R44" s="243"/>
      <c r="S44" s="243"/>
      <c r="T44" s="243"/>
      <c r="U44" s="243"/>
      <c r="V44" s="249">
        <v>81</v>
      </c>
      <c r="W44" s="248"/>
      <c r="X44" s="248"/>
      <c r="Y44" s="248"/>
      <c r="Z44" s="248"/>
      <c r="AA44" s="247">
        <f t="shared" si="3"/>
        <v>0</v>
      </c>
      <c r="AB44" s="213"/>
      <c r="AC44" s="213"/>
      <c r="AD44" s="213"/>
      <c r="AE44" s="213"/>
      <c r="AF44" s="212"/>
      <c r="AG44" s="212"/>
      <c r="AH44" s="212"/>
      <c r="AI44" s="212"/>
    </row>
    <row r="45" spans="1:35" s="216" customFormat="1" ht="16.149999999999999" customHeight="1" x14ac:dyDescent="0.55000000000000004">
      <c r="A45" s="359"/>
      <c r="B45" s="227"/>
      <c r="C45" s="246"/>
      <c r="D45" s="245"/>
      <c r="E45" s="241"/>
      <c r="F45" s="244"/>
      <c r="G45" s="239"/>
      <c r="H45" s="239"/>
      <c r="I45" s="239"/>
      <c r="J45" s="239"/>
      <c r="K45" s="240"/>
      <c r="L45" s="239"/>
      <c r="M45" s="232"/>
      <c r="N45" s="232"/>
      <c r="O45" s="243"/>
      <c r="P45" s="243"/>
      <c r="Q45" s="243"/>
      <c r="R45" s="243"/>
      <c r="S45" s="243"/>
      <c r="T45" s="243"/>
      <c r="U45" s="243"/>
      <c r="V45" s="238" t="s">
        <v>369</v>
      </c>
      <c r="W45" s="242">
        <f>SUM(W32:W44)</f>
        <v>6</v>
      </c>
      <c r="X45" s="242">
        <f>SUM(X32:X44)</f>
        <v>185.5</v>
      </c>
      <c r="Y45" s="242">
        <f>SUM(Y32:Y44)</f>
        <v>0</v>
      </c>
      <c r="Z45" s="242">
        <f>SUM(Z32:Z44)</f>
        <v>55</v>
      </c>
      <c r="AA45" s="217">
        <f t="shared" si="3"/>
        <v>246.5</v>
      </c>
      <c r="AB45" s="213"/>
      <c r="AC45" s="213"/>
      <c r="AD45" s="213"/>
      <c r="AE45" s="213"/>
      <c r="AF45" s="212"/>
      <c r="AG45" s="212"/>
      <c r="AH45" s="212"/>
      <c r="AI45" s="212"/>
    </row>
    <row r="46" spans="1:35" s="216" customFormat="1" ht="16.149999999999999" customHeight="1" x14ac:dyDescent="0.55000000000000004">
      <c r="A46" s="359"/>
      <c r="B46" s="227"/>
      <c r="C46" s="231"/>
      <c r="D46" s="232"/>
      <c r="E46" s="241"/>
      <c r="F46" s="239"/>
      <c r="G46" s="239"/>
      <c r="H46" s="239"/>
      <c r="I46" s="239"/>
      <c r="J46" s="239"/>
      <c r="K46" s="240"/>
      <c r="L46" s="239"/>
      <c r="M46" s="232"/>
      <c r="N46" s="232"/>
      <c r="O46" s="239"/>
      <c r="P46" s="239"/>
      <c r="Q46" s="239"/>
      <c r="R46" s="239"/>
      <c r="S46" s="239"/>
      <c r="T46" s="239"/>
      <c r="U46" s="239"/>
      <c r="V46" s="238"/>
      <c r="W46" s="237"/>
      <c r="X46" s="237"/>
      <c r="Y46" s="237"/>
      <c r="Z46" s="237"/>
      <c r="AA46" s="217"/>
      <c r="AB46" s="213"/>
      <c r="AC46" s="213"/>
      <c r="AD46" s="213"/>
      <c r="AE46" s="213"/>
      <c r="AF46" s="212"/>
      <c r="AG46" s="212"/>
      <c r="AH46" s="212"/>
      <c r="AI46" s="212"/>
    </row>
    <row r="47" spans="1:35" s="216" customFormat="1" ht="33" customHeight="1" x14ac:dyDescent="0.4">
      <c r="A47" s="359"/>
      <c r="B47" s="227"/>
      <c r="C47" s="231"/>
      <c r="D47" s="232"/>
      <c r="E47" s="232"/>
      <c r="F47" s="231"/>
      <c r="G47" s="231"/>
      <c r="H47" s="231"/>
      <c r="I47" s="231"/>
      <c r="J47" s="231"/>
      <c r="K47" s="231"/>
      <c r="L47" s="231"/>
      <c r="M47" s="232"/>
      <c r="N47" s="232"/>
      <c r="O47" s="231"/>
      <c r="P47" s="231"/>
      <c r="Q47" s="231"/>
      <c r="R47" s="231"/>
      <c r="S47" s="231"/>
      <c r="T47" s="231"/>
      <c r="U47" s="231"/>
      <c r="V47" s="219" t="s">
        <v>402</v>
      </c>
      <c r="W47" s="236">
        <f>+W45+W26</f>
        <v>45</v>
      </c>
      <c r="X47" s="236">
        <f>+X45+X26</f>
        <v>392.5</v>
      </c>
      <c r="Y47" s="236">
        <f>+Y45+Y26</f>
        <v>22.5</v>
      </c>
      <c r="Z47" s="236">
        <f>+Z45+Z26</f>
        <v>75</v>
      </c>
      <c r="AA47" s="217">
        <f>SUM(W47:Z47)</f>
        <v>535</v>
      </c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27.75" customHeight="1" x14ac:dyDescent="0.4">
      <c r="A48" s="227"/>
      <c r="B48" s="211"/>
      <c r="C48" s="235" t="s">
        <v>403</v>
      </c>
      <c r="D48" s="234" t="s">
        <v>404</v>
      </c>
      <c r="E48" s="222" t="s">
        <v>587</v>
      </c>
      <c r="F48" s="222" t="s">
        <v>587</v>
      </c>
      <c r="G48" s="222" t="s">
        <v>587</v>
      </c>
      <c r="H48" s="222" t="s">
        <v>587</v>
      </c>
      <c r="I48" s="222" t="s">
        <v>587</v>
      </c>
      <c r="J48" s="222" t="s">
        <v>587</v>
      </c>
      <c r="K48" s="222" t="s">
        <v>587</v>
      </c>
      <c r="L48" s="233"/>
      <c r="M48" s="232"/>
      <c r="N48" s="232"/>
      <c r="O48" s="231"/>
      <c r="P48" s="231"/>
      <c r="Q48" s="231"/>
      <c r="R48" s="231"/>
      <c r="S48" s="231"/>
      <c r="T48" s="231"/>
      <c r="U48" s="231"/>
      <c r="V48" s="219"/>
      <c r="W48" s="218"/>
      <c r="X48" s="218"/>
      <c r="Y48" s="218"/>
      <c r="Z48" s="218"/>
      <c r="AA48" s="217"/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18.75" customHeight="1" x14ac:dyDescent="0.4">
      <c r="A49" s="227"/>
      <c r="B49" s="211"/>
      <c r="C49" s="230" t="s">
        <v>588</v>
      </c>
      <c r="D49" s="229" t="s">
        <v>0</v>
      </c>
      <c r="E49" s="228">
        <v>10</v>
      </c>
      <c r="F49" s="224" t="s">
        <v>587</v>
      </c>
      <c r="G49" s="224" t="s">
        <v>587</v>
      </c>
      <c r="H49" s="224" t="s">
        <v>587</v>
      </c>
      <c r="I49" s="224" t="s">
        <v>587</v>
      </c>
      <c r="J49" s="224" t="s">
        <v>587</v>
      </c>
      <c r="K49" s="224" t="s">
        <v>587</v>
      </c>
      <c r="L49" s="220"/>
      <c r="M49" s="221"/>
      <c r="N49" s="221"/>
      <c r="O49" s="220"/>
      <c r="P49" s="220"/>
      <c r="Q49" s="220"/>
      <c r="R49" s="220"/>
      <c r="S49" s="220"/>
      <c r="T49" s="220"/>
      <c r="U49" s="220"/>
      <c r="V49" s="219"/>
      <c r="W49" s="218"/>
      <c r="X49" s="218"/>
      <c r="Y49" s="218"/>
      <c r="Z49" s="218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18.75" customHeight="1" x14ac:dyDescent="0.4">
      <c r="A50" s="227"/>
      <c r="B50" s="211"/>
      <c r="C50" s="230" t="s">
        <v>589</v>
      </c>
      <c r="D50" s="229" t="s">
        <v>0</v>
      </c>
      <c r="E50" s="228">
        <v>10</v>
      </c>
      <c r="F50" s="224" t="s">
        <v>587</v>
      </c>
      <c r="G50" s="224" t="s">
        <v>587</v>
      </c>
      <c r="H50" s="224" t="s">
        <v>587</v>
      </c>
      <c r="I50" s="224" t="s">
        <v>587</v>
      </c>
      <c r="J50" s="224" t="s">
        <v>587</v>
      </c>
      <c r="K50" s="224" t="s">
        <v>587</v>
      </c>
      <c r="L50" s="220"/>
      <c r="M50" s="221"/>
      <c r="N50" s="221"/>
      <c r="O50" s="220"/>
      <c r="P50" s="220"/>
      <c r="Q50" s="220"/>
      <c r="R50" s="220"/>
      <c r="S50" s="220"/>
      <c r="T50" s="220"/>
      <c r="U50" s="220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18.75" customHeight="1" x14ac:dyDescent="0.4">
      <c r="A51" s="227"/>
      <c r="B51" s="211"/>
      <c r="C51" s="230" t="s">
        <v>413</v>
      </c>
      <c r="D51" s="229" t="s">
        <v>404</v>
      </c>
      <c r="E51" s="224" t="s">
        <v>587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1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590</v>
      </c>
      <c r="D52" s="229" t="s">
        <v>0</v>
      </c>
      <c r="E52" s="228">
        <v>10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18.75" customHeight="1" x14ac:dyDescent="0.4">
      <c r="A53" s="227"/>
      <c r="B53" s="211"/>
      <c r="C53" s="230" t="s">
        <v>591</v>
      </c>
      <c r="D53" s="229" t="s">
        <v>0</v>
      </c>
      <c r="E53" s="228">
        <v>10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18.75" customHeight="1" x14ac:dyDescent="0.4">
      <c r="A54" s="227"/>
      <c r="B54" s="211"/>
      <c r="C54" s="230" t="s">
        <v>416</v>
      </c>
      <c r="D54" s="229" t="s">
        <v>404</v>
      </c>
      <c r="E54" s="224" t="s">
        <v>587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30" t="s">
        <v>592</v>
      </c>
      <c r="D55" s="229" t="s">
        <v>0</v>
      </c>
      <c r="E55" s="228">
        <v>10</v>
      </c>
      <c r="F55" s="224" t="s">
        <v>587</v>
      </c>
      <c r="G55" s="224" t="s">
        <v>587</v>
      </c>
      <c r="H55" s="224" t="s">
        <v>587</v>
      </c>
      <c r="I55" s="224" t="s">
        <v>587</v>
      </c>
      <c r="J55" s="224" t="s">
        <v>587</v>
      </c>
      <c r="K55" s="224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s="216" customFormat="1" ht="18.75" customHeight="1" x14ac:dyDescent="0.4">
      <c r="A56" s="227"/>
      <c r="B56" s="211"/>
      <c r="C56" s="230" t="s">
        <v>593</v>
      </c>
      <c r="D56" s="229" t="s">
        <v>0</v>
      </c>
      <c r="E56" s="228">
        <v>10</v>
      </c>
      <c r="F56" s="224" t="s">
        <v>587</v>
      </c>
      <c r="G56" s="224" t="s">
        <v>587</v>
      </c>
      <c r="H56" s="224" t="s">
        <v>587</v>
      </c>
      <c r="I56" s="224" t="s">
        <v>587</v>
      </c>
      <c r="J56" s="224" t="s">
        <v>587</v>
      </c>
      <c r="K56" s="224" t="s">
        <v>587</v>
      </c>
      <c r="L56" s="220"/>
      <c r="M56" s="221"/>
      <c r="N56" s="221"/>
      <c r="O56" s="220"/>
      <c r="P56" s="220"/>
      <c r="Q56" s="220"/>
      <c r="R56" s="220"/>
      <c r="S56" s="220"/>
      <c r="T56" s="220"/>
      <c r="U56" s="220"/>
      <c r="V56" s="219"/>
      <c r="W56" s="218"/>
      <c r="X56" s="218"/>
      <c r="Y56" s="218"/>
      <c r="Z56" s="218"/>
      <c r="AA56" s="217"/>
      <c r="AB56" s="213"/>
      <c r="AC56" s="213"/>
      <c r="AD56" s="213"/>
      <c r="AE56" s="213"/>
      <c r="AF56" s="212"/>
      <c r="AG56" s="212"/>
      <c r="AH56" s="212"/>
      <c r="AI56" s="212"/>
    </row>
    <row r="57" spans="1:35" s="216" customFormat="1" ht="18.75" customHeight="1" x14ac:dyDescent="0.4">
      <c r="A57" s="227"/>
      <c r="B57" s="211"/>
      <c r="C57" s="226" t="s">
        <v>419</v>
      </c>
      <c r="D57" s="225" t="s">
        <v>587</v>
      </c>
      <c r="E57" s="225">
        <f>SUM(E49:E56)</f>
        <v>60</v>
      </c>
      <c r="F57" s="224" t="s">
        <v>587</v>
      </c>
      <c r="G57" s="223" t="s">
        <v>587</v>
      </c>
      <c r="H57" s="222" t="s">
        <v>587</v>
      </c>
      <c r="I57" s="222" t="s">
        <v>587</v>
      </c>
      <c r="J57" s="222" t="s">
        <v>587</v>
      </c>
      <c r="K57" s="222" t="s">
        <v>587</v>
      </c>
      <c r="L57" s="220"/>
      <c r="M57" s="221"/>
      <c r="N57" s="221"/>
      <c r="O57" s="220"/>
      <c r="P57" s="220"/>
      <c r="Q57" s="220"/>
      <c r="R57" s="220"/>
      <c r="S57" s="220"/>
      <c r="T57" s="220"/>
      <c r="U57" s="220"/>
      <c r="V57" s="219"/>
      <c r="W57" s="218"/>
      <c r="X57" s="218"/>
      <c r="Y57" s="218"/>
      <c r="Z57" s="218"/>
      <c r="AA57" s="217"/>
      <c r="AB57" s="213"/>
      <c r="AC57" s="213"/>
      <c r="AD57" s="213"/>
      <c r="AE57" s="213"/>
      <c r="AF57" s="212"/>
      <c r="AG57" s="212"/>
      <c r="AH57" s="212"/>
      <c r="AI57" s="212"/>
    </row>
    <row r="58" spans="1:35" ht="28.5" customHeight="1" x14ac:dyDescent="0.4">
      <c r="C58" s="215" t="s">
        <v>722</v>
      </c>
      <c r="D58" s="215"/>
      <c r="E58" s="215"/>
      <c r="F58" s="215"/>
      <c r="G58" s="350" t="s">
        <v>721</v>
      </c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1" t="s">
        <v>574</v>
      </c>
      <c r="W58" s="351"/>
      <c r="X58" s="351"/>
      <c r="Y58" s="351"/>
      <c r="Z58" s="351"/>
      <c r="AA58" s="351"/>
      <c r="AB58" s="213"/>
      <c r="AC58" s="213"/>
      <c r="AD58" s="213"/>
      <c r="AE58" s="213"/>
      <c r="AF58" s="212"/>
      <c r="AG58" s="212"/>
      <c r="AH58" s="212"/>
      <c r="AI58" s="212"/>
    </row>
    <row r="59" spans="1:35" ht="32.1" customHeight="1" x14ac:dyDescent="0.4">
      <c r="C59" s="215" t="s">
        <v>596</v>
      </c>
      <c r="D59" s="214"/>
      <c r="E59" s="214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2"/>
      <c r="W59" s="352"/>
      <c r="X59" s="352"/>
      <c r="Y59" s="352"/>
      <c r="Z59" s="352"/>
      <c r="AA59" s="352"/>
      <c r="AB59" s="213"/>
      <c r="AC59" s="213"/>
      <c r="AD59" s="213"/>
      <c r="AE59" s="213"/>
      <c r="AF59" s="212"/>
      <c r="AG59" s="212"/>
      <c r="AH59" s="212"/>
      <c r="AI59" s="212"/>
    </row>
  </sheetData>
  <mergeCells count="30">
    <mergeCell ref="AB7:AI7"/>
    <mergeCell ref="AB8:AE8"/>
    <mergeCell ref="AF8:AI8"/>
    <mergeCell ref="A10:A47"/>
    <mergeCell ref="G28:U28"/>
    <mergeCell ref="V28:AA28"/>
    <mergeCell ref="F29:G29"/>
    <mergeCell ref="V29:AA29"/>
    <mergeCell ref="B7:B8"/>
    <mergeCell ref="A6:A9"/>
    <mergeCell ref="K6:K8"/>
    <mergeCell ref="L6:L8"/>
    <mergeCell ref="M6:M8"/>
    <mergeCell ref="V6:V8"/>
    <mergeCell ref="C6:C8"/>
    <mergeCell ref="D6:D8"/>
    <mergeCell ref="V1:AA1"/>
    <mergeCell ref="G58:U58"/>
    <mergeCell ref="V58:AA58"/>
    <mergeCell ref="F59:U59"/>
    <mergeCell ref="V59:AA59"/>
    <mergeCell ref="W6:Z6"/>
    <mergeCell ref="D1:I1"/>
    <mergeCell ref="V3:AA3"/>
    <mergeCell ref="I6:I8"/>
    <mergeCell ref="J6:J8"/>
    <mergeCell ref="E6:E8"/>
    <mergeCell ref="F6:F8"/>
    <mergeCell ref="G6:G8"/>
    <mergeCell ref="H6:H8"/>
  </mergeCells>
  <conditionalFormatting sqref="C1 J1:K1 F2:K6 C5:C9 F9:K10 F11:J17 K11:K21 C11:C25 F18:G18 I18:J18 F19:J21 W21:W22 F22:K27 W24:W25 V26:V27 F28:G28 C28:C31 F29 F30:G30 F31:K31 G32:H32 J32:K32 C33:C47 F33:K47 W39:W40 V45:V57 F58:G58 C58:C1048576 F59 F60:K1048576">
    <cfRule type="expression" dxfId="22" priority="2">
      <formula>LEN($C:$C)&gt;60</formula>
    </cfRule>
  </conditionalFormatting>
  <conditionalFormatting sqref="C2:C4">
    <cfRule type="expression" dxfId="21" priority="1">
      <formula>LEN($B:$B)&gt;60</formula>
    </cfRule>
  </conditionalFormatting>
  <dataValidations count="2">
    <dataValidation type="list" allowBlank="1" showInputMessage="1" showErrorMessage="1" sqref="AC10:AC59 AG10:AG59" xr:uid="{00000000-0002-0000-0D00-000000000000}">
      <formula1>MOD</formula1>
      <formula2>0</formula2>
    </dataValidation>
    <dataValidation type="textLength" operator="lessThan" allowBlank="1" showErrorMessage="1" errorTitle="dépassement" error="Attention, les intitulés ne doivent pas dépasser 60 caractères" sqref="F2:I5 F59 F6:L6 O6:U6 F9:U9 M10:N10 C11:C31 M11 M12:N22 W21:W22 M23 M24:N27 W24:W25 V26:V27 F28:G28 F29:F30 G30 F31:U31 M32:N41 C33:C47 C1:C9 M42 M43:N57 V45:V57 C58:C59 F58:G58 J1:U5 W39:W40" xr:uid="{00000000-0002-0000-0D00-000001000000}">
      <formula1>61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_x000a_" prompt="Utilisez liste déroulante" xr:uid="{00000000-0002-0000-0D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L26:L27 O26:U27 L44:L57 O44:U57</xm:sqref>
        </x14:dataValidation>
        <x14:dataValidation type="list" allowBlank="1" showInputMessage="1" showErrorMessage="1" error="uniquement oui ou non_x000a_" prompt="Utilisez liste déroulante" xr:uid="{00000000-0002-0000-0D00-000003000000}">
          <x14:formula1>
            <xm:f>'C:\users\jraimbault\downloads\[2023-2024_m3c gc_but 1, 2 &amp; 3.xlsx]choix'!#REF!</xm:f>
          </x14:formula1>
          <x14:formula2>
            <xm:f>0</xm:f>
          </x14:formula2>
          <xm:sqref>F47:J47</xm:sqref>
        </x14:dataValidation>
        <x14:dataValidation type="list" allowBlank="1" showInputMessage="1" showErrorMessage="1" error="uniquement oui ou non" prompt="Utilisez liste déroulante" xr:uid="{00000000-0002-0000-0D00-000004000000}">
          <x14:formula1>
            <xm:f>'C:\users\jraimbault\downloads\[2023-2024_m3c gc_but 1, 2 &amp; 3.xlsx]choix'!#REF!</xm:f>
          </x14:formula1>
          <x14:formula2>
            <xm:f>0</xm:f>
          </x14:formula2>
          <xm:sqref>L10:L25 O10:U10 N11:U11 O12:U22 N23:U23 O24:U25 L32:L43 O32:U41 N42:U42 O43:U43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J57"/>
  <sheetViews>
    <sheetView zoomScale="80" zoomScaleNormal="80" zoomScalePageLayoutView="80" workbookViewId="0">
      <pane xSplit="3" ySplit="10" topLeftCell="U40" activePane="bottomRight" state="frozen"/>
      <selection activeCell="C1" sqref="C1"/>
      <selection pane="topRight" activeCell="C1" sqref="C1"/>
      <selection pane="bottomLeft" activeCell="C1" sqref="C1"/>
      <selection pane="bottomRight" activeCell="V41" sqref="V41"/>
    </sheetView>
  </sheetViews>
  <sheetFormatPr baseColWidth="10" defaultColWidth="9.1640625" defaultRowHeight="12.3" x14ac:dyDescent="0.4"/>
  <cols>
    <col min="1" max="1" width="11.27734375" style="209" customWidth="1"/>
    <col min="2" max="2" width="16" style="211" customWidth="1"/>
    <col min="3" max="3" width="116.71875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3.1640625" style="209" customWidth="1"/>
    <col min="12" max="12" width="12.27734375" style="209" customWidth="1"/>
    <col min="13" max="13" width="7.71875" style="209" customWidth="1"/>
    <col min="14" max="14" width="8.71875" style="209" customWidth="1"/>
    <col min="15" max="15" width="8.44140625" style="209" customWidth="1"/>
    <col min="16" max="17" width="7.71875" style="209" customWidth="1"/>
    <col min="18" max="18" width="8.27734375" style="209" customWidth="1"/>
    <col min="19" max="19" width="8.83203125" style="209" customWidth="1"/>
    <col min="20" max="20" width="7.71875" style="209" customWidth="1"/>
    <col min="21" max="21" width="8.44140625" style="209" customWidth="1"/>
    <col min="22" max="22" width="13.83203125" style="209" customWidth="1"/>
    <col min="23" max="27" width="10.8320312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727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9"/>
      <c r="W2" s="309"/>
      <c r="X2" s="309"/>
      <c r="Y2" s="309"/>
      <c r="Z2" s="309"/>
      <c r="AA2" s="30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54"/>
      <c r="W3" s="354"/>
      <c r="X3" s="354"/>
      <c r="Y3" s="354"/>
      <c r="Z3" s="354"/>
      <c r="AA3" s="354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5"/>
      <c r="X4" s="305"/>
      <c r="Y4" s="305"/>
      <c r="Z4" s="305"/>
      <c r="AA4" s="305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8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299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8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6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62"/>
      <c r="C8" s="368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39"/>
      <c r="G10" s="239"/>
      <c r="H10" s="239"/>
      <c r="I10" s="239"/>
      <c r="J10" s="239"/>
      <c r="K10" s="240"/>
      <c r="L10" s="257"/>
      <c r="M10" s="256"/>
      <c r="N10" s="257"/>
      <c r="O10" s="257"/>
      <c r="P10" s="257"/>
      <c r="Q10" s="257"/>
      <c r="R10" s="257"/>
      <c r="S10" s="257"/>
      <c r="T10" s="257"/>
      <c r="U10" s="257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/>
      <c r="C11" s="246" t="s">
        <v>559</v>
      </c>
      <c r="D11" s="259" t="s">
        <v>327</v>
      </c>
      <c r="E11" s="241"/>
      <c r="F11" s="243">
        <v>1</v>
      </c>
      <c r="G11" s="243"/>
      <c r="H11" s="243"/>
      <c r="I11" s="243">
        <v>1</v>
      </c>
      <c r="J11" s="243">
        <v>1</v>
      </c>
      <c r="K11" s="250">
        <f t="shared" ref="K11:K20" si="0">SUM(F11:J11)</f>
        <v>3</v>
      </c>
      <c r="L11" s="257"/>
      <c r="M11" s="256"/>
      <c r="N11" s="255" t="s">
        <v>423</v>
      </c>
      <c r="O11" s="255"/>
      <c r="P11" s="255" t="s">
        <v>423</v>
      </c>
      <c r="Q11" s="255" t="s">
        <v>423</v>
      </c>
      <c r="R11" s="255" t="s">
        <v>423</v>
      </c>
      <c r="S11" s="255" t="s">
        <v>423</v>
      </c>
      <c r="T11" s="255" t="s">
        <v>423</v>
      </c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0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>
        <v>1</v>
      </c>
      <c r="G12" s="264"/>
      <c r="H12" s="264"/>
      <c r="I12" s="243">
        <v>1</v>
      </c>
      <c r="J12" s="243">
        <v>1</v>
      </c>
      <c r="K12" s="250">
        <f t="shared" si="0"/>
        <v>3</v>
      </c>
      <c r="L12" s="257"/>
      <c r="M12" s="256"/>
      <c r="N12" s="255" t="s">
        <v>423</v>
      </c>
      <c r="O12" s="255"/>
      <c r="P12" s="255" t="s">
        <v>423</v>
      </c>
      <c r="Q12" s="255" t="s">
        <v>423</v>
      </c>
      <c r="R12" s="255" t="s">
        <v>423</v>
      </c>
      <c r="S12" s="255" t="s">
        <v>423</v>
      </c>
      <c r="T12" s="255" t="s">
        <v>423</v>
      </c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>
        <v>1</v>
      </c>
      <c r="G13" s="264"/>
      <c r="H13" s="264"/>
      <c r="I13" s="243">
        <v>1</v>
      </c>
      <c r="J13" s="243">
        <v>1</v>
      </c>
      <c r="K13" s="250">
        <f t="shared" si="0"/>
        <v>3</v>
      </c>
      <c r="L13" s="257"/>
      <c r="M13" s="256"/>
      <c r="N13" s="255" t="s">
        <v>423</v>
      </c>
      <c r="O13" s="255"/>
      <c r="P13" s="255" t="s">
        <v>423</v>
      </c>
      <c r="Q13" s="255" t="s">
        <v>423</v>
      </c>
      <c r="R13" s="255" t="s">
        <v>423</v>
      </c>
      <c r="S13" s="255" t="s">
        <v>423</v>
      </c>
      <c r="T13" s="255" t="s">
        <v>423</v>
      </c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>
        <v>0.5</v>
      </c>
      <c r="G14" s="243"/>
      <c r="H14" s="243"/>
      <c r="I14" s="243">
        <v>0.5</v>
      </c>
      <c r="J14" s="243">
        <v>0.5</v>
      </c>
      <c r="K14" s="250">
        <f t="shared" si="0"/>
        <v>1.5</v>
      </c>
      <c r="L14" s="257"/>
      <c r="M14" s="256"/>
      <c r="N14" s="255" t="s">
        <v>423</v>
      </c>
      <c r="O14" s="255"/>
      <c r="P14" s="255" t="s">
        <v>423</v>
      </c>
      <c r="Q14" s="255" t="s">
        <v>423</v>
      </c>
      <c r="R14" s="255" t="s">
        <v>423</v>
      </c>
      <c r="S14" s="255" t="s">
        <v>423</v>
      </c>
      <c r="T14" s="255" t="s">
        <v>423</v>
      </c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>
        <v>0.5</v>
      </c>
      <c r="G15" s="243"/>
      <c r="H15" s="243"/>
      <c r="I15" s="243">
        <v>0.5</v>
      </c>
      <c r="J15" s="243">
        <v>0.5</v>
      </c>
      <c r="K15" s="250">
        <f t="shared" si="0"/>
        <v>1.5</v>
      </c>
      <c r="L15" s="257"/>
      <c r="M15" s="256"/>
      <c r="N15" s="255" t="s">
        <v>423</v>
      </c>
      <c r="O15" s="255"/>
      <c r="P15" s="255" t="s">
        <v>423</v>
      </c>
      <c r="Q15" s="255" t="s">
        <v>423</v>
      </c>
      <c r="R15" s="255" t="s">
        <v>423</v>
      </c>
      <c r="S15" s="255" t="s">
        <v>423</v>
      </c>
      <c r="T15" s="255" t="s">
        <v>423</v>
      </c>
      <c r="U15" s="255" t="s">
        <v>423</v>
      </c>
      <c r="V15" s="254">
        <v>60</v>
      </c>
      <c r="W15" s="253"/>
      <c r="X15" s="253">
        <v>27</v>
      </c>
      <c r="Y15" s="253"/>
      <c r="Z15" s="253"/>
      <c r="AA15" s="247">
        <f t="shared" si="1"/>
        <v>27</v>
      </c>
      <c r="AB15" s="213">
        <v>100</v>
      </c>
      <c r="AC15" s="213" t="s">
        <v>436</v>
      </c>
      <c r="AD15" s="213"/>
      <c r="AE15" s="213"/>
      <c r="AF15" s="212">
        <v>100</v>
      </c>
      <c r="AG15" s="212"/>
      <c r="AH15" s="212" t="s">
        <v>437</v>
      </c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564</v>
      </c>
      <c r="D16" s="259" t="s">
        <v>327</v>
      </c>
      <c r="E16" s="241"/>
      <c r="F16" s="243"/>
      <c r="G16" s="243"/>
      <c r="H16" s="243"/>
      <c r="I16" s="243">
        <v>6</v>
      </c>
      <c r="J16" s="243"/>
      <c r="K16" s="250">
        <f t="shared" si="0"/>
        <v>6</v>
      </c>
      <c r="L16" s="257"/>
      <c r="M16" s="256"/>
      <c r="N16" s="255" t="s">
        <v>423</v>
      </c>
      <c r="O16" s="255"/>
      <c r="P16" s="255" t="s">
        <v>423</v>
      </c>
      <c r="Q16" s="255" t="s">
        <v>423</v>
      </c>
      <c r="R16" s="255"/>
      <c r="S16" s="255"/>
      <c r="T16" s="255"/>
      <c r="U16" s="255"/>
      <c r="V16" s="254">
        <v>60</v>
      </c>
      <c r="W16" s="253"/>
      <c r="X16" s="253">
        <v>43.5</v>
      </c>
      <c r="Y16" s="253"/>
      <c r="Z16" s="253"/>
      <c r="AA16" s="247">
        <f t="shared" si="1"/>
        <v>43.5</v>
      </c>
      <c r="AB16" s="213">
        <v>100</v>
      </c>
      <c r="AC16" s="213" t="s">
        <v>436</v>
      </c>
      <c r="AD16" s="213"/>
      <c r="AE16" s="213"/>
      <c r="AF16" s="212">
        <v>100</v>
      </c>
      <c r="AG16" s="212"/>
      <c r="AH16" s="212" t="s">
        <v>437</v>
      </c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565</v>
      </c>
      <c r="D17" s="259" t="s">
        <v>327</v>
      </c>
      <c r="E17" s="241"/>
      <c r="F17" s="243"/>
      <c r="G17" s="243"/>
      <c r="H17" s="243"/>
      <c r="I17" s="243">
        <v>2</v>
      </c>
      <c r="J17" s="243"/>
      <c r="K17" s="250">
        <f t="shared" si="0"/>
        <v>2</v>
      </c>
      <c r="L17" s="257"/>
      <c r="M17" s="256"/>
      <c r="N17" s="255" t="s">
        <v>423</v>
      </c>
      <c r="O17" s="255"/>
      <c r="P17" s="255" t="s">
        <v>423</v>
      </c>
      <c r="Q17" s="255" t="s">
        <v>423</v>
      </c>
      <c r="R17" s="255"/>
      <c r="S17" s="255"/>
      <c r="T17" s="255"/>
      <c r="U17" s="255"/>
      <c r="V17" s="254">
        <v>60</v>
      </c>
      <c r="W17" s="253"/>
      <c r="X17" s="253">
        <v>27</v>
      </c>
      <c r="Y17" s="253"/>
      <c r="Z17" s="253"/>
      <c r="AA17" s="247">
        <f t="shared" si="1"/>
        <v>27</v>
      </c>
      <c r="AB17" s="213">
        <v>100</v>
      </c>
      <c r="AC17" s="213" t="s">
        <v>436</v>
      </c>
      <c r="AD17" s="213"/>
      <c r="AE17" s="213"/>
      <c r="AF17" s="212">
        <v>100</v>
      </c>
      <c r="AG17" s="212"/>
      <c r="AH17" s="212" t="s">
        <v>437</v>
      </c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566</v>
      </c>
      <c r="D18" s="259" t="s">
        <v>327</v>
      </c>
      <c r="E18" s="241"/>
      <c r="F18" s="243"/>
      <c r="G18" s="243"/>
      <c r="H18" s="265"/>
      <c r="I18" s="243"/>
      <c r="J18" s="243">
        <v>2</v>
      </c>
      <c r="K18" s="250">
        <f t="shared" si="0"/>
        <v>2</v>
      </c>
      <c r="L18" s="257"/>
      <c r="M18" s="256"/>
      <c r="N18" s="255" t="s">
        <v>423</v>
      </c>
      <c r="O18" s="255"/>
      <c r="P18" s="255" t="s">
        <v>423</v>
      </c>
      <c r="Q18" s="255" t="s">
        <v>423</v>
      </c>
      <c r="R18" s="255"/>
      <c r="S18" s="255"/>
      <c r="T18" s="255"/>
      <c r="U18" s="255"/>
      <c r="V18" s="254">
        <v>60</v>
      </c>
      <c r="W18" s="253"/>
      <c r="X18" s="253">
        <v>9</v>
      </c>
      <c r="Y18" s="253">
        <v>12</v>
      </c>
      <c r="Z18" s="253"/>
      <c r="AA18" s="247">
        <f t="shared" si="1"/>
        <v>21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567</v>
      </c>
      <c r="D19" s="259" t="s">
        <v>327</v>
      </c>
      <c r="E19" s="241"/>
      <c r="F19" s="243"/>
      <c r="G19" s="243"/>
      <c r="H19" s="243"/>
      <c r="I19" s="243"/>
      <c r="J19" s="243"/>
      <c r="K19" s="250">
        <f t="shared" si="0"/>
        <v>0</v>
      </c>
      <c r="L19" s="257"/>
      <c r="M19" s="256"/>
      <c r="N19" s="255" t="s">
        <v>423</v>
      </c>
      <c r="O19" s="255"/>
      <c r="P19" s="255" t="s">
        <v>423</v>
      </c>
      <c r="Q19" s="255" t="s">
        <v>423</v>
      </c>
      <c r="R19" s="255" t="s">
        <v>423</v>
      </c>
      <c r="S19" s="255" t="s">
        <v>423</v>
      </c>
      <c r="T19" s="255"/>
      <c r="U19" s="255"/>
      <c r="V19" s="254"/>
      <c r="W19" s="253">
        <v>27</v>
      </c>
      <c r="X19" s="253"/>
      <c r="Y19" s="253"/>
      <c r="Z19" s="253"/>
      <c r="AA19" s="247">
        <f t="shared" si="1"/>
        <v>27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568</v>
      </c>
      <c r="D20" s="259" t="s">
        <v>368</v>
      </c>
      <c r="E20" s="241"/>
      <c r="F20" s="243"/>
      <c r="G20" s="243"/>
      <c r="H20" s="243"/>
      <c r="I20" s="243"/>
      <c r="J20" s="243"/>
      <c r="K20" s="250">
        <f t="shared" si="0"/>
        <v>0</v>
      </c>
      <c r="L20" s="257"/>
      <c r="M20" s="256"/>
      <c r="N20" s="255"/>
      <c r="O20" s="255"/>
      <c r="P20" s="255"/>
      <c r="Q20" s="255"/>
      <c r="R20" s="255"/>
      <c r="S20" s="255"/>
      <c r="T20" s="255"/>
      <c r="U20" s="255"/>
      <c r="V20" s="254"/>
      <c r="W20" s="253"/>
      <c r="X20" s="253"/>
      <c r="Y20" s="253"/>
      <c r="Z20" s="253"/>
      <c r="AA20" s="247">
        <f t="shared" si="1"/>
        <v>0</v>
      </c>
      <c r="AB20" s="213"/>
      <c r="AC20" s="213"/>
      <c r="AD20" s="213"/>
      <c r="AE20" s="213"/>
      <c r="AF20" s="212"/>
      <c r="AG20" s="212"/>
      <c r="AH20" s="212"/>
      <c r="AI20" s="212"/>
    </row>
    <row r="21" spans="1:35" ht="16.149999999999999" customHeight="1" x14ac:dyDescent="0.4">
      <c r="A21" s="359"/>
      <c r="B21" s="251"/>
      <c r="C21" s="284" t="s">
        <v>358</v>
      </c>
      <c r="D21" s="259"/>
      <c r="E21" s="241"/>
      <c r="F21" s="243"/>
      <c r="G21" s="243"/>
      <c r="H21" s="243"/>
      <c r="I21" s="243"/>
      <c r="J21" s="243"/>
      <c r="K21" s="250"/>
      <c r="L21" s="257"/>
      <c r="M21" s="256"/>
      <c r="N21" s="255"/>
      <c r="O21" s="255"/>
      <c r="P21" s="255"/>
      <c r="Q21" s="255"/>
      <c r="R21" s="255"/>
      <c r="S21" s="255"/>
      <c r="T21" s="255"/>
      <c r="U21" s="255"/>
      <c r="V21" s="254"/>
      <c r="W21" s="253"/>
      <c r="X21" s="253"/>
      <c r="Y21" s="253"/>
      <c r="Z21" s="253"/>
      <c r="AA21" s="247"/>
      <c r="AB21" s="213"/>
      <c r="AC21" s="213"/>
      <c r="AD21" s="213"/>
      <c r="AE21" s="213"/>
      <c r="AF21" s="212"/>
      <c r="AG21" s="212"/>
      <c r="AH21" s="212"/>
      <c r="AI21" s="212"/>
    </row>
    <row r="22" spans="1:35" ht="15" x14ac:dyDescent="0.4">
      <c r="A22" s="359"/>
      <c r="B22" s="251" t="s">
        <v>558</v>
      </c>
      <c r="C22" s="246" t="s">
        <v>569</v>
      </c>
      <c r="D22" s="259" t="s">
        <v>360</v>
      </c>
      <c r="E22" s="241"/>
      <c r="F22" s="264">
        <v>8</v>
      </c>
      <c r="G22" s="264"/>
      <c r="H22" s="264"/>
      <c r="I22" s="264"/>
      <c r="J22" s="264"/>
      <c r="K22" s="313">
        <f>SUM(F22:J22)</f>
        <v>8</v>
      </c>
      <c r="L22" s="257"/>
      <c r="M22" s="256"/>
      <c r="N22" s="255" t="s">
        <v>423</v>
      </c>
      <c r="O22" s="255"/>
      <c r="P22" s="255"/>
      <c r="Q22" s="255"/>
      <c r="R22" s="255"/>
      <c r="S22" s="255"/>
      <c r="T22" s="255"/>
      <c r="U22" s="255"/>
      <c r="V22" s="254">
        <v>60</v>
      </c>
      <c r="W22" s="253"/>
      <c r="X22" s="253">
        <v>27</v>
      </c>
      <c r="Y22" s="253"/>
      <c r="Z22" s="253"/>
      <c r="AA22" s="247">
        <f>SUM(W22:Z22)</f>
        <v>27</v>
      </c>
      <c r="AB22" s="213">
        <v>100</v>
      </c>
      <c r="AC22" s="213" t="s">
        <v>436</v>
      </c>
      <c r="AD22" s="213"/>
      <c r="AE22" s="213"/>
      <c r="AF22" s="212">
        <v>100</v>
      </c>
      <c r="AG22" s="212"/>
      <c r="AH22" s="212" t="s">
        <v>437</v>
      </c>
      <c r="AI22" s="212"/>
    </row>
    <row r="23" spans="1:35" ht="16.149999999999999" customHeight="1" x14ac:dyDescent="0.4">
      <c r="A23" s="359"/>
      <c r="B23" s="251"/>
      <c r="C23" s="260" t="s">
        <v>584</v>
      </c>
      <c r="D23" s="259"/>
      <c r="E23" s="241"/>
      <c r="F23" s="243"/>
      <c r="G23" s="243"/>
      <c r="H23" s="243"/>
      <c r="I23" s="243"/>
      <c r="J23" s="243"/>
      <c r="K23" s="313">
        <f>SUM(F23:J23)</f>
        <v>0</v>
      </c>
      <c r="L23" s="257"/>
      <c r="M23" s="256"/>
      <c r="N23" s="255" t="s">
        <v>423</v>
      </c>
      <c r="O23" s="255"/>
      <c r="P23" s="255"/>
      <c r="Q23" s="255"/>
      <c r="R23" s="255"/>
      <c r="S23" s="255"/>
      <c r="T23" s="255"/>
      <c r="U23" s="255"/>
      <c r="V23" s="254"/>
      <c r="W23" s="253"/>
      <c r="X23" s="253"/>
      <c r="Y23" s="253"/>
      <c r="Z23" s="375">
        <v>10</v>
      </c>
      <c r="AA23" s="247">
        <f>SUM(W23:Z23)</f>
        <v>10</v>
      </c>
      <c r="AB23" s="213">
        <v>100</v>
      </c>
      <c r="AC23" s="213" t="s">
        <v>436</v>
      </c>
      <c r="AD23" s="213"/>
      <c r="AE23" s="213"/>
      <c r="AF23" s="212">
        <v>100</v>
      </c>
      <c r="AG23" s="212"/>
      <c r="AH23" s="212" t="s">
        <v>437</v>
      </c>
      <c r="AI23" s="212"/>
    </row>
    <row r="24" spans="1:35" s="263" customFormat="1" ht="27" customHeight="1" x14ac:dyDescent="0.4">
      <c r="A24" s="359"/>
      <c r="B24" s="251" t="s">
        <v>571</v>
      </c>
      <c r="C24" s="260" t="s">
        <v>597</v>
      </c>
      <c r="D24" s="259"/>
      <c r="E24" s="232"/>
      <c r="F24" s="243">
        <v>3</v>
      </c>
      <c r="G24" s="243"/>
      <c r="H24" s="243"/>
      <c r="I24" s="243">
        <v>3</v>
      </c>
      <c r="J24" s="243">
        <v>3</v>
      </c>
      <c r="K24" s="313">
        <f>SUM(F24:J24)</f>
        <v>9</v>
      </c>
      <c r="L24" s="257"/>
      <c r="M24" s="256"/>
      <c r="N24" s="257"/>
      <c r="O24" s="257"/>
      <c r="P24" s="257"/>
      <c r="Q24" s="257"/>
      <c r="R24" s="257"/>
      <c r="S24" s="257"/>
      <c r="T24" s="257"/>
      <c r="U24" s="257"/>
      <c r="V24" s="254"/>
      <c r="W24" s="253"/>
      <c r="X24" s="253"/>
      <c r="Y24" s="253"/>
      <c r="Z24" s="253"/>
      <c r="AA24" s="247">
        <f>SUM(W24:Z24)</f>
        <v>0</v>
      </c>
      <c r="AB24" s="213">
        <v>100</v>
      </c>
      <c r="AC24" s="213" t="s">
        <v>436</v>
      </c>
      <c r="AD24" s="213"/>
      <c r="AE24" s="213"/>
      <c r="AF24" s="212"/>
      <c r="AG24" s="212"/>
      <c r="AH24" s="212"/>
      <c r="AI24" s="212"/>
    </row>
    <row r="25" spans="1:35" ht="16.149999999999999" customHeight="1" x14ac:dyDescent="0.4">
      <c r="A25" s="359"/>
      <c r="B25" s="251"/>
      <c r="C25" s="260"/>
      <c r="D25" s="259"/>
      <c r="E25" s="241"/>
      <c r="F25" s="257"/>
      <c r="G25" s="239"/>
      <c r="H25" s="239"/>
      <c r="I25" s="239"/>
      <c r="J25" s="239"/>
      <c r="K25" s="240"/>
      <c r="L25" s="257"/>
      <c r="M25" s="256"/>
      <c r="N25" s="257"/>
      <c r="O25" s="257"/>
      <c r="P25" s="257"/>
      <c r="Q25" s="257"/>
      <c r="R25" s="257"/>
      <c r="S25" s="257"/>
      <c r="T25" s="257"/>
      <c r="U25" s="257"/>
      <c r="V25" s="254"/>
      <c r="W25" s="253"/>
      <c r="X25" s="253"/>
      <c r="Y25" s="253"/>
      <c r="Z25" s="253"/>
      <c r="AA25" s="247"/>
      <c r="AB25" s="213"/>
      <c r="AC25" s="213"/>
      <c r="AD25" s="213"/>
      <c r="AE25" s="213"/>
      <c r="AF25" s="212">
        <v>100</v>
      </c>
      <c r="AG25" s="212"/>
      <c r="AH25" s="212" t="s">
        <v>437</v>
      </c>
      <c r="AI25" s="212"/>
    </row>
    <row r="26" spans="1:35" s="216" customFormat="1" ht="16.149999999999999" customHeight="1" x14ac:dyDescent="0.55000000000000004">
      <c r="A26" s="359"/>
      <c r="B26" s="251"/>
      <c r="C26" s="242"/>
      <c r="D26" s="259"/>
      <c r="E26" s="241"/>
      <c r="F26" s="231"/>
      <c r="G26" s="231"/>
      <c r="H26" s="231"/>
      <c r="I26" s="231"/>
      <c r="J26" s="231"/>
      <c r="K26" s="240"/>
      <c r="L26" s="231"/>
      <c r="M26" s="232"/>
      <c r="N26" s="231"/>
      <c r="O26" s="231"/>
      <c r="P26" s="231"/>
      <c r="Q26" s="231"/>
      <c r="R26" s="231"/>
      <c r="S26" s="231"/>
      <c r="T26" s="231"/>
      <c r="U26" s="231"/>
      <c r="V26" s="238" t="s">
        <v>369</v>
      </c>
      <c r="W26" s="242">
        <f>SUM(W10:W25)</f>
        <v>39</v>
      </c>
      <c r="X26" s="242">
        <f>SUM(X10:X25)</f>
        <v>207</v>
      </c>
      <c r="Y26" s="242">
        <f>SUM(Y10:Y25)</f>
        <v>22.5</v>
      </c>
      <c r="Z26" s="242">
        <f>SUM(Z10:Z25)</f>
        <v>10</v>
      </c>
      <c r="AA26" s="217">
        <f>SUM(W26:Z26)</f>
        <v>278.5</v>
      </c>
      <c r="AB26" s="213"/>
      <c r="AC26" s="213"/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312"/>
      <c r="D27" s="259"/>
      <c r="E27" s="241"/>
      <c r="F27" s="231"/>
      <c r="G27" s="231"/>
      <c r="H27" s="231"/>
      <c r="I27" s="231"/>
      <c r="J27" s="311"/>
      <c r="K27" s="310"/>
      <c r="L27" s="231"/>
      <c r="M27" s="232"/>
      <c r="N27" s="231"/>
      <c r="O27" s="231"/>
      <c r="P27" s="231"/>
      <c r="Q27" s="231"/>
      <c r="R27" s="231"/>
      <c r="S27" s="231"/>
      <c r="T27" s="231"/>
      <c r="U27" s="231"/>
      <c r="V27" s="238"/>
      <c r="W27" s="242"/>
      <c r="X27" s="242"/>
      <c r="Y27" s="242"/>
      <c r="Z27" s="242"/>
      <c r="AA27" s="217"/>
      <c r="AB27" s="213"/>
      <c r="AC27" s="213"/>
      <c r="AD27" s="213"/>
      <c r="AE27" s="213"/>
      <c r="AF27" s="212"/>
      <c r="AG27" s="212"/>
      <c r="AH27" s="212"/>
      <c r="AI27" s="212"/>
    </row>
    <row r="28" spans="1:35" ht="28.5" customHeight="1" x14ac:dyDescent="0.4">
      <c r="A28" s="359"/>
      <c r="B28" s="251"/>
      <c r="C28" s="215" t="s">
        <v>724</v>
      </c>
      <c r="D28" s="215"/>
      <c r="E28" s="215"/>
      <c r="F28" s="215"/>
      <c r="G28" s="350" t="s">
        <v>723</v>
      </c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1" t="s">
        <v>574</v>
      </c>
      <c r="W28" s="351"/>
      <c r="X28" s="351"/>
      <c r="Y28" s="351"/>
      <c r="Z28" s="351"/>
      <c r="AA28" s="351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598</v>
      </c>
      <c r="D29" s="276"/>
      <c r="E29" s="276"/>
      <c r="F29" s="350"/>
      <c r="G29" s="350"/>
      <c r="H29" s="276"/>
      <c r="I29" s="276"/>
      <c r="J29" s="276"/>
      <c r="K29" s="276"/>
      <c r="L29" s="276"/>
      <c r="M29" s="277"/>
      <c r="N29" s="276"/>
      <c r="O29" s="276"/>
      <c r="P29" s="276"/>
      <c r="Q29" s="276"/>
      <c r="R29" s="276"/>
      <c r="S29" s="276"/>
      <c r="T29" s="276"/>
      <c r="U29" s="276"/>
      <c r="V29" s="369"/>
      <c r="W29" s="369"/>
      <c r="X29" s="369"/>
      <c r="Y29" s="369"/>
      <c r="Z29" s="369"/>
      <c r="AA29" s="369"/>
      <c r="AB29" s="213"/>
      <c r="AC29" s="213"/>
      <c r="AD29" s="213"/>
      <c r="AE29" s="213"/>
      <c r="AF29" s="212"/>
      <c r="AG29" s="212"/>
      <c r="AH29" s="212"/>
      <c r="AI29" s="212"/>
    </row>
    <row r="30" spans="1:35" s="270" customFormat="1" ht="28.5" customHeight="1" x14ac:dyDescent="0.4">
      <c r="A30" s="359"/>
      <c r="B30" s="251"/>
      <c r="C30" s="275"/>
      <c r="D30" s="271"/>
      <c r="E30" s="271"/>
      <c r="F30" s="275"/>
      <c r="G30" s="274"/>
      <c r="H30" s="272"/>
      <c r="I30" s="272"/>
      <c r="J30" s="272"/>
      <c r="K30" s="272"/>
      <c r="L30" s="272"/>
      <c r="M30" s="273"/>
      <c r="N30" s="272"/>
      <c r="O30" s="272"/>
      <c r="P30" s="272"/>
      <c r="Q30" s="272"/>
      <c r="R30" s="272"/>
      <c r="S30" s="272"/>
      <c r="T30" s="272"/>
      <c r="U30" s="272"/>
      <c r="V30" s="271"/>
      <c r="W30" s="271"/>
      <c r="X30" s="271"/>
      <c r="Y30" s="271"/>
      <c r="Z30" s="271"/>
      <c r="AA30" s="271"/>
      <c r="AB30" s="213"/>
      <c r="AC30" s="213"/>
      <c r="AD30" s="213"/>
      <c r="AE30" s="213"/>
      <c r="AF30" s="212"/>
      <c r="AG30" s="212"/>
      <c r="AH30" s="212"/>
      <c r="AI30" s="212"/>
    </row>
    <row r="31" spans="1:35" s="211" customFormat="1" ht="14.7" x14ac:dyDescent="0.4">
      <c r="A31" s="359"/>
      <c r="B31" s="251"/>
      <c r="C31" s="268" t="s">
        <v>576</v>
      </c>
      <c r="D31" s="269"/>
      <c r="E31" s="269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7"/>
      <c r="W31" s="267"/>
      <c r="X31" s="267"/>
      <c r="Y31" s="267"/>
      <c r="Z31" s="267"/>
      <c r="AA31" s="267"/>
      <c r="AB31" s="213"/>
      <c r="AC31" s="213"/>
      <c r="AD31" s="213"/>
      <c r="AE31" s="213"/>
      <c r="AF31" s="212"/>
      <c r="AG31" s="212"/>
      <c r="AH31" s="212"/>
      <c r="AI31" s="212"/>
    </row>
    <row r="32" spans="1:35" s="263" customFormat="1" ht="15.75" customHeight="1" x14ac:dyDescent="0.4">
      <c r="A32" s="359"/>
      <c r="B32" s="251"/>
      <c r="C32" s="266" t="s">
        <v>325</v>
      </c>
      <c r="D32" s="232"/>
      <c r="E32" s="232"/>
      <c r="G32" s="239"/>
      <c r="H32" s="239"/>
      <c r="J32" s="239"/>
      <c r="K32" s="239"/>
      <c r="L32" s="257"/>
      <c r="M32" s="232"/>
      <c r="N32" s="249"/>
      <c r="O32" s="255"/>
      <c r="P32" s="255"/>
      <c r="Q32" s="255"/>
      <c r="R32" s="255"/>
      <c r="S32" s="255"/>
      <c r="T32" s="255"/>
      <c r="U32" s="255"/>
      <c r="V32" s="254"/>
      <c r="W32" s="253"/>
      <c r="X32" s="253"/>
      <c r="Y32" s="253"/>
      <c r="Z32" s="253"/>
      <c r="AA32" s="252"/>
      <c r="AB32" s="213"/>
      <c r="AC32" s="213"/>
      <c r="AD32" s="213"/>
      <c r="AE32" s="213"/>
      <c r="AF32" s="212">
        <v>100</v>
      </c>
      <c r="AG32" s="212"/>
      <c r="AH32" s="212" t="s">
        <v>437</v>
      </c>
      <c r="AI32" s="212"/>
    </row>
    <row r="33" spans="1:35" s="263" customFormat="1" ht="16.149999999999999" customHeight="1" x14ac:dyDescent="0.4">
      <c r="A33" s="359"/>
      <c r="B33" s="251" t="s">
        <v>558</v>
      </c>
      <c r="C33" s="246" t="s">
        <v>577</v>
      </c>
      <c r="D33" s="259" t="s">
        <v>327</v>
      </c>
      <c r="E33" s="241"/>
      <c r="F33" s="239">
        <v>4</v>
      </c>
      <c r="G33" s="243"/>
      <c r="H33" s="243"/>
      <c r="I33" s="243"/>
      <c r="J33" s="243"/>
      <c r="K33" s="250">
        <f>SUM(F33:J33)</f>
        <v>4</v>
      </c>
      <c r="L33" s="257"/>
      <c r="M33" s="256"/>
      <c r="N33" s="255" t="s">
        <v>423</v>
      </c>
      <c r="O33" s="255"/>
      <c r="P33" s="255"/>
      <c r="Q33" s="255"/>
      <c r="R33" s="255" t="s">
        <v>423</v>
      </c>
      <c r="S33" s="255" t="s">
        <v>423</v>
      </c>
      <c r="T33" s="255" t="s">
        <v>423</v>
      </c>
      <c r="U33" s="255" t="s">
        <v>423</v>
      </c>
      <c r="V33" s="254">
        <v>60</v>
      </c>
      <c r="W33" s="253"/>
      <c r="X33" s="253">
        <v>37.5</v>
      </c>
      <c r="Y33" s="253"/>
      <c r="Z33" s="253"/>
      <c r="AA33" s="247">
        <f>SUM(W33:Z33)</f>
        <v>37.5</v>
      </c>
      <c r="AB33" s="213">
        <v>100</v>
      </c>
      <c r="AC33" s="213" t="s">
        <v>436</v>
      </c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4">
      <c r="A34" s="359"/>
      <c r="B34" s="251" t="s">
        <v>558</v>
      </c>
      <c r="C34" s="246" t="s">
        <v>578</v>
      </c>
      <c r="D34" s="259" t="s">
        <v>327</v>
      </c>
      <c r="E34" s="241"/>
      <c r="F34" s="239">
        <v>4</v>
      </c>
      <c r="G34" s="243"/>
      <c r="H34" s="243"/>
      <c r="I34" s="243"/>
      <c r="J34" s="243"/>
      <c r="K34" s="250">
        <f>SUM(F34:J34)</f>
        <v>4</v>
      </c>
      <c r="L34" s="257"/>
      <c r="M34" s="256"/>
      <c r="N34" s="255" t="s">
        <v>423</v>
      </c>
      <c r="O34" s="255"/>
      <c r="P34" s="255"/>
      <c r="Q34" s="255"/>
      <c r="R34" s="255" t="s">
        <v>423</v>
      </c>
      <c r="S34" s="255" t="s">
        <v>423</v>
      </c>
      <c r="T34" s="255" t="s">
        <v>423</v>
      </c>
      <c r="U34" s="255" t="s">
        <v>423</v>
      </c>
      <c r="V34" s="254">
        <v>60</v>
      </c>
      <c r="W34" s="253"/>
      <c r="X34" s="253">
        <v>27</v>
      </c>
      <c r="Y34" s="253"/>
      <c r="Z34" s="253"/>
      <c r="AA34" s="247">
        <f>SUM(W34:Z34)</f>
        <v>27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4">
      <c r="A35" s="359"/>
      <c r="B35" s="251" t="s">
        <v>558</v>
      </c>
      <c r="C35" s="246" t="s">
        <v>579</v>
      </c>
      <c r="D35" s="259" t="s">
        <v>327</v>
      </c>
      <c r="E35" s="241"/>
      <c r="F35" s="239"/>
      <c r="G35" s="243"/>
      <c r="H35" s="243"/>
      <c r="I35" s="243"/>
      <c r="J35" s="264">
        <v>6</v>
      </c>
      <c r="K35" s="250">
        <f>SUM(F35:J35)</f>
        <v>6</v>
      </c>
      <c r="L35" s="257"/>
      <c r="M35" s="256"/>
      <c r="N35" s="255" t="s">
        <v>423</v>
      </c>
      <c r="O35" s="255"/>
      <c r="P35" s="255" t="s">
        <v>423</v>
      </c>
      <c r="Q35" s="255" t="s">
        <v>423</v>
      </c>
      <c r="R35" s="255" t="s">
        <v>423</v>
      </c>
      <c r="S35" s="255" t="s">
        <v>423</v>
      </c>
      <c r="T35" s="255"/>
      <c r="U35" s="255"/>
      <c r="V35" s="254">
        <v>60</v>
      </c>
      <c r="W35" s="253">
        <v>6</v>
      </c>
      <c r="X35" s="253">
        <v>43.5</v>
      </c>
      <c r="Y35" s="253"/>
      <c r="Z35" s="253"/>
      <c r="AA35" s="247">
        <f>SUM(W35:Z35)</f>
        <v>49.5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ht="16.149999999999999" customHeight="1" x14ac:dyDescent="0.4">
      <c r="A36" s="359"/>
      <c r="B36" s="227"/>
      <c r="C36" s="246"/>
      <c r="D36" s="249"/>
      <c r="E36" s="241"/>
      <c r="F36" s="239"/>
      <c r="G36" s="243"/>
      <c r="H36" s="243"/>
      <c r="I36" s="243"/>
      <c r="J36" s="243"/>
      <c r="K36" s="250"/>
      <c r="L36" s="257"/>
      <c r="M36" s="232"/>
      <c r="N36" s="255" t="s">
        <v>423</v>
      </c>
      <c r="O36" s="255"/>
      <c r="P36" s="255" t="s">
        <v>423</v>
      </c>
      <c r="Q36" s="255" t="s">
        <v>423</v>
      </c>
      <c r="R36" s="255" t="s">
        <v>423</v>
      </c>
      <c r="S36" s="255" t="s">
        <v>423</v>
      </c>
      <c r="T36" s="255" t="s">
        <v>423</v>
      </c>
      <c r="U36" s="255" t="s">
        <v>423</v>
      </c>
      <c r="V36" s="254"/>
      <c r="W36" s="253"/>
      <c r="X36" s="253"/>
      <c r="Y36" s="253"/>
      <c r="Z36" s="253"/>
      <c r="AA36" s="247"/>
      <c r="AB36" s="213"/>
      <c r="AC36" s="213"/>
      <c r="AD36" s="213"/>
      <c r="AE36" s="213"/>
      <c r="AF36" s="212"/>
      <c r="AG36" s="212"/>
      <c r="AH36" s="212"/>
      <c r="AI36" s="212"/>
    </row>
    <row r="37" spans="1:35" ht="16.149999999999999" customHeight="1" x14ac:dyDescent="0.4">
      <c r="A37" s="359"/>
      <c r="B37" s="251"/>
      <c r="C37" s="261" t="s">
        <v>358</v>
      </c>
      <c r="D37" s="232"/>
      <c r="E37" s="241"/>
      <c r="F37" s="239"/>
      <c r="G37" s="243"/>
      <c r="H37" s="243"/>
      <c r="I37" s="243"/>
      <c r="J37" s="243"/>
      <c r="K37" s="250"/>
      <c r="L37" s="257"/>
      <c r="M37" s="232"/>
      <c r="N37" s="255"/>
      <c r="O37" s="255"/>
      <c r="P37" s="255"/>
      <c r="Q37" s="255"/>
      <c r="R37" s="255"/>
      <c r="S37" s="255"/>
      <c r="T37" s="255"/>
      <c r="U37" s="255"/>
      <c r="V37" s="254"/>
      <c r="W37" s="253"/>
      <c r="X37" s="253"/>
      <c r="Y37" s="253"/>
      <c r="Z37" s="253"/>
      <c r="AA37" s="247"/>
      <c r="AB37" s="213"/>
      <c r="AC37" s="213"/>
      <c r="AD37" s="213"/>
      <c r="AE37" s="213"/>
      <c r="AF37" s="212">
        <v>100</v>
      </c>
      <c r="AG37" s="212"/>
      <c r="AH37" s="212" t="s">
        <v>437</v>
      </c>
      <c r="AI37" s="212"/>
    </row>
    <row r="38" spans="1:35" ht="15" x14ac:dyDescent="0.4">
      <c r="A38" s="359"/>
      <c r="B38" s="251" t="s">
        <v>558</v>
      </c>
      <c r="C38" s="246" t="s">
        <v>581</v>
      </c>
      <c r="D38" s="259" t="s">
        <v>360</v>
      </c>
      <c r="E38" s="241"/>
      <c r="F38" s="239"/>
      <c r="G38" s="243"/>
      <c r="H38" s="243"/>
      <c r="I38" s="243">
        <v>8</v>
      </c>
      <c r="J38" s="243"/>
      <c r="K38" s="250">
        <f>SUM(F38:J38)</f>
        <v>8</v>
      </c>
      <c r="L38" s="257"/>
      <c r="M38" s="256"/>
      <c r="N38" s="255" t="s">
        <v>423</v>
      </c>
      <c r="O38" s="255"/>
      <c r="P38" s="255"/>
      <c r="Q38" s="255"/>
      <c r="R38" s="255"/>
      <c r="S38" s="255"/>
      <c r="T38" s="255"/>
      <c r="U38" s="255"/>
      <c r="V38" s="254">
        <v>60</v>
      </c>
      <c r="W38" s="253"/>
      <c r="X38" s="253">
        <v>27</v>
      </c>
      <c r="Y38" s="253"/>
      <c r="Z38" s="253"/>
      <c r="AA38" s="247">
        <f t="shared" ref="AA38:AA43" si="2">SUM(W38:Z38)</f>
        <v>27</v>
      </c>
      <c r="AB38" s="213">
        <v>100</v>
      </c>
      <c r="AC38" s="213" t="s">
        <v>436</v>
      </c>
      <c r="AD38" s="213"/>
      <c r="AE38" s="213"/>
      <c r="AF38" s="212">
        <v>100</v>
      </c>
      <c r="AG38" s="212"/>
      <c r="AH38" s="212" t="s">
        <v>437</v>
      </c>
      <c r="AI38" s="212"/>
    </row>
    <row r="39" spans="1:35" ht="15" x14ac:dyDescent="0.4">
      <c r="A39" s="359"/>
      <c r="B39" s="251" t="s">
        <v>558</v>
      </c>
      <c r="C39" s="246" t="s">
        <v>582</v>
      </c>
      <c r="D39" s="259" t="s">
        <v>360</v>
      </c>
      <c r="E39" s="241"/>
      <c r="F39" s="239"/>
      <c r="G39" s="243"/>
      <c r="H39" s="243"/>
      <c r="I39" s="243"/>
      <c r="J39" s="243">
        <v>8</v>
      </c>
      <c r="K39" s="250">
        <f>SUM(F39:J39)</f>
        <v>8</v>
      </c>
      <c r="L39" s="257"/>
      <c r="M39" s="256"/>
      <c r="N39" s="255" t="s">
        <v>423</v>
      </c>
      <c r="O39" s="255"/>
      <c r="P39" s="255"/>
      <c r="Q39" s="255"/>
      <c r="R39" s="255"/>
      <c r="S39" s="255"/>
      <c r="T39" s="255"/>
      <c r="U39" s="255"/>
      <c r="V39" s="254">
        <v>60</v>
      </c>
      <c r="W39" s="253"/>
      <c r="X39" s="253">
        <v>27</v>
      </c>
      <c r="Y39" s="253"/>
      <c r="Z39" s="253"/>
      <c r="AA39" s="247">
        <f t="shared" si="2"/>
        <v>27</v>
      </c>
      <c r="AB39" s="213">
        <v>100</v>
      </c>
      <c r="AC39" s="213" t="s">
        <v>436</v>
      </c>
      <c r="AD39" s="213"/>
      <c r="AE39" s="213"/>
      <c r="AF39" s="212">
        <v>100</v>
      </c>
      <c r="AG39" s="212"/>
      <c r="AH39" s="212" t="s">
        <v>437</v>
      </c>
      <c r="AI39" s="212"/>
    </row>
    <row r="40" spans="1:35" ht="16.149999999999999" customHeight="1" x14ac:dyDescent="0.4">
      <c r="A40" s="359"/>
      <c r="B40" s="251"/>
      <c r="C40" s="260" t="s">
        <v>584</v>
      </c>
      <c r="D40" s="249"/>
      <c r="E40" s="241"/>
      <c r="F40" s="239"/>
      <c r="G40" s="243"/>
      <c r="H40" s="243"/>
      <c r="I40" s="243"/>
      <c r="J40" s="243"/>
      <c r="K40" s="250">
        <f>SUM(F40:J40)</f>
        <v>0</v>
      </c>
      <c r="L40" s="257"/>
      <c r="M40" s="256"/>
      <c r="N40" s="255" t="s">
        <v>423</v>
      </c>
      <c r="O40" s="255"/>
      <c r="P40" s="255"/>
      <c r="Q40" s="255"/>
      <c r="R40" s="255"/>
      <c r="S40" s="255"/>
      <c r="T40" s="255"/>
      <c r="U40" s="255"/>
      <c r="V40" s="254">
        <v>60</v>
      </c>
      <c r="W40" s="253"/>
      <c r="X40" s="253"/>
      <c r="Y40" s="253"/>
      <c r="Z40" s="375">
        <v>20</v>
      </c>
      <c r="AA40" s="247">
        <f t="shared" si="2"/>
        <v>20</v>
      </c>
      <c r="AB40" s="213">
        <v>100</v>
      </c>
      <c r="AC40" s="213" t="s">
        <v>436</v>
      </c>
      <c r="AD40" s="213"/>
      <c r="AE40" s="213"/>
      <c r="AF40" s="212">
        <v>100</v>
      </c>
      <c r="AG40" s="212"/>
      <c r="AH40" s="212" t="s">
        <v>437</v>
      </c>
      <c r="AI40" s="212"/>
    </row>
    <row r="41" spans="1:35" ht="20.25" customHeight="1" x14ac:dyDescent="0.4">
      <c r="A41" s="359"/>
      <c r="B41" s="251" t="s">
        <v>571</v>
      </c>
      <c r="C41" s="260" t="s">
        <v>597</v>
      </c>
      <c r="D41" s="249"/>
      <c r="E41" s="241"/>
      <c r="F41" s="239">
        <v>5</v>
      </c>
      <c r="G41" s="243"/>
      <c r="H41" s="243"/>
      <c r="I41" s="243">
        <v>5</v>
      </c>
      <c r="J41" s="243">
        <v>5</v>
      </c>
      <c r="K41" s="250">
        <f>SUM(F41:J41)</f>
        <v>15</v>
      </c>
      <c r="L41" s="257"/>
      <c r="M41" s="232"/>
      <c r="N41" s="255"/>
      <c r="O41" s="255"/>
      <c r="P41" s="255"/>
      <c r="Q41" s="255"/>
      <c r="R41" s="255"/>
      <c r="S41" s="255"/>
      <c r="T41" s="255"/>
      <c r="U41" s="255"/>
      <c r="V41" s="254"/>
      <c r="W41" s="253"/>
      <c r="X41" s="253"/>
      <c r="Y41" s="253"/>
      <c r="Z41" s="253"/>
      <c r="AA41" s="247">
        <f t="shared" si="2"/>
        <v>0</v>
      </c>
      <c r="AB41" s="213">
        <v>100</v>
      </c>
      <c r="AC41" s="213" t="s">
        <v>436</v>
      </c>
      <c r="AD41" s="213"/>
      <c r="AE41" s="213"/>
      <c r="AF41" s="212"/>
      <c r="AG41" s="212"/>
      <c r="AH41" s="212"/>
      <c r="AI41" s="212"/>
    </row>
    <row r="42" spans="1:35" ht="16.149999999999999" customHeight="1" x14ac:dyDescent="0.4">
      <c r="A42" s="359"/>
      <c r="B42" s="251" t="s">
        <v>571</v>
      </c>
      <c r="C42" s="209" t="s">
        <v>586</v>
      </c>
      <c r="D42" s="232"/>
      <c r="E42" s="241"/>
      <c r="F42" s="239">
        <v>2</v>
      </c>
      <c r="G42" s="243"/>
      <c r="H42" s="243"/>
      <c r="I42" s="243">
        <v>2</v>
      </c>
      <c r="J42" s="243">
        <v>2</v>
      </c>
      <c r="K42" s="250">
        <f>SUM(F42:J42)</f>
        <v>6</v>
      </c>
      <c r="L42" s="257"/>
      <c r="M42" s="256"/>
      <c r="N42" s="255" t="s">
        <v>423</v>
      </c>
      <c r="O42" s="255"/>
      <c r="P42" s="255"/>
      <c r="Q42" s="255"/>
      <c r="R42" s="255"/>
      <c r="S42" s="255"/>
      <c r="T42" s="255"/>
      <c r="U42" s="255"/>
      <c r="V42" s="254"/>
      <c r="W42" s="252"/>
      <c r="X42" s="253"/>
      <c r="Y42" s="253"/>
      <c r="Z42" s="252"/>
      <c r="AA42" s="247">
        <f t="shared" si="2"/>
        <v>0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s="216" customFormat="1" ht="16.149999999999999" customHeight="1" x14ac:dyDescent="0.55000000000000004">
      <c r="A43" s="359"/>
      <c r="B43" s="251"/>
      <c r="C43" s="231"/>
      <c r="D43" s="232"/>
      <c r="E43" s="241"/>
      <c r="F43" s="257"/>
      <c r="G43" s="243"/>
      <c r="H43" s="243"/>
      <c r="I43" s="243"/>
      <c r="J43" s="243"/>
      <c r="K43" s="243"/>
      <c r="L43" s="239"/>
      <c r="M43" s="232"/>
      <c r="N43" s="243"/>
      <c r="O43" s="243"/>
      <c r="P43" s="243"/>
      <c r="Q43" s="243"/>
      <c r="R43" s="243"/>
      <c r="S43" s="243"/>
      <c r="T43" s="243"/>
      <c r="U43" s="243"/>
      <c r="V43" s="238" t="s">
        <v>369</v>
      </c>
      <c r="W43" s="242">
        <f>SUM(W32:W42)</f>
        <v>6</v>
      </c>
      <c r="X43" s="242">
        <f>SUM(X32:X42)</f>
        <v>162</v>
      </c>
      <c r="Y43" s="242">
        <f>SUM(Y32:Y42)</f>
        <v>0</v>
      </c>
      <c r="Z43" s="242">
        <f>SUM(Z32:Z42)</f>
        <v>20</v>
      </c>
      <c r="AA43" s="217">
        <f t="shared" si="2"/>
        <v>188</v>
      </c>
      <c r="AB43" s="213"/>
      <c r="AC43" s="213"/>
      <c r="AD43" s="213"/>
      <c r="AE43" s="213"/>
      <c r="AF43" s="212"/>
      <c r="AG43" s="212"/>
      <c r="AH43" s="212"/>
      <c r="AI43" s="212"/>
    </row>
    <row r="44" spans="1:35" s="216" customFormat="1" ht="16.149999999999999" customHeight="1" x14ac:dyDescent="0.55000000000000004">
      <c r="A44" s="359"/>
      <c r="B44" s="251"/>
      <c r="C44" s="231"/>
      <c r="D44" s="232"/>
      <c r="E44" s="241"/>
      <c r="F44" s="239"/>
      <c r="G44" s="243"/>
      <c r="H44" s="243"/>
      <c r="I44" s="243"/>
      <c r="J44" s="243"/>
      <c r="K44" s="243"/>
      <c r="L44" s="239"/>
      <c r="M44" s="232"/>
      <c r="N44" s="239"/>
      <c r="O44" s="239"/>
      <c r="P44" s="239"/>
      <c r="Q44" s="239"/>
      <c r="R44" s="239"/>
      <c r="S44" s="239"/>
      <c r="T44" s="239"/>
      <c r="U44" s="239"/>
      <c r="V44" s="238"/>
      <c r="W44" s="237"/>
      <c r="X44" s="237"/>
      <c r="Y44" s="237"/>
      <c r="Z44" s="237"/>
      <c r="AA44" s="217"/>
      <c r="AB44" s="213"/>
      <c r="AC44" s="213"/>
      <c r="AD44" s="213"/>
      <c r="AE44" s="213"/>
      <c r="AF44" s="212"/>
      <c r="AG44" s="212"/>
      <c r="AH44" s="212"/>
      <c r="AI44" s="212"/>
    </row>
    <row r="45" spans="1:35" s="216" customFormat="1" ht="33" customHeight="1" x14ac:dyDescent="0.4">
      <c r="A45" s="359"/>
      <c r="B45" s="251"/>
      <c r="C45" s="231"/>
      <c r="D45" s="232"/>
      <c r="E45" s="232"/>
      <c r="F45" s="231"/>
      <c r="G45" s="231"/>
      <c r="H45" s="231"/>
      <c r="I45" s="231"/>
      <c r="J45" s="231"/>
      <c r="K45" s="231"/>
      <c r="L45" s="231"/>
      <c r="M45" s="232"/>
      <c r="N45" s="231"/>
      <c r="O45" s="231"/>
      <c r="P45" s="231"/>
      <c r="Q45" s="231"/>
      <c r="R45" s="231"/>
      <c r="S45" s="231"/>
      <c r="T45" s="231"/>
      <c r="U45" s="231"/>
      <c r="V45" s="219" t="s">
        <v>402</v>
      </c>
      <c r="W45" s="236">
        <f>W26+W43</f>
        <v>45</v>
      </c>
      <c r="X45" s="236">
        <f>X26+X43</f>
        <v>369</v>
      </c>
      <c r="Y45" s="236">
        <f>Y26+Y43</f>
        <v>22.5</v>
      </c>
      <c r="Z45" s="236">
        <f>Z26+Z43</f>
        <v>30</v>
      </c>
      <c r="AA45" s="217">
        <f>SUM(W45:Z45)</f>
        <v>466.5</v>
      </c>
      <c r="AB45" s="213"/>
      <c r="AC45" s="213"/>
      <c r="AD45" s="213"/>
      <c r="AE45" s="213"/>
      <c r="AF45" s="212"/>
      <c r="AG45" s="212"/>
      <c r="AH45" s="212"/>
      <c r="AI45" s="212"/>
    </row>
    <row r="46" spans="1:35" s="216" customFormat="1" ht="25.5" customHeight="1" x14ac:dyDescent="0.4">
      <c r="A46" s="227"/>
      <c r="B46" s="227"/>
      <c r="C46" s="235" t="s">
        <v>403</v>
      </c>
      <c r="D46" s="234" t="s">
        <v>404</v>
      </c>
      <c r="E46" s="222" t="s">
        <v>587</v>
      </c>
      <c r="F46" s="222" t="s">
        <v>587</v>
      </c>
      <c r="G46" s="222" t="s">
        <v>587</v>
      </c>
      <c r="H46" s="222" t="s">
        <v>587</v>
      </c>
      <c r="I46" s="222" t="s">
        <v>587</v>
      </c>
      <c r="J46" s="222" t="s">
        <v>587</v>
      </c>
      <c r="K46" s="222" t="s">
        <v>587</v>
      </c>
      <c r="L46" s="220"/>
      <c r="M46" s="221"/>
      <c r="N46" s="220"/>
      <c r="O46" s="220"/>
      <c r="P46" s="220"/>
      <c r="Q46" s="220"/>
      <c r="R46" s="220"/>
      <c r="S46" s="220"/>
      <c r="T46" s="220"/>
      <c r="U46" s="220"/>
      <c r="V46" s="219"/>
      <c r="W46" s="218"/>
      <c r="X46" s="218"/>
      <c r="Y46" s="218"/>
      <c r="Z46" s="218"/>
      <c r="AA46" s="217"/>
      <c r="AB46" s="213"/>
      <c r="AC46" s="213"/>
      <c r="AD46" s="213"/>
      <c r="AE46" s="213"/>
      <c r="AF46" s="212"/>
      <c r="AG46" s="212"/>
      <c r="AH46" s="212"/>
      <c r="AI46" s="212"/>
    </row>
    <row r="47" spans="1:35" s="216" customFormat="1" ht="20.25" customHeight="1" x14ac:dyDescent="0.4">
      <c r="A47" s="227"/>
      <c r="B47" s="227"/>
      <c r="C47" s="230" t="s">
        <v>588</v>
      </c>
      <c r="D47" s="229" t="s">
        <v>0</v>
      </c>
      <c r="E47" s="228">
        <v>10</v>
      </c>
      <c r="F47" s="224" t="s">
        <v>587</v>
      </c>
      <c r="G47" s="224" t="s">
        <v>587</v>
      </c>
      <c r="H47" s="224" t="s">
        <v>587</v>
      </c>
      <c r="I47" s="224" t="s">
        <v>587</v>
      </c>
      <c r="J47" s="224" t="s">
        <v>587</v>
      </c>
      <c r="K47" s="224" t="s">
        <v>587</v>
      </c>
      <c r="L47" s="220"/>
      <c r="M47" s="221"/>
      <c r="N47" s="220"/>
      <c r="O47" s="220"/>
      <c r="P47" s="220"/>
      <c r="Q47" s="220"/>
      <c r="R47" s="220"/>
      <c r="S47" s="220"/>
      <c r="T47" s="220"/>
      <c r="U47" s="220"/>
      <c r="V47" s="219"/>
      <c r="W47" s="218"/>
      <c r="X47" s="218"/>
      <c r="Y47" s="218"/>
      <c r="Z47" s="218"/>
      <c r="AA47" s="217"/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20.25" customHeight="1" x14ac:dyDescent="0.4">
      <c r="A48" s="227"/>
      <c r="B48" s="227"/>
      <c r="C48" s="230" t="s">
        <v>589</v>
      </c>
      <c r="D48" s="229" t="s">
        <v>0</v>
      </c>
      <c r="E48" s="228">
        <v>10</v>
      </c>
      <c r="F48" s="224" t="s">
        <v>587</v>
      </c>
      <c r="G48" s="224" t="s">
        <v>587</v>
      </c>
      <c r="H48" s="224" t="s">
        <v>587</v>
      </c>
      <c r="I48" s="224" t="s">
        <v>587</v>
      </c>
      <c r="J48" s="224" t="s">
        <v>587</v>
      </c>
      <c r="K48" s="224" t="s">
        <v>587</v>
      </c>
      <c r="L48" s="220"/>
      <c r="M48" s="221"/>
      <c r="N48" s="220"/>
      <c r="O48" s="220"/>
      <c r="P48" s="220"/>
      <c r="Q48" s="220"/>
      <c r="R48" s="220"/>
      <c r="S48" s="220"/>
      <c r="T48" s="220"/>
      <c r="U48" s="220"/>
      <c r="V48" s="219"/>
      <c r="W48" s="218"/>
      <c r="X48" s="218"/>
      <c r="Y48" s="218"/>
      <c r="Z48" s="218"/>
      <c r="AA48" s="217"/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20.25" customHeight="1" x14ac:dyDescent="0.4">
      <c r="A49" s="227"/>
      <c r="B49" s="227"/>
      <c r="C49" s="230" t="s">
        <v>413</v>
      </c>
      <c r="D49" s="229" t="s">
        <v>404</v>
      </c>
      <c r="E49" s="224" t="s">
        <v>587</v>
      </c>
      <c r="F49" s="224" t="s">
        <v>587</v>
      </c>
      <c r="G49" s="224" t="s">
        <v>587</v>
      </c>
      <c r="H49" s="224" t="s">
        <v>587</v>
      </c>
      <c r="I49" s="224" t="s">
        <v>587</v>
      </c>
      <c r="J49" s="224" t="s">
        <v>587</v>
      </c>
      <c r="K49" s="224" t="s">
        <v>587</v>
      </c>
      <c r="L49" s="220"/>
      <c r="M49" s="221"/>
      <c r="N49" s="220"/>
      <c r="O49" s="220"/>
      <c r="P49" s="220"/>
      <c r="Q49" s="220"/>
      <c r="R49" s="220"/>
      <c r="S49" s="220"/>
      <c r="T49" s="220"/>
      <c r="U49" s="220"/>
      <c r="V49" s="219"/>
      <c r="W49" s="218"/>
      <c r="X49" s="218"/>
      <c r="Y49" s="218"/>
      <c r="Z49" s="218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20.25" customHeight="1" x14ac:dyDescent="0.4">
      <c r="A50" s="227"/>
      <c r="B50" s="227"/>
      <c r="C50" s="230" t="s">
        <v>590</v>
      </c>
      <c r="D50" s="229" t="s">
        <v>0</v>
      </c>
      <c r="E50" s="228">
        <v>10</v>
      </c>
      <c r="F50" s="224" t="s">
        <v>587</v>
      </c>
      <c r="G50" s="224" t="s">
        <v>587</v>
      </c>
      <c r="H50" s="224" t="s">
        <v>587</v>
      </c>
      <c r="I50" s="224" t="s">
        <v>587</v>
      </c>
      <c r="J50" s="224" t="s">
        <v>587</v>
      </c>
      <c r="K50" s="224" t="s">
        <v>587</v>
      </c>
      <c r="L50" s="220"/>
      <c r="M50" s="221"/>
      <c r="N50" s="220"/>
      <c r="O50" s="220"/>
      <c r="P50" s="220"/>
      <c r="Q50" s="220"/>
      <c r="R50" s="220"/>
      <c r="S50" s="220"/>
      <c r="T50" s="220"/>
      <c r="U50" s="220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20.25" customHeight="1" x14ac:dyDescent="0.4">
      <c r="A51" s="227"/>
      <c r="B51" s="227"/>
      <c r="C51" s="230" t="s">
        <v>591</v>
      </c>
      <c r="D51" s="229" t="s">
        <v>0</v>
      </c>
      <c r="E51" s="228">
        <v>10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0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20.25" customHeight="1" x14ac:dyDescent="0.4">
      <c r="A52" s="227"/>
      <c r="B52" s="227"/>
      <c r="C52" s="230" t="s">
        <v>416</v>
      </c>
      <c r="D52" s="229" t="s">
        <v>404</v>
      </c>
      <c r="E52" s="224" t="s">
        <v>587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0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20.25" customHeight="1" x14ac:dyDescent="0.4">
      <c r="A53" s="227"/>
      <c r="B53" s="227"/>
      <c r="C53" s="230" t="s">
        <v>592</v>
      </c>
      <c r="D53" s="229" t="s">
        <v>0</v>
      </c>
      <c r="E53" s="228">
        <v>10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0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20.25" customHeight="1" x14ac:dyDescent="0.4">
      <c r="A54" s="227"/>
      <c r="B54" s="227"/>
      <c r="C54" s="230" t="s">
        <v>593</v>
      </c>
      <c r="D54" s="229" t="s">
        <v>0</v>
      </c>
      <c r="E54" s="228">
        <v>10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0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20.25" customHeight="1" x14ac:dyDescent="0.4">
      <c r="A55" s="227"/>
      <c r="B55" s="227"/>
      <c r="C55" s="226" t="s">
        <v>419</v>
      </c>
      <c r="D55" s="225" t="s">
        <v>587</v>
      </c>
      <c r="E55" s="225">
        <f>SUM(E47:E54)</f>
        <v>60</v>
      </c>
      <c r="F55" s="224" t="s">
        <v>587</v>
      </c>
      <c r="G55" s="223" t="s">
        <v>587</v>
      </c>
      <c r="H55" s="222" t="s">
        <v>587</v>
      </c>
      <c r="I55" s="222" t="s">
        <v>587</v>
      </c>
      <c r="J55" s="222" t="s">
        <v>587</v>
      </c>
      <c r="K55" s="222" t="s">
        <v>587</v>
      </c>
      <c r="L55" s="220"/>
      <c r="M55" s="221"/>
      <c r="N55" s="220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ht="28.5" customHeight="1" x14ac:dyDescent="0.4">
      <c r="C56" s="215" t="s">
        <v>722</v>
      </c>
      <c r="D56" s="215"/>
      <c r="E56" s="215"/>
      <c r="F56" s="215"/>
      <c r="G56" s="350" t="s">
        <v>721</v>
      </c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1" t="s">
        <v>574</v>
      </c>
      <c r="W56" s="351"/>
      <c r="X56" s="351"/>
      <c r="Y56" s="351"/>
      <c r="Z56" s="351"/>
      <c r="AA56" s="351"/>
      <c r="AB56" s="213"/>
      <c r="AC56" s="213"/>
      <c r="AD56" s="213"/>
      <c r="AE56" s="213"/>
      <c r="AF56" s="212"/>
      <c r="AG56" s="212"/>
      <c r="AH56" s="212"/>
      <c r="AI56" s="212"/>
    </row>
    <row r="57" spans="1:35" ht="32.1" customHeight="1" x14ac:dyDescent="0.4">
      <c r="C57" s="215" t="s">
        <v>599</v>
      </c>
      <c r="D57" s="214"/>
      <c r="E57" s="214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2"/>
      <c r="W57" s="352"/>
      <c r="X57" s="352"/>
      <c r="Y57" s="352"/>
      <c r="Z57" s="352"/>
      <c r="AA57" s="352"/>
      <c r="AB57" s="213"/>
      <c r="AC57" s="213"/>
      <c r="AD57" s="213"/>
      <c r="AE57" s="213"/>
      <c r="AF57" s="212"/>
      <c r="AG57" s="212"/>
      <c r="AH57" s="212"/>
      <c r="AI57" s="212"/>
    </row>
  </sheetData>
  <mergeCells count="29">
    <mergeCell ref="V1:AA1"/>
    <mergeCell ref="V3:AA3"/>
    <mergeCell ref="A6:A9"/>
    <mergeCell ref="C6:C8"/>
    <mergeCell ref="D6:D8"/>
    <mergeCell ref="E6:E8"/>
    <mergeCell ref="F6:F8"/>
    <mergeCell ref="G6:G8"/>
    <mergeCell ref="H6:H8"/>
    <mergeCell ref="I6:I8"/>
    <mergeCell ref="B7:B8"/>
    <mergeCell ref="J6:J8"/>
    <mergeCell ref="K6:K8"/>
    <mergeCell ref="L6:L8"/>
    <mergeCell ref="M6:M8"/>
    <mergeCell ref="F57:U57"/>
    <mergeCell ref="V57:AA57"/>
    <mergeCell ref="W6:Z6"/>
    <mergeCell ref="A10:A45"/>
    <mergeCell ref="G28:U28"/>
    <mergeCell ref="V28:AA28"/>
    <mergeCell ref="F29:G29"/>
    <mergeCell ref="V29:AA29"/>
    <mergeCell ref="AB7:AI7"/>
    <mergeCell ref="AB8:AE8"/>
    <mergeCell ref="AF8:AI8"/>
    <mergeCell ref="V6:V8"/>
    <mergeCell ref="G56:U56"/>
    <mergeCell ref="V56:AA56"/>
  </mergeCells>
  <conditionalFormatting sqref="C1 F1:K6 C5:C9 F9:K10 F11:J17 K11:K24 C11:C25 F18:G18 I18:J18 F19:J24 W24 F25:K27 V26:V27 C27:C31 F28:G28 F29 F30:G30 F31:K31 G32:H32 J32:K32 C33:C41 F33:K45 C43:C45 V43:V55 F56:G56 C56:C1048576 F57 F58:K1048576">
    <cfRule type="expression" dxfId="20" priority="4">
      <formula>LEN($C:$C)&gt;60</formula>
    </cfRule>
  </conditionalFormatting>
  <conditionalFormatting sqref="C2:C4">
    <cfRule type="expression" dxfId="19" priority="3">
      <formula>LEN($B:$B)&gt;60</formula>
    </cfRule>
  </conditionalFormatting>
  <conditionalFormatting sqref="W21:W22">
    <cfRule type="expression" dxfId="18" priority="1">
      <formula>LEN($C:$C)&gt;60</formula>
    </cfRule>
  </conditionalFormatting>
  <conditionalFormatting sqref="W38:W39">
    <cfRule type="expression" dxfId="17" priority="2">
      <formula>LEN($C:$C)&gt;60</formula>
    </cfRule>
  </conditionalFormatting>
  <dataValidations count="2">
    <dataValidation type="list" allowBlank="1" showInputMessage="1" showErrorMessage="1" sqref="AC10:AC57 AG10:AG57" xr:uid="{00000000-0002-0000-0E00-000000000000}">
      <formula1>MOD</formula1>
      <formula2>0</formula2>
    </dataValidation>
    <dataValidation type="textLength" operator="lessThan" allowBlank="1" showErrorMessage="1" errorTitle="dépassement" error="Attention, les intitulés ne doivent pas dépasser 60 caractères" sqref="F1:U5 F6:L6 N6:U6 F57 F9:U9 M10:M27 C11:C23 C1:C9 C25:C31 V26:V27 F28:G28 F29:F30 G30 F31:U31 M32:N32 C33:C40 M33:M55 W38:W39 C43:C45 V43:V55 C56:C57 F56:G56 W21:W22 W24" xr:uid="{00000000-0002-0000-0E00-000001000000}">
      <formula1>61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niquement oui ou non_x000a_" prompt="Utilisez liste déroulante" xr:uid="{00000000-0002-0000-0E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L43:L55 N43:U55</xm:sqref>
        </x14:dataValidation>
        <x14:dataValidation type="list" allowBlank="1" showInputMessage="1" showErrorMessage="1" error="uniquement oui ou non" prompt="Utilisez liste déroulante" xr:uid="{00000000-0002-0000-0E00-000003000000}">
          <x14:formula1>
            <xm:f>'C:\users\jraimbault\downloads\[2023-2024_m3c gc_but 1, 2 &amp; 3.xlsx]choix'!#REF!</xm:f>
          </x14:formula1>
          <x14:formula2>
            <xm:f>0</xm:f>
          </x14:formula2>
          <xm:sqref>L10:L25 N10:U25 L32:L42 O32:U32 N33:U42</xm:sqref>
        </x14:dataValidation>
        <x14:dataValidation type="list" allowBlank="1" showInputMessage="1" showErrorMessage="1" error="uniquement oui ou non_x000a_" prompt="Utilisez liste déroulante" xr:uid="{00000000-0002-0000-0E00-000004000000}">
          <x14:formula1>
            <xm:f>'C:\users\jraimbault\downloads\[2023-2024_m3c gc_but 1, 2 &amp; 3.xlsx]choix'!#REF!</xm:f>
          </x14:formula1>
          <x14:formula2>
            <xm:f>0</xm:f>
          </x14:formula2>
          <xm:sqref>F45:J45</xm:sqref>
        </x14:dataValidation>
        <x14:dataValidation type="list" allowBlank="1" showInputMessage="1" showErrorMessage="1" error="uniquement oui ou non" prompt="Utilisez liste déroulante" xr:uid="{00000000-0002-0000-0E00-000005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L26:L27 N26:U27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J62"/>
  <sheetViews>
    <sheetView zoomScale="80" zoomScaleNormal="80" zoomScalePageLayoutView="80" workbookViewId="0">
      <pane xSplit="3" ySplit="10" topLeftCell="S11" activePane="bottomRight" state="frozen"/>
      <selection pane="topRight" activeCell="D1" sqref="D1"/>
      <selection pane="bottomLeft" activeCell="B9" sqref="B9"/>
      <selection pane="bottomRight" activeCell="W40" sqref="W40"/>
    </sheetView>
  </sheetViews>
  <sheetFormatPr baseColWidth="10" defaultColWidth="9.1640625" defaultRowHeight="12.3" x14ac:dyDescent="0.4"/>
  <cols>
    <col min="1" max="1" width="11.27734375" style="209" customWidth="1"/>
    <col min="2" max="2" width="16.44140625" style="211" customWidth="1"/>
    <col min="3" max="3" width="104.83203125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2.83203125" style="209" customWidth="1"/>
    <col min="12" max="12" width="11.71875" style="209" customWidth="1"/>
    <col min="13" max="13" width="7.5546875" style="209" customWidth="1"/>
    <col min="14" max="14" width="8.83203125" style="209" customWidth="1"/>
    <col min="15" max="15" width="8.71875" style="209" customWidth="1"/>
    <col min="16" max="17" width="7.5546875" style="209" customWidth="1"/>
    <col min="18" max="18" width="8.83203125" style="209" customWidth="1"/>
    <col min="19" max="19" width="8.71875" style="209" customWidth="1"/>
    <col min="20" max="20" width="9.1640625" style="209" customWidth="1"/>
    <col min="21" max="21" width="9" style="209" customWidth="1"/>
    <col min="22" max="22" width="14" style="209" customWidth="1"/>
    <col min="23" max="27" width="10.8320312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503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9"/>
      <c r="W2" s="309"/>
      <c r="X2" s="309"/>
      <c r="Y2" s="309"/>
      <c r="Z2" s="309"/>
      <c r="AA2" s="30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54"/>
      <c r="W3" s="354"/>
      <c r="X3" s="354"/>
      <c r="Y3" s="354"/>
      <c r="Z3" s="354"/>
      <c r="AA3" s="354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5"/>
      <c r="X4" s="305"/>
      <c r="Y4" s="305"/>
      <c r="Z4" s="305"/>
      <c r="AA4" s="305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7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43"/>
      <c r="G10" s="243"/>
      <c r="H10" s="243"/>
      <c r="I10" s="243"/>
      <c r="J10" s="243"/>
      <c r="K10" s="250"/>
      <c r="L10" s="255"/>
      <c r="M10" s="278"/>
      <c r="N10" s="278"/>
      <c r="O10" s="255"/>
      <c r="P10" s="255"/>
      <c r="Q10" s="255"/>
      <c r="R10" s="255"/>
      <c r="S10" s="255"/>
      <c r="T10" s="255"/>
      <c r="U10" s="255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>
        <v>1</v>
      </c>
      <c r="G11" s="243">
        <v>1</v>
      </c>
      <c r="H11" s="243">
        <v>1</v>
      </c>
      <c r="I11" s="243"/>
      <c r="J11" s="243"/>
      <c r="K11" s="250">
        <f t="shared" ref="K11:K21" si="0">SUM(F11:J11)</f>
        <v>3</v>
      </c>
      <c r="L11" s="255"/>
      <c r="M11" s="278"/>
      <c r="N11" s="255" t="s">
        <v>423</v>
      </c>
      <c r="O11" s="255" t="s">
        <v>423</v>
      </c>
      <c r="P11" s="255" t="s">
        <v>423</v>
      </c>
      <c r="Q11" s="255" t="s">
        <v>423</v>
      </c>
      <c r="R11" s="255" t="s">
        <v>423</v>
      </c>
      <c r="S11" s="255" t="s">
        <v>423</v>
      </c>
      <c r="T11" s="255"/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1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>
        <v>1</v>
      </c>
      <c r="G12" s="243">
        <v>1</v>
      </c>
      <c r="H12" s="243">
        <v>1</v>
      </c>
      <c r="I12" s="243"/>
      <c r="J12" s="243"/>
      <c r="K12" s="250">
        <f t="shared" si="0"/>
        <v>3</v>
      </c>
      <c r="L12" s="255"/>
      <c r="M12" s="278"/>
      <c r="N12" s="255" t="s">
        <v>423</v>
      </c>
      <c r="O12" s="255" t="s">
        <v>423</v>
      </c>
      <c r="P12" s="255" t="s">
        <v>423</v>
      </c>
      <c r="Q12" s="255" t="s">
        <v>423</v>
      </c>
      <c r="R12" s="255" t="s">
        <v>423</v>
      </c>
      <c r="S12" s="255" t="s">
        <v>423</v>
      </c>
      <c r="T12" s="255"/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>
        <v>1</v>
      </c>
      <c r="G13" s="243">
        <v>1</v>
      </c>
      <c r="H13" s="243">
        <v>1</v>
      </c>
      <c r="I13" s="243"/>
      <c r="J13" s="243"/>
      <c r="K13" s="250">
        <f t="shared" si="0"/>
        <v>3</v>
      </c>
      <c r="L13" s="255"/>
      <c r="M13" s="278"/>
      <c r="N13" s="255" t="s">
        <v>423</v>
      </c>
      <c r="O13" s="255" t="s">
        <v>423</v>
      </c>
      <c r="P13" s="255" t="s">
        <v>423</v>
      </c>
      <c r="Q13" s="255" t="s">
        <v>423</v>
      </c>
      <c r="R13" s="255" t="s">
        <v>423</v>
      </c>
      <c r="S13" s="255" t="s">
        <v>423</v>
      </c>
      <c r="T13" s="255"/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>
        <v>0.5</v>
      </c>
      <c r="G14" s="243">
        <v>0.5</v>
      </c>
      <c r="H14" s="243">
        <v>0.5</v>
      </c>
      <c r="I14" s="243"/>
      <c r="J14" s="243"/>
      <c r="K14" s="250">
        <f t="shared" si="0"/>
        <v>1.5</v>
      </c>
      <c r="L14" s="255"/>
      <c r="M14" s="278"/>
      <c r="N14" s="255" t="s">
        <v>423</v>
      </c>
      <c r="O14" s="255" t="s">
        <v>423</v>
      </c>
      <c r="P14" s="255" t="s">
        <v>423</v>
      </c>
      <c r="Q14" s="255" t="s">
        <v>423</v>
      </c>
      <c r="R14" s="255" t="s">
        <v>423</v>
      </c>
      <c r="S14" s="255" t="s">
        <v>423</v>
      </c>
      <c r="T14" s="255"/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>
        <v>0.5</v>
      </c>
      <c r="G15" s="243">
        <v>0.5</v>
      </c>
      <c r="H15" s="243">
        <v>0.5</v>
      </c>
      <c r="I15" s="243"/>
      <c r="J15" s="243"/>
      <c r="K15" s="250">
        <f t="shared" si="0"/>
        <v>1.5</v>
      </c>
      <c r="L15" s="255"/>
      <c r="M15" s="278"/>
      <c r="N15" s="255" t="s">
        <v>423</v>
      </c>
      <c r="O15" s="255" t="s">
        <v>423</v>
      </c>
      <c r="P15" s="255" t="s">
        <v>423</v>
      </c>
      <c r="Q15" s="255" t="s">
        <v>423</v>
      </c>
      <c r="R15" s="255" t="s">
        <v>423</v>
      </c>
      <c r="S15" s="255" t="s">
        <v>423</v>
      </c>
      <c r="T15" s="255"/>
      <c r="U15" s="255" t="s">
        <v>423</v>
      </c>
      <c r="V15" s="254">
        <v>60</v>
      </c>
      <c r="W15" s="253"/>
      <c r="X15" s="253">
        <v>24</v>
      </c>
      <c r="Y15" s="253"/>
      <c r="Z15" s="253"/>
      <c r="AA15" s="247">
        <f t="shared" si="1"/>
        <v>24</v>
      </c>
      <c r="AB15" s="213">
        <v>100</v>
      </c>
      <c r="AC15" s="213" t="s">
        <v>436</v>
      </c>
      <c r="AD15" s="213"/>
      <c r="AE15" s="213"/>
      <c r="AF15" s="212"/>
      <c r="AG15" s="212"/>
      <c r="AH15" s="212"/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609</v>
      </c>
      <c r="D16" s="259" t="s">
        <v>327</v>
      </c>
      <c r="E16" s="241"/>
      <c r="F16" s="243"/>
      <c r="G16" s="243"/>
      <c r="H16" s="243">
        <v>1.5</v>
      </c>
      <c r="I16" s="243"/>
      <c r="J16" s="243"/>
      <c r="K16" s="250">
        <f t="shared" si="0"/>
        <v>1.5</v>
      </c>
      <c r="L16" s="255"/>
      <c r="M16" s="278"/>
      <c r="N16" s="255"/>
      <c r="O16" s="255"/>
      <c r="P16" s="255"/>
      <c r="Q16" s="255"/>
      <c r="R16" s="255" t="s">
        <v>423</v>
      </c>
      <c r="S16" s="255" t="s">
        <v>423</v>
      </c>
      <c r="T16" s="255"/>
      <c r="U16" s="255" t="s">
        <v>423</v>
      </c>
      <c r="V16" s="254">
        <v>60</v>
      </c>
      <c r="W16" s="253"/>
      <c r="X16" s="253">
        <v>13.5</v>
      </c>
      <c r="Y16" s="253"/>
      <c r="Z16" s="253"/>
      <c r="AA16" s="247">
        <f t="shared" si="1"/>
        <v>13.5</v>
      </c>
      <c r="AB16" s="213">
        <v>100</v>
      </c>
      <c r="AC16" s="213" t="s">
        <v>436</v>
      </c>
      <c r="AD16" s="213"/>
      <c r="AE16" s="213"/>
      <c r="AF16" s="212"/>
      <c r="AG16" s="212"/>
      <c r="AH16" s="212"/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610</v>
      </c>
      <c r="D17" s="259" t="s">
        <v>327</v>
      </c>
      <c r="E17" s="241"/>
      <c r="F17" s="243"/>
      <c r="G17" s="243"/>
      <c r="H17" s="243">
        <v>2.5</v>
      </c>
      <c r="I17" s="243"/>
      <c r="J17" s="243"/>
      <c r="K17" s="250">
        <f t="shared" si="0"/>
        <v>2.5</v>
      </c>
      <c r="L17" s="255"/>
      <c r="M17" s="278"/>
      <c r="N17" s="255"/>
      <c r="O17" s="255"/>
      <c r="P17" s="255"/>
      <c r="Q17" s="255"/>
      <c r="R17" s="255" t="s">
        <v>423</v>
      </c>
      <c r="S17" s="255" t="s">
        <v>423</v>
      </c>
      <c r="T17" s="255"/>
      <c r="U17" s="255" t="s">
        <v>423</v>
      </c>
      <c r="V17" s="254">
        <v>60</v>
      </c>
      <c r="W17" s="253"/>
      <c r="X17" s="253">
        <v>33</v>
      </c>
      <c r="Y17" s="253"/>
      <c r="Z17" s="253"/>
      <c r="AA17" s="247">
        <f t="shared" si="1"/>
        <v>33</v>
      </c>
      <c r="AB17" s="213">
        <v>100</v>
      </c>
      <c r="AC17" s="213" t="s">
        <v>436</v>
      </c>
      <c r="AD17" s="213"/>
      <c r="AE17" s="213"/>
      <c r="AF17" s="212"/>
      <c r="AG17" s="212"/>
      <c r="AH17" s="212"/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611</v>
      </c>
      <c r="D18" s="259" t="s">
        <v>327</v>
      </c>
      <c r="E18" s="241"/>
      <c r="F18" s="243"/>
      <c r="G18" s="243"/>
      <c r="H18" s="243">
        <v>1.5</v>
      </c>
      <c r="I18" s="243"/>
      <c r="J18" s="243"/>
      <c r="K18" s="250">
        <f t="shared" si="0"/>
        <v>1.5</v>
      </c>
      <c r="L18" s="255"/>
      <c r="M18" s="278"/>
      <c r="N18" s="255"/>
      <c r="O18" s="255"/>
      <c r="P18" s="255"/>
      <c r="Q18" s="255"/>
      <c r="R18" s="255" t="s">
        <v>423</v>
      </c>
      <c r="S18" s="255" t="s">
        <v>423</v>
      </c>
      <c r="T18" s="255"/>
      <c r="U18" s="255" t="s">
        <v>423</v>
      </c>
      <c r="V18" s="254">
        <v>60</v>
      </c>
      <c r="W18" s="253"/>
      <c r="X18" s="253">
        <v>12</v>
      </c>
      <c r="Y18" s="253"/>
      <c r="Z18" s="253"/>
      <c r="AA18" s="247">
        <f t="shared" si="1"/>
        <v>12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612</v>
      </c>
      <c r="D19" s="259" t="s">
        <v>327</v>
      </c>
      <c r="E19" s="241"/>
      <c r="F19" s="243"/>
      <c r="G19" s="243"/>
      <c r="H19" s="243">
        <v>2.5</v>
      </c>
      <c r="I19" s="243"/>
      <c r="J19" s="243"/>
      <c r="K19" s="250">
        <f t="shared" si="0"/>
        <v>2.5</v>
      </c>
      <c r="L19" s="255"/>
      <c r="M19" s="278"/>
      <c r="N19" s="255"/>
      <c r="O19" s="255"/>
      <c r="P19" s="255"/>
      <c r="Q19" s="255"/>
      <c r="R19" s="255" t="s">
        <v>423</v>
      </c>
      <c r="S19" s="255" t="s">
        <v>423</v>
      </c>
      <c r="T19" s="255"/>
      <c r="U19" s="255" t="s">
        <v>423</v>
      </c>
      <c r="V19" s="254">
        <v>60</v>
      </c>
      <c r="W19" s="253"/>
      <c r="X19" s="253">
        <v>19.5</v>
      </c>
      <c r="Y19" s="253"/>
      <c r="Z19" s="253"/>
      <c r="AA19" s="247">
        <f t="shared" si="1"/>
        <v>19.5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567</v>
      </c>
      <c r="D20" s="259" t="s">
        <v>327</v>
      </c>
      <c r="E20" s="241"/>
      <c r="F20" s="243"/>
      <c r="G20" s="243"/>
      <c r="H20" s="243"/>
      <c r="I20" s="243"/>
      <c r="J20" s="243"/>
      <c r="K20" s="250">
        <f t="shared" si="0"/>
        <v>0</v>
      </c>
      <c r="L20" s="255"/>
      <c r="M20" s="278"/>
      <c r="N20" s="255" t="s">
        <v>423</v>
      </c>
      <c r="O20" s="255" t="s">
        <v>423</v>
      </c>
      <c r="P20" s="255" t="s">
        <v>423</v>
      </c>
      <c r="Q20" s="255" t="s">
        <v>423</v>
      </c>
      <c r="R20" s="255" t="s">
        <v>423</v>
      </c>
      <c r="S20" s="255" t="s">
        <v>423</v>
      </c>
      <c r="T20" s="255"/>
      <c r="U20" s="255" t="s">
        <v>423</v>
      </c>
      <c r="V20" s="254"/>
      <c r="W20" s="253">
        <v>27</v>
      </c>
      <c r="X20" s="253"/>
      <c r="Y20" s="253"/>
      <c r="Z20" s="253"/>
      <c r="AA20" s="247">
        <f t="shared" si="1"/>
        <v>27</v>
      </c>
      <c r="AB20" s="213">
        <v>100</v>
      </c>
      <c r="AC20" s="213" t="s">
        <v>436</v>
      </c>
      <c r="AD20" s="213"/>
      <c r="AE20" s="213"/>
      <c r="AF20" s="212"/>
      <c r="AG20" s="212"/>
      <c r="AH20" s="212"/>
      <c r="AI20" s="212"/>
    </row>
    <row r="21" spans="1:35" ht="16.149999999999999" customHeight="1" x14ac:dyDescent="0.4">
      <c r="A21" s="359"/>
      <c r="B21" s="251" t="s">
        <v>558</v>
      </c>
      <c r="C21" s="246" t="s">
        <v>568</v>
      </c>
      <c r="D21" s="259" t="s">
        <v>368</v>
      </c>
      <c r="E21" s="241"/>
      <c r="F21" s="243"/>
      <c r="G21" s="243"/>
      <c r="H21" s="243"/>
      <c r="I21" s="243"/>
      <c r="J21" s="243"/>
      <c r="K21" s="250">
        <f t="shared" si="0"/>
        <v>0</v>
      </c>
      <c r="L21" s="255"/>
      <c r="M21" s="278"/>
      <c r="N21" s="278"/>
      <c r="O21" s="255"/>
      <c r="P21" s="255"/>
      <c r="Q21" s="255"/>
      <c r="R21" s="255"/>
      <c r="S21" s="255"/>
      <c r="T21" s="255"/>
      <c r="U21" s="255"/>
      <c r="V21" s="254"/>
      <c r="W21" s="253"/>
      <c r="X21" s="253"/>
      <c r="Y21" s="253"/>
      <c r="Z21" s="253"/>
      <c r="AA21" s="247">
        <f t="shared" si="1"/>
        <v>0</v>
      </c>
      <c r="AB21" s="213">
        <v>100</v>
      </c>
      <c r="AC21" s="213" t="s">
        <v>436</v>
      </c>
      <c r="AD21" s="213"/>
      <c r="AE21" s="213"/>
      <c r="AF21" s="212"/>
      <c r="AG21" s="212"/>
      <c r="AH21" s="212"/>
      <c r="AI21" s="212"/>
    </row>
    <row r="22" spans="1:35" ht="17.7" x14ac:dyDescent="0.4">
      <c r="A22" s="359"/>
      <c r="B22" s="251"/>
      <c r="C22" s="284" t="s">
        <v>358</v>
      </c>
      <c r="D22" s="259"/>
      <c r="E22" s="241"/>
      <c r="F22" s="264"/>
      <c r="G22" s="264"/>
      <c r="H22" s="264"/>
      <c r="I22" s="264"/>
      <c r="J22" s="264"/>
      <c r="K22" s="250"/>
      <c r="L22" s="255"/>
      <c r="M22" s="278"/>
      <c r="N22" s="278"/>
      <c r="O22" s="255"/>
      <c r="P22" s="255"/>
      <c r="Q22" s="255"/>
      <c r="R22" s="255"/>
      <c r="S22" s="255"/>
      <c r="T22" s="255"/>
      <c r="U22" s="255"/>
      <c r="V22" s="254"/>
      <c r="W22" s="253"/>
      <c r="X22" s="253"/>
      <c r="Y22" s="253"/>
      <c r="Z22" s="253"/>
      <c r="AA22" s="247"/>
      <c r="AB22" s="213">
        <v>100</v>
      </c>
      <c r="AC22" s="213" t="s">
        <v>436</v>
      </c>
      <c r="AD22" s="213"/>
      <c r="AE22" s="213"/>
      <c r="AF22" s="212">
        <v>100</v>
      </c>
      <c r="AG22" s="212"/>
      <c r="AH22" s="212" t="s">
        <v>437</v>
      </c>
      <c r="AI22" s="212"/>
    </row>
    <row r="23" spans="1:35" ht="16.149999999999999" customHeight="1" x14ac:dyDescent="0.4">
      <c r="A23" s="359"/>
      <c r="B23" s="251" t="s">
        <v>558</v>
      </c>
      <c r="C23" s="246" t="s">
        <v>623</v>
      </c>
      <c r="D23" s="259" t="s">
        <v>360</v>
      </c>
      <c r="E23" s="241"/>
      <c r="F23" s="264"/>
      <c r="G23" s="264"/>
      <c r="H23" s="264">
        <v>8</v>
      </c>
      <c r="I23" s="264"/>
      <c r="J23" s="264"/>
      <c r="K23" s="250">
        <f>SUM(F23:J23)</f>
        <v>8</v>
      </c>
      <c r="L23" s="255"/>
      <c r="M23" s="278"/>
      <c r="N23" s="255"/>
      <c r="O23" s="255"/>
      <c r="P23" s="255"/>
      <c r="Q23" s="255"/>
      <c r="R23" s="255"/>
      <c r="S23" s="255"/>
      <c r="T23" s="255"/>
      <c r="U23" s="255" t="s">
        <v>423</v>
      </c>
      <c r="V23" s="254">
        <v>60</v>
      </c>
      <c r="W23" s="253">
        <v>33</v>
      </c>
      <c r="X23" s="253"/>
      <c r="Y23" s="253"/>
      <c r="Z23" s="253"/>
      <c r="AA23" s="247">
        <f>SUM(W23:Z23)</f>
        <v>33</v>
      </c>
      <c r="AB23" s="213">
        <v>100</v>
      </c>
      <c r="AC23" s="213" t="s">
        <v>436</v>
      </c>
      <c r="AD23" s="213"/>
      <c r="AE23" s="213"/>
      <c r="AF23" s="212">
        <v>100</v>
      </c>
      <c r="AG23" s="212"/>
      <c r="AH23" s="212" t="s">
        <v>437</v>
      </c>
      <c r="AI23" s="212"/>
    </row>
    <row r="24" spans="1:35" ht="15" x14ac:dyDescent="0.4">
      <c r="A24" s="359"/>
      <c r="B24" s="251"/>
      <c r="C24" s="260" t="s">
        <v>584</v>
      </c>
      <c r="D24" s="259"/>
      <c r="E24" s="241"/>
      <c r="F24" s="264"/>
      <c r="G24" s="264"/>
      <c r="H24" s="264"/>
      <c r="I24" s="264"/>
      <c r="J24" s="264"/>
      <c r="K24" s="250">
        <f>SUM(F24:J24)</f>
        <v>0</v>
      </c>
      <c r="L24" s="255"/>
      <c r="M24" s="278"/>
      <c r="N24" s="278"/>
      <c r="O24" s="255"/>
      <c r="P24" s="255"/>
      <c r="Q24" s="255"/>
      <c r="R24" s="255"/>
      <c r="S24" s="255"/>
      <c r="T24" s="255"/>
      <c r="U24" s="255" t="s">
        <v>423</v>
      </c>
      <c r="V24" s="254">
        <v>60</v>
      </c>
      <c r="W24" s="253"/>
      <c r="X24" s="253"/>
      <c r="Y24" s="253"/>
      <c r="Z24" s="253">
        <v>20</v>
      </c>
      <c r="AA24" s="247">
        <f>SUM(W24:Z24)</f>
        <v>20</v>
      </c>
      <c r="AB24" s="213">
        <v>100</v>
      </c>
      <c r="AC24" s="213" t="s">
        <v>436</v>
      </c>
      <c r="AD24" s="213"/>
      <c r="AE24" s="213"/>
      <c r="AF24" s="212"/>
      <c r="AG24" s="212"/>
      <c r="AH24" s="212"/>
      <c r="AI24" s="212"/>
    </row>
    <row r="25" spans="1:35" ht="15" x14ac:dyDescent="0.4">
      <c r="A25" s="359"/>
      <c r="B25" s="251" t="s">
        <v>571</v>
      </c>
      <c r="C25" s="246" t="s">
        <v>397</v>
      </c>
      <c r="D25" s="259"/>
      <c r="E25" s="241"/>
      <c r="F25" s="264">
        <v>3</v>
      </c>
      <c r="G25" s="264">
        <v>3</v>
      </c>
      <c r="H25" s="264">
        <v>3</v>
      </c>
      <c r="I25" s="264"/>
      <c r="J25" s="264"/>
      <c r="K25" s="250">
        <f>SUM(F25:J25)</f>
        <v>9</v>
      </c>
      <c r="L25" s="255"/>
      <c r="M25" s="278"/>
      <c r="N25" s="278"/>
      <c r="O25" s="255"/>
      <c r="P25" s="255"/>
      <c r="Q25" s="255"/>
      <c r="R25" s="255"/>
      <c r="S25" s="255"/>
      <c r="T25" s="255"/>
      <c r="U25" s="255"/>
      <c r="V25" s="254"/>
      <c r="W25" s="253"/>
      <c r="X25" s="253"/>
      <c r="Y25" s="253"/>
      <c r="Z25" s="253"/>
      <c r="AA25" s="247">
        <f>SUM(W25:Z25)</f>
        <v>0</v>
      </c>
      <c r="AB25" s="213">
        <v>100</v>
      </c>
      <c r="AC25" s="213" t="s">
        <v>436</v>
      </c>
      <c r="AD25" s="213"/>
      <c r="AE25" s="213"/>
      <c r="AF25" s="212"/>
      <c r="AG25" s="212"/>
      <c r="AH25" s="212"/>
      <c r="AI25" s="212"/>
    </row>
    <row r="26" spans="1:35" s="216" customFormat="1" ht="16.149999999999999" customHeight="1" x14ac:dyDescent="0.55000000000000004">
      <c r="A26" s="359"/>
      <c r="B26" s="251"/>
      <c r="C26" s="242"/>
      <c r="D26" s="232"/>
      <c r="E26" s="241"/>
      <c r="F26" s="243"/>
      <c r="G26" s="243"/>
      <c r="H26" s="243"/>
      <c r="I26" s="243"/>
      <c r="J26" s="243"/>
      <c r="K26" s="243"/>
      <c r="L26" s="243"/>
      <c r="M26" s="249"/>
      <c r="N26" s="249"/>
      <c r="O26" s="243"/>
      <c r="P26" s="243"/>
      <c r="Q26" s="243"/>
      <c r="R26" s="243"/>
      <c r="S26" s="243"/>
      <c r="T26" s="243"/>
      <c r="U26" s="243"/>
      <c r="V26" s="238" t="s">
        <v>369</v>
      </c>
      <c r="W26" s="242">
        <f>SUM(W10:W25)</f>
        <v>72</v>
      </c>
      <c r="X26" s="242">
        <f>SUM(X10:X25)</f>
        <v>175.5</v>
      </c>
      <c r="Y26" s="242">
        <f>SUM(Y10:Y25)</f>
        <v>10.5</v>
      </c>
      <c r="Z26" s="242">
        <f>SUM(Z10:Z25)</f>
        <v>20</v>
      </c>
      <c r="AA26" s="217">
        <f>SUM(W26:Z26)</f>
        <v>278</v>
      </c>
      <c r="AB26" s="213"/>
      <c r="AC26" s="213"/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43"/>
      <c r="G27" s="243"/>
      <c r="H27" s="243"/>
      <c r="I27" s="243"/>
      <c r="J27" s="243"/>
      <c r="K27" s="243"/>
      <c r="L27" s="243"/>
      <c r="M27" s="249"/>
      <c r="N27" s="249"/>
      <c r="O27" s="243"/>
      <c r="P27" s="243"/>
      <c r="Q27" s="243"/>
      <c r="R27" s="243"/>
      <c r="S27" s="243"/>
      <c r="T27" s="243"/>
      <c r="U27" s="243"/>
      <c r="V27" s="238"/>
      <c r="W27" s="237"/>
      <c r="X27" s="237"/>
      <c r="Y27" s="237"/>
      <c r="Z27" s="237"/>
      <c r="AA27" s="217"/>
      <c r="AB27" s="213"/>
      <c r="AC27" s="213"/>
      <c r="AD27" s="213"/>
      <c r="AE27" s="213"/>
      <c r="AF27" s="212"/>
      <c r="AG27" s="212"/>
      <c r="AH27" s="212"/>
      <c r="AI27" s="212"/>
    </row>
    <row r="28" spans="1:35" ht="28.5" customHeight="1" x14ac:dyDescent="0.4">
      <c r="A28" s="359"/>
      <c r="B28" s="251"/>
      <c r="C28" s="215" t="s">
        <v>572</v>
      </c>
      <c r="D28" s="215"/>
      <c r="E28" s="215"/>
      <c r="F28" s="215"/>
      <c r="G28" s="350" t="s">
        <v>573</v>
      </c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70" t="s">
        <v>616</v>
      </c>
      <c r="W28" s="370"/>
      <c r="X28" s="370"/>
      <c r="Y28" s="370"/>
      <c r="Z28" s="370"/>
      <c r="AA28" s="370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575</v>
      </c>
      <c r="D29" s="276"/>
      <c r="E29" s="276"/>
      <c r="F29" s="350"/>
      <c r="G29" s="350"/>
      <c r="H29" s="276"/>
      <c r="I29" s="276"/>
      <c r="J29" s="276"/>
      <c r="K29" s="276"/>
      <c r="L29" s="276"/>
      <c r="M29" s="277"/>
      <c r="N29" s="276"/>
      <c r="O29" s="276"/>
      <c r="P29" s="276"/>
      <c r="Q29" s="276"/>
      <c r="R29" s="276"/>
      <c r="S29" s="276"/>
      <c r="T29" s="276"/>
      <c r="U29" s="276"/>
      <c r="V29" s="369"/>
      <c r="W29" s="369"/>
      <c r="X29" s="369"/>
      <c r="Y29" s="369"/>
      <c r="Z29" s="369"/>
      <c r="AA29" s="369"/>
      <c r="AB29" s="213"/>
      <c r="AC29" s="213"/>
      <c r="AD29" s="213"/>
      <c r="AE29" s="213"/>
      <c r="AF29" s="212"/>
      <c r="AG29" s="212"/>
      <c r="AH29" s="212"/>
      <c r="AI29" s="212"/>
    </row>
    <row r="30" spans="1:35" s="270" customFormat="1" ht="28.5" customHeight="1" x14ac:dyDescent="0.4">
      <c r="A30" s="359"/>
      <c r="B30" s="251"/>
      <c r="C30" s="275"/>
      <c r="D30" s="271"/>
      <c r="E30" s="271"/>
      <c r="F30" s="275"/>
      <c r="G30" s="274"/>
      <c r="H30" s="272"/>
      <c r="I30" s="272"/>
      <c r="J30" s="272"/>
      <c r="K30" s="272"/>
      <c r="L30" s="272"/>
      <c r="M30" s="273"/>
      <c r="N30" s="272"/>
      <c r="O30" s="272"/>
      <c r="P30" s="272"/>
      <c r="Q30" s="272"/>
      <c r="R30" s="272"/>
      <c r="S30" s="272"/>
      <c r="T30" s="272"/>
      <c r="U30" s="272"/>
      <c r="V30" s="271"/>
      <c r="W30" s="271"/>
      <c r="X30" s="271"/>
      <c r="Y30" s="271"/>
      <c r="Z30" s="271"/>
      <c r="AA30" s="271"/>
      <c r="AB30" s="213"/>
      <c r="AC30" s="213"/>
      <c r="AD30" s="213"/>
      <c r="AE30" s="213"/>
      <c r="AF30" s="212"/>
      <c r="AG30" s="212"/>
      <c r="AH30" s="212"/>
      <c r="AI30" s="212"/>
    </row>
    <row r="31" spans="1:35" s="211" customFormat="1" ht="14.7" x14ac:dyDescent="0.4">
      <c r="A31" s="359"/>
      <c r="B31" s="251"/>
      <c r="C31" s="268" t="s">
        <v>576</v>
      </c>
      <c r="D31" s="269"/>
      <c r="E31" s="269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7"/>
      <c r="W31" s="267"/>
      <c r="X31" s="267"/>
      <c r="Y31" s="267"/>
      <c r="Z31" s="267"/>
      <c r="AA31" s="267"/>
      <c r="AB31" s="213"/>
      <c r="AC31" s="213"/>
      <c r="AD31" s="213"/>
      <c r="AE31" s="213"/>
      <c r="AF31" s="212"/>
      <c r="AG31" s="212"/>
      <c r="AH31" s="212"/>
      <c r="AI31" s="212"/>
    </row>
    <row r="32" spans="1:35" s="263" customFormat="1" ht="15.75" customHeight="1" x14ac:dyDescent="0.4">
      <c r="A32" s="359"/>
      <c r="B32" s="251"/>
      <c r="C32" s="266" t="s">
        <v>325</v>
      </c>
      <c r="D32" s="232"/>
      <c r="E32" s="232"/>
      <c r="G32" s="239"/>
      <c r="H32" s="239"/>
      <c r="J32" s="239"/>
      <c r="K32" s="239"/>
      <c r="L32" s="257"/>
      <c r="M32" s="232"/>
      <c r="N32" s="232"/>
      <c r="O32" s="257"/>
      <c r="P32" s="257"/>
      <c r="Q32" s="257"/>
      <c r="R32" s="257"/>
      <c r="S32" s="257"/>
      <c r="T32" s="257"/>
      <c r="U32" s="257"/>
      <c r="V32" s="254"/>
      <c r="W32" s="253"/>
      <c r="X32" s="253"/>
      <c r="Y32" s="253"/>
      <c r="Z32" s="253"/>
      <c r="AA32" s="252"/>
      <c r="AB32" s="213"/>
      <c r="AC32" s="213"/>
      <c r="AD32" s="213"/>
      <c r="AE32" s="213"/>
      <c r="AF32" s="212">
        <v>100</v>
      </c>
      <c r="AG32" s="212"/>
      <c r="AH32" s="212" t="s">
        <v>437</v>
      </c>
      <c r="AI32" s="212"/>
    </row>
    <row r="33" spans="1:35" s="263" customFormat="1" ht="16.149999999999999" customHeight="1" x14ac:dyDescent="0.4">
      <c r="A33" s="359"/>
      <c r="B33" s="251" t="s">
        <v>558</v>
      </c>
      <c r="C33" s="246" t="s">
        <v>577</v>
      </c>
      <c r="D33" s="259" t="s">
        <v>327</v>
      </c>
      <c r="E33" s="241"/>
      <c r="F33" s="243">
        <v>4</v>
      </c>
      <c r="G33" s="243"/>
      <c r="H33" s="264"/>
      <c r="I33" s="264"/>
      <c r="J33" s="243"/>
      <c r="K33" s="250">
        <f>SUM(F33:J33)</f>
        <v>4</v>
      </c>
      <c r="L33" s="255"/>
      <c r="M33" s="278"/>
      <c r="N33" s="255" t="s">
        <v>423</v>
      </c>
      <c r="O33" s="255" t="s">
        <v>423</v>
      </c>
      <c r="P33" s="255"/>
      <c r="Q33" s="255"/>
      <c r="R33" s="255" t="s">
        <v>423</v>
      </c>
      <c r="S33" s="255" t="s">
        <v>423</v>
      </c>
      <c r="T33" s="265"/>
      <c r="U33" s="255" t="s">
        <v>423</v>
      </c>
      <c r="V33" s="254">
        <v>60</v>
      </c>
      <c r="W33" s="253"/>
      <c r="X33" s="253">
        <v>37.5</v>
      </c>
      <c r="Y33" s="253"/>
      <c r="Z33" s="253"/>
      <c r="AA33" s="247">
        <f>SUM(W33:Z33)</f>
        <v>37.5</v>
      </c>
      <c r="AB33" s="213">
        <v>100</v>
      </c>
      <c r="AC33" s="213" t="s">
        <v>436</v>
      </c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4">
      <c r="A34" s="359"/>
      <c r="B34" s="251" t="s">
        <v>558</v>
      </c>
      <c r="C34" s="246" t="s">
        <v>578</v>
      </c>
      <c r="D34" s="259" t="s">
        <v>327</v>
      </c>
      <c r="E34" s="241"/>
      <c r="F34" s="243">
        <v>4</v>
      </c>
      <c r="G34" s="243"/>
      <c r="H34" s="243"/>
      <c r="I34" s="243"/>
      <c r="J34" s="243"/>
      <c r="K34" s="250">
        <f>SUM(F34:J34)</f>
        <v>4</v>
      </c>
      <c r="L34" s="255"/>
      <c r="M34" s="278"/>
      <c r="N34" s="255" t="s">
        <v>423</v>
      </c>
      <c r="O34" s="255" t="s">
        <v>423</v>
      </c>
      <c r="P34" s="255"/>
      <c r="Q34" s="255"/>
      <c r="R34" s="255" t="s">
        <v>423</v>
      </c>
      <c r="S34" s="255" t="s">
        <v>423</v>
      </c>
      <c r="T34" s="265"/>
      <c r="U34" s="255" t="s">
        <v>423</v>
      </c>
      <c r="V34" s="254">
        <v>60</v>
      </c>
      <c r="W34" s="253"/>
      <c r="X34" s="253">
        <v>27</v>
      </c>
      <c r="Y34" s="253"/>
      <c r="Z34" s="253"/>
      <c r="AA34" s="247">
        <f>SUM(W34:Z34)</f>
        <v>27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5">
      <c r="A35" s="359"/>
      <c r="B35" s="251" t="s">
        <v>558</v>
      </c>
      <c r="C35" s="316" t="s">
        <v>602</v>
      </c>
      <c r="D35" s="259" t="s">
        <v>327</v>
      </c>
      <c r="E35" s="241"/>
      <c r="F35" s="243"/>
      <c r="G35" s="243">
        <v>4</v>
      </c>
      <c r="H35" s="243"/>
      <c r="I35" s="243"/>
      <c r="J35" s="243"/>
      <c r="K35" s="250">
        <f>SUM(F35:J35)</f>
        <v>4</v>
      </c>
      <c r="L35" s="255"/>
      <c r="M35" s="278"/>
      <c r="N35" s="255"/>
      <c r="O35" s="255"/>
      <c r="P35" s="255" t="s">
        <v>423</v>
      </c>
      <c r="Q35" s="255" t="s">
        <v>423</v>
      </c>
      <c r="R35" s="255"/>
      <c r="S35" s="255"/>
      <c r="T35" s="265"/>
      <c r="U35" s="255" t="s">
        <v>423</v>
      </c>
      <c r="V35" s="254">
        <v>60</v>
      </c>
      <c r="W35" s="253"/>
      <c r="X35" s="253">
        <v>31.5</v>
      </c>
      <c r="Y35" s="253"/>
      <c r="Z35" s="253"/>
      <c r="AA35" s="247">
        <f>SUM(W35:Z35)</f>
        <v>31.5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s="263" customFormat="1" ht="16.149999999999999" customHeight="1" x14ac:dyDescent="0.5">
      <c r="A36" s="359"/>
      <c r="B36" s="251" t="s">
        <v>558</v>
      </c>
      <c r="C36" s="315" t="s">
        <v>603</v>
      </c>
      <c r="D36" s="259" t="s">
        <v>327</v>
      </c>
      <c r="E36" s="241"/>
      <c r="F36" s="243"/>
      <c r="G36" s="243">
        <v>4</v>
      </c>
      <c r="H36" s="243"/>
      <c r="I36" s="243"/>
      <c r="J36" s="243"/>
      <c r="K36" s="250">
        <f>SUM(F36:J36)</f>
        <v>4</v>
      </c>
      <c r="L36" s="255"/>
      <c r="M36" s="278"/>
      <c r="N36" s="255"/>
      <c r="O36" s="255"/>
      <c r="P36" s="255" t="s">
        <v>423</v>
      </c>
      <c r="Q36" s="255" t="s">
        <v>423</v>
      </c>
      <c r="R36" s="255"/>
      <c r="S36" s="255"/>
      <c r="T36" s="265"/>
      <c r="U36" s="255" t="s">
        <v>423</v>
      </c>
      <c r="V36" s="254">
        <v>60</v>
      </c>
      <c r="W36" s="253"/>
      <c r="X36" s="253">
        <v>36</v>
      </c>
      <c r="Y36" s="253"/>
      <c r="Z36" s="253"/>
      <c r="AA36" s="247">
        <f>SUM(W36:Z36)</f>
        <v>36</v>
      </c>
      <c r="AB36" s="213">
        <v>100</v>
      </c>
      <c r="AC36" s="213" t="s">
        <v>436</v>
      </c>
      <c r="AD36" s="213"/>
      <c r="AE36" s="213"/>
      <c r="AF36" s="212">
        <v>100</v>
      </c>
      <c r="AG36" s="212"/>
      <c r="AH36" s="212" t="s">
        <v>437</v>
      </c>
      <c r="AI36" s="212"/>
    </row>
    <row r="37" spans="1:35" s="263" customFormat="1" ht="16.149999999999999" customHeight="1" x14ac:dyDescent="0.4">
      <c r="A37" s="359"/>
      <c r="B37" s="251" t="s">
        <v>571</v>
      </c>
      <c r="C37" s="246" t="s">
        <v>580</v>
      </c>
      <c r="D37" s="259" t="s">
        <v>327</v>
      </c>
      <c r="E37" s="241"/>
      <c r="F37" s="243">
        <v>2</v>
      </c>
      <c r="G37" s="243">
        <v>2</v>
      </c>
      <c r="H37" s="243">
        <v>2</v>
      </c>
      <c r="I37" s="243"/>
      <c r="J37" s="243"/>
      <c r="K37" s="250"/>
      <c r="L37" s="255"/>
      <c r="M37" s="278"/>
      <c r="N37" s="255"/>
      <c r="O37" s="255"/>
      <c r="P37" s="255"/>
      <c r="Q37" s="255"/>
      <c r="R37" s="255"/>
      <c r="S37" s="255"/>
      <c r="T37" s="255"/>
      <c r="U37" s="255"/>
      <c r="V37" s="254">
        <v>60</v>
      </c>
      <c r="W37" s="253"/>
      <c r="X37" s="253">
        <v>13.5</v>
      </c>
      <c r="Y37" s="253"/>
      <c r="Z37" s="253"/>
      <c r="AA37" s="247">
        <f>SUM(W37:Z37)</f>
        <v>13.5</v>
      </c>
      <c r="AB37" s="213">
        <v>100</v>
      </c>
      <c r="AC37" s="213" t="s">
        <v>436</v>
      </c>
      <c r="AD37" s="213"/>
      <c r="AE37" s="213"/>
      <c r="AF37" s="212"/>
      <c r="AG37" s="212"/>
      <c r="AH37" s="212"/>
      <c r="AI37" s="212"/>
    </row>
    <row r="38" spans="1:35" s="263" customFormat="1" ht="16.149999999999999" customHeight="1" x14ac:dyDescent="0.5">
      <c r="A38" s="359"/>
      <c r="B38" s="251"/>
      <c r="C38" s="315"/>
      <c r="D38" s="259"/>
      <c r="E38" s="241"/>
      <c r="F38" s="243"/>
      <c r="G38" s="243"/>
      <c r="H38" s="243"/>
      <c r="I38" s="243"/>
      <c r="J38" s="243"/>
      <c r="K38" s="250"/>
      <c r="L38" s="255"/>
      <c r="M38" s="278"/>
      <c r="N38" s="255"/>
      <c r="O38" s="255"/>
      <c r="P38" s="255"/>
      <c r="Q38" s="255"/>
      <c r="R38" s="255"/>
      <c r="S38" s="255"/>
      <c r="T38" s="255"/>
      <c r="U38" s="255"/>
      <c r="V38" s="254"/>
      <c r="W38" s="253"/>
      <c r="X38" s="253"/>
      <c r="Y38" s="253"/>
      <c r="Z38" s="253"/>
      <c r="AA38" s="247"/>
      <c r="AB38" s="213">
        <v>100</v>
      </c>
      <c r="AC38" s="213" t="s">
        <v>436</v>
      </c>
      <c r="AD38" s="213"/>
      <c r="AE38" s="213"/>
      <c r="AF38" s="212">
        <v>100</v>
      </c>
      <c r="AG38" s="212"/>
      <c r="AH38" s="212" t="s">
        <v>437</v>
      </c>
      <c r="AI38" s="212"/>
    </row>
    <row r="39" spans="1:35" s="263" customFormat="1" ht="16.149999999999999" customHeight="1" x14ac:dyDescent="0.4">
      <c r="A39" s="359"/>
      <c r="B39" s="251"/>
      <c r="C39" s="261" t="s">
        <v>358</v>
      </c>
      <c r="D39" s="259"/>
      <c r="E39" s="241"/>
      <c r="F39" s="243"/>
      <c r="G39" s="243"/>
      <c r="H39" s="243"/>
      <c r="I39" s="243"/>
      <c r="J39" s="243"/>
      <c r="K39" s="250"/>
      <c r="L39" s="255"/>
      <c r="M39" s="278"/>
      <c r="N39" s="255"/>
      <c r="O39" s="255"/>
      <c r="P39" s="255"/>
      <c r="Q39" s="255"/>
      <c r="R39" s="255"/>
      <c r="S39" s="255"/>
      <c r="T39" s="255"/>
      <c r="U39" s="255"/>
      <c r="V39" s="254"/>
      <c r="W39" s="253"/>
      <c r="X39" s="253"/>
      <c r="Y39" s="253"/>
      <c r="Z39" s="253"/>
      <c r="AA39" s="247"/>
      <c r="AB39" s="213"/>
      <c r="AC39" s="213"/>
      <c r="AD39" s="213"/>
      <c r="AE39" s="213"/>
      <c r="AF39" s="212"/>
      <c r="AG39" s="212"/>
      <c r="AH39" s="212"/>
      <c r="AI39" s="212"/>
    </row>
    <row r="40" spans="1:35" s="263" customFormat="1" ht="16.149999999999999" customHeight="1" x14ac:dyDescent="0.4">
      <c r="A40" s="359"/>
      <c r="B40" s="251" t="s">
        <v>558</v>
      </c>
      <c r="C40" s="246" t="s">
        <v>624</v>
      </c>
      <c r="D40" s="259" t="s">
        <v>360</v>
      </c>
      <c r="E40" s="241"/>
      <c r="F40" s="243">
        <v>8</v>
      </c>
      <c r="G40" s="243"/>
      <c r="H40" s="243"/>
      <c r="I40" s="243"/>
      <c r="J40" s="243"/>
      <c r="K40" s="250">
        <f>SUM(F40:J40)</f>
        <v>8</v>
      </c>
      <c r="L40" s="255"/>
      <c r="M40" s="278"/>
      <c r="N40" s="255"/>
      <c r="O40" s="255"/>
      <c r="P40" s="255"/>
      <c r="Q40" s="255"/>
      <c r="R40" s="255"/>
      <c r="S40" s="255"/>
      <c r="T40" s="255"/>
      <c r="U40" s="255" t="s">
        <v>423</v>
      </c>
      <c r="V40" s="254">
        <v>60</v>
      </c>
      <c r="W40" s="253"/>
      <c r="X40" s="253">
        <v>27</v>
      </c>
      <c r="Y40" s="253"/>
      <c r="Z40" s="253"/>
      <c r="AA40" s="247">
        <f t="shared" ref="AA40:AA45" si="2">SUM(W40:Z40)</f>
        <v>27</v>
      </c>
      <c r="AB40" s="213">
        <v>100</v>
      </c>
      <c r="AC40" s="213" t="s">
        <v>436</v>
      </c>
      <c r="AD40" s="213"/>
      <c r="AE40" s="213"/>
      <c r="AF40" s="212">
        <v>100</v>
      </c>
      <c r="AG40" s="212"/>
      <c r="AH40" s="212" t="s">
        <v>437</v>
      </c>
      <c r="AI40" s="212"/>
    </row>
    <row r="41" spans="1:35" ht="16.149999999999999" customHeight="1" x14ac:dyDescent="0.4">
      <c r="A41" s="359"/>
      <c r="B41" s="251" t="s">
        <v>558</v>
      </c>
      <c r="C41" s="260" t="s">
        <v>625</v>
      </c>
      <c r="D41" s="259" t="s">
        <v>360</v>
      </c>
      <c r="E41" s="241"/>
      <c r="F41" s="243"/>
      <c r="G41" s="243">
        <v>8</v>
      </c>
      <c r="H41" s="243"/>
      <c r="I41" s="243"/>
      <c r="J41" s="243"/>
      <c r="K41" s="250">
        <f>SUM(F41:J41)</f>
        <v>8</v>
      </c>
      <c r="L41" s="255"/>
      <c r="M41" s="249"/>
      <c r="N41" s="255"/>
      <c r="O41" s="255"/>
      <c r="P41" s="255"/>
      <c r="Q41" s="255"/>
      <c r="R41" s="255"/>
      <c r="S41" s="255"/>
      <c r="T41" s="255"/>
      <c r="U41" s="255" t="s">
        <v>423</v>
      </c>
      <c r="V41" s="254">
        <v>60</v>
      </c>
      <c r="W41" s="253"/>
      <c r="X41" s="253">
        <v>13.5</v>
      </c>
      <c r="Y41" s="253">
        <v>13.5</v>
      </c>
      <c r="Z41" s="253"/>
      <c r="AA41" s="247">
        <f t="shared" si="2"/>
        <v>27</v>
      </c>
      <c r="AB41" s="213">
        <v>100</v>
      </c>
      <c r="AC41" s="213" t="s">
        <v>436</v>
      </c>
      <c r="AD41" s="213"/>
      <c r="AE41" s="213"/>
      <c r="AF41" s="212"/>
      <c r="AG41" s="212"/>
      <c r="AH41" s="212"/>
      <c r="AI41" s="212"/>
    </row>
    <row r="42" spans="1:35" ht="16.149999999999999" customHeight="1" x14ac:dyDescent="0.4">
      <c r="A42" s="359"/>
      <c r="B42" s="251" t="s">
        <v>571</v>
      </c>
      <c r="C42" s="260" t="s">
        <v>626</v>
      </c>
      <c r="D42" s="259" t="s">
        <v>360</v>
      </c>
      <c r="E42" s="241"/>
      <c r="F42" s="243">
        <v>8</v>
      </c>
      <c r="G42" s="243">
        <v>8</v>
      </c>
      <c r="H42" s="243">
        <v>8</v>
      </c>
      <c r="I42" s="243"/>
      <c r="J42" s="243"/>
      <c r="K42" s="243"/>
      <c r="L42" s="255"/>
      <c r="M42" s="249"/>
      <c r="N42" s="255"/>
      <c r="O42" s="255"/>
      <c r="P42" s="255"/>
      <c r="Q42" s="255"/>
      <c r="R42" s="255"/>
      <c r="S42" s="255"/>
      <c r="T42" s="255"/>
      <c r="U42" s="255"/>
      <c r="V42" s="254">
        <v>60</v>
      </c>
      <c r="W42" s="253"/>
      <c r="X42" s="253">
        <v>10</v>
      </c>
      <c r="Y42" s="253"/>
      <c r="Z42" s="253"/>
      <c r="AA42" s="247">
        <f t="shared" si="2"/>
        <v>10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ht="15" x14ac:dyDescent="0.4">
      <c r="A43" s="359"/>
      <c r="B43" s="251"/>
      <c r="C43" s="260" t="s">
        <v>584</v>
      </c>
      <c r="D43" s="259"/>
      <c r="E43" s="241"/>
      <c r="F43" s="243"/>
      <c r="G43" s="243"/>
      <c r="H43" s="243"/>
      <c r="I43" s="243"/>
      <c r="J43" s="243"/>
      <c r="K43" s="250">
        <f>SUM(F43:J43)</f>
        <v>0</v>
      </c>
      <c r="L43" s="255"/>
      <c r="M43" s="278"/>
      <c r="N43" s="255"/>
      <c r="O43" s="255"/>
      <c r="P43" s="255"/>
      <c r="Q43" s="255"/>
      <c r="R43" s="255"/>
      <c r="S43" s="255"/>
      <c r="T43" s="255"/>
      <c r="U43" s="255" t="s">
        <v>423</v>
      </c>
      <c r="V43" s="254">
        <v>60</v>
      </c>
      <c r="W43" s="253"/>
      <c r="X43" s="253"/>
      <c r="Y43" s="253"/>
      <c r="Z43" s="253">
        <v>47.5</v>
      </c>
      <c r="AA43" s="247">
        <f t="shared" si="2"/>
        <v>47.5</v>
      </c>
      <c r="AB43" s="213">
        <v>100</v>
      </c>
      <c r="AC43" s="213" t="s">
        <v>436</v>
      </c>
      <c r="AD43" s="213"/>
      <c r="AE43" s="213"/>
      <c r="AF43" s="212">
        <v>100</v>
      </c>
      <c r="AG43" s="212"/>
      <c r="AH43" s="212" t="s">
        <v>437</v>
      </c>
      <c r="AI43" s="212"/>
    </row>
    <row r="44" spans="1:35" ht="15" x14ac:dyDescent="0.4">
      <c r="A44" s="359"/>
      <c r="B44" s="251" t="s">
        <v>571</v>
      </c>
      <c r="C44" s="246" t="s">
        <v>397</v>
      </c>
      <c r="D44" s="259"/>
      <c r="E44" s="241"/>
      <c r="F44" s="243">
        <v>5</v>
      </c>
      <c r="G44" s="243">
        <v>5</v>
      </c>
      <c r="H44" s="243">
        <v>5</v>
      </c>
      <c r="I44" s="243"/>
      <c r="J44" s="243"/>
      <c r="K44" s="250">
        <f>SUM(F44:J44)</f>
        <v>15</v>
      </c>
      <c r="L44" s="255"/>
      <c r="M44" s="278"/>
      <c r="N44" s="255"/>
      <c r="O44" s="255"/>
      <c r="P44" s="255"/>
      <c r="Q44" s="255"/>
      <c r="R44" s="255"/>
      <c r="S44" s="255"/>
      <c r="T44" s="255"/>
      <c r="U44" s="255"/>
      <c r="V44" s="254"/>
      <c r="W44" s="253"/>
      <c r="X44" s="253"/>
      <c r="Y44" s="253"/>
      <c r="Z44" s="253"/>
      <c r="AA44" s="247">
        <f t="shared" si="2"/>
        <v>0</v>
      </c>
      <c r="AB44" s="213">
        <v>100</v>
      </c>
      <c r="AC44" s="213" t="s">
        <v>436</v>
      </c>
      <c r="AD44" s="213"/>
      <c r="AE44" s="213"/>
      <c r="AF44" s="212">
        <v>100</v>
      </c>
      <c r="AG44" s="212"/>
      <c r="AH44" s="212" t="s">
        <v>437</v>
      </c>
      <c r="AI44" s="212"/>
    </row>
    <row r="45" spans="1:35" ht="16.149999999999999" customHeight="1" x14ac:dyDescent="0.4">
      <c r="A45" s="359"/>
      <c r="B45" s="251" t="s">
        <v>571</v>
      </c>
      <c r="C45" s="246" t="s">
        <v>586</v>
      </c>
      <c r="D45" s="259" t="s">
        <v>368</v>
      </c>
      <c r="E45" s="241"/>
      <c r="F45" s="243">
        <v>2</v>
      </c>
      <c r="G45" s="243">
        <v>2</v>
      </c>
      <c r="H45" s="243">
        <v>2</v>
      </c>
      <c r="I45" s="243"/>
      <c r="J45" s="243"/>
      <c r="K45" s="250">
        <f>SUM(F45:J45)</f>
        <v>6</v>
      </c>
      <c r="L45" s="255"/>
      <c r="M45" s="278"/>
      <c r="N45" s="255"/>
      <c r="O45" s="255"/>
      <c r="P45" s="255"/>
      <c r="Q45" s="255"/>
      <c r="R45" s="255"/>
      <c r="S45" s="255"/>
      <c r="T45" s="255"/>
      <c r="U45" s="255"/>
      <c r="V45" s="254"/>
      <c r="W45" s="253"/>
      <c r="X45" s="253"/>
      <c r="Y45" s="253"/>
      <c r="Z45" s="253"/>
      <c r="AA45" s="247">
        <f t="shared" si="2"/>
        <v>0</v>
      </c>
      <c r="AB45" s="213">
        <v>100</v>
      </c>
      <c r="AC45" s="213" t="s">
        <v>436</v>
      </c>
      <c r="AD45" s="213"/>
      <c r="AE45" s="213"/>
      <c r="AF45" s="212">
        <v>100</v>
      </c>
      <c r="AG45" s="212"/>
      <c r="AH45" s="212" t="s">
        <v>437</v>
      </c>
      <c r="AI45" s="212"/>
    </row>
    <row r="46" spans="1:35" ht="16.149999999999999" customHeight="1" x14ac:dyDescent="0.4">
      <c r="A46" s="359"/>
      <c r="B46" s="227"/>
      <c r="C46" s="260"/>
      <c r="D46" s="259"/>
      <c r="E46" s="241"/>
      <c r="F46" s="243"/>
      <c r="G46" s="243"/>
      <c r="H46" s="243"/>
      <c r="I46" s="243"/>
      <c r="J46" s="243"/>
      <c r="K46" s="250"/>
      <c r="L46" s="255"/>
      <c r="M46" s="278"/>
      <c r="N46" s="255"/>
      <c r="O46" s="255"/>
      <c r="P46" s="255"/>
      <c r="Q46" s="255"/>
      <c r="R46" s="255"/>
      <c r="S46" s="255"/>
      <c r="T46" s="255"/>
      <c r="U46" s="255"/>
      <c r="V46" s="254"/>
      <c r="W46" s="253"/>
      <c r="X46" s="253"/>
      <c r="Y46" s="253"/>
      <c r="Z46" s="253"/>
      <c r="AA46" s="247"/>
      <c r="AB46" s="213">
        <v>100</v>
      </c>
      <c r="AC46" s="213" t="s">
        <v>436</v>
      </c>
      <c r="AD46" s="213"/>
      <c r="AE46" s="213"/>
      <c r="AF46" s="212">
        <v>100</v>
      </c>
      <c r="AG46" s="212"/>
      <c r="AH46" s="212" t="s">
        <v>437</v>
      </c>
      <c r="AI46" s="212"/>
    </row>
    <row r="47" spans="1:35" ht="16.149999999999999" customHeight="1" x14ac:dyDescent="0.4">
      <c r="A47" s="359"/>
      <c r="B47" s="314"/>
      <c r="C47" s="258"/>
      <c r="D47" s="232"/>
      <c r="E47" s="241"/>
      <c r="F47" s="255"/>
      <c r="G47" s="243"/>
      <c r="H47" s="243"/>
      <c r="I47" s="243"/>
      <c r="J47" s="243"/>
      <c r="K47" s="243"/>
      <c r="L47" s="255"/>
      <c r="M47" s="278"/>
      <c r="N47" s="278"/>
      <c r="O47" s="255"/>
      <c r="P47" s="255"/>
      <c r="Q47" s="255"/>
      <c r="R47" s="255"/>
      <c r="S47" s="255"/>
      <c r="T47" s="255"/>
      <c r="U47" s="255"/>
      <c r="V47" s="254"/>
      <c r="W47" s="252"/>
      <c r="X47" s="253"/>
      <c r="Y47" s="253"/>
      <c r="Z47" s="252"/>
      <c r="AA47" s="247"/>
      <c r="AB47" s="213">
        <v>100</v>
      </c>
      <c r="AC47" s="213" t="s">
        <v>436</v>
      </c>
      <c r="AD47" s="213"/>
      <c r="AE47" s="213"/>
      <c r="AF47" s="212">
        <v>100</v>
      </c>
      <c r="AG47" s="212"/>
      <c r="AH47" s="212" t="s">
        <v>437</v>
      </c>
      <c r="AI47" s="212"/>
    </row>
    <row r="48" spans="1:35" s="216" customFormat="1" ht="16.149999999999999" customHeight="1" x14ac:dyDescent="0.55000000000000004">
      <c r="A48" s="359"/>
      <c r="B48" s="314"/>
      <c r="C48" s="231"/>
      <c r="D48" s="232"/>
      <c r="E48" s="241"/>
      <c r="F48" s="243"/>
      <c r="G48" s="243"/>
      <c r="H48" s="243"/>
      <c r="I48" s="243"/>
      <c r="J48" s="243"/>
      <c r="K48" s="243"/>
      <c r="L48" s="243"/>
      <c r="M48" s="249"/>
      <c r="N48" s="249"/>
      <c r="O48" s="243"/>
      <c r="P48" s="243"/>
      <c r="Q48" s="243"/>
      <c r="R48" s="243"/>
      <c r="S48" s="243"/>
      <c r="T48" s="243"/>
      <c r="U48" s="243"/>
      <c r="V48" s="238" t="s">
        <v>369</v>
      </c>
      <c r="W48" s="242">
        <f>SUM(W32:W47)</f>
        <v>0</v>
      </c>
      <c r="X48" s="242">
        <f>SUM(X32:X47)</f>
        <v>196</v>
      </c>
      <c r="Y48" s="242">
        <f>SUM(Y32:Y47)</f>
        <v>13.5</v>
      </c>
      <c r="Z48" s="242">
        <f>SUM(Z32:Z47)</f>
        <v>47.5</v>
      </c>
      <c r="AA48" s="217">
        <f>SUM(W48:Z48)</f>
        <v>257</v>
      </c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16.149999999999999" customHeight="1" x14ac:dyDescent="0.55000000000000004">
      <c r="A49" s="359"/>
      <c r="B49" s="227"/>
      <c r="C49" s="231"/>
      <c r="D49" s="232"/>
      <c r="E49" s="241"/>
      <c r="F49" s="239"/>
      <c r="G49" s="239"/>
      <c r="H49" s="239"/>
      <c r="I49" s="239"/>
      <c r="J49" s="239"/>
      <c r="K49" s="239"/>
      <c r="L49" s="239"/>
      <c r="M49" s="232"/>
      <c r="N49" s="232"/>
      <c r="O49" s="239"/>
      <c r="P49" s="239"/>
      <c r="Q49" s="239"/>
      <c r="R49" s="239"/>
      <c r="S49" s="239"/>
      <c r="T49" s="239"/>
      <c r="U49" s="239"/>
      <c r="V49" s="238"/>
      <c r="W49" s="237"/>
      <c r="X49" s="237"/>
      <c r="Y49" s="237"/>
      <c r="Z49" s="237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33" customHeight="1" x14ac:dyDescent="0.4">
      <c r="A50" s="359"/>
      <c r="B50" s="227"/>
      <c r="C50" s="231"/>
      <c r="D50" s="232"/>
      <c r="E50" s="232"/>
      <c r="F50" s="231"/>
      <c r="G50" s="231"/>
      <c r="H50" s="231"/>
      <c r="I50" s="231"/>
      <c r="J50" s="231"/>
      <c r="K50" s="231"/>
      <c r="L50" s="231"/>
      <c r="M50" s="232"/>
      <c r="N50" s="232"/>
      <c r="O50" s="231"/>
      <c r="P50" s="231"/>
      <c r="Q50" s="231"/>
      <c r="R50" s="231"/>
      <c r="S50" s="231"/>
      <c r="T50" s="231"/>
      <c r="U50" s="231"/>
      <c r="V50" s="219" t="s">
        <v>402</v>
      </c>
      <c r="W50" s="236">
        <f>+W48+W26</f>
        <v>72</v>
      </c>
      <c r="X50" s="236">
        <f>+X48+X26</f>
        <v>371.5</v>
      </c>
      <c r="Y50" s="236">
        <f>+Y48+Y26</f>
        <v>24</v>
      </c>
      <c r="Z50" s="236">
        <f>+Z48+Z26</f>
        <v>67.5</v>
      </c>
      <c r="AA50" s="217">
        <f>SUM(W50:Z50)</f>
        <v>535</v>
      </c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23.25" customHeight="1" x14ac:dyDescent="0.4">
      <c r="A51" s="227"/>
      <c r="B51" s="211"/>
      <c r="C51" s="235" t="s">
        <v>403</v>
      </c>
      <c r="D51" s="234" t="s">
        <v>404</v>
      </c>
      <c r="E51" s="222" t="s">
        <v>587</v>
      </c>
      <c r="F51" s="222" t="s">
        <v>587</v>
      </c>
      <c r="G51" s="222" t="s">
        <v>587</v>
      </c>
      <c r="H51" s="222" t="s">
        <v>587</v>
      </c>
      <c r="I51" s="222" t="s">
        <v>587</v>
      </c>
      <c r="J51" s="222" t="s">
        <v>587</v>
      </c>
      <c r="K51" s="222" t="s">
        <v>587</v>
      </c>
      <c r="L51" s="233"/>
      <c r="M51" s="232"/>
      <c r="N51" s="232"/>
      <c r="O51" s="231"/>
      <c r="P51" s="231"/>
      <c r="Q51" s="231"/>
      <c r="R51" s="231"/>
      <c r="S51" s="231"/>
      <c r="T51" s="231"/>
      <c r="U51" s="231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588</v>
      </c>
      <c r="D52" s="229" t="s">
        <v>0</v>
      </c>
      <c r="E52" s="228">
        <v>10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18.75" customHeight="1" x14ac:dyDescent="0.4">
      <c r="A53" s="227"/>
      <c r="B53" s="211"/>
      <c r="C53" s="230" t="s">
        <v>589</v>
      </c>
      <c r="D53" s="229" t="s">
        <v>0</v>
      </c>
      <c r="E53" s="228">
        <v>10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24.75" customHeight="1" x14ac:dyDescent="0.4">
      <c r="A54" s="227"/>
      <c r="B54" s="211"/>
      <c r="C54" s="230" t="s">
        <v>627</v>
      </c>
      <c r="D54" s="229" t="s">
        <v>404</v>
      </c>
      <c r="E54" s="224" t="s">
        <v>587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30" t="s">
        <v>607</v>
      </c>
      <c r="D55" s="229" t="s">
        <v>0</v>
      </c>
      <c r="E55" s="228">
        <v>10</v>
      </c>
      <c r="F55" s="224" t="s">
        <v>587</v>
      </c>
      <c r="G55" s="224" t="s">
        <v>587</v>
      </c>
      <c r="H55" s="224" t="s">
        <v>587</v>
      </c>
      <c r="I55" s="224" t="s">
        <v>587</v>
      </c>
      <c r="J55" s="224" t="s">
        <v>587</v>
      </c>
      <c r="K55" s="224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s="216" customFormat="1" ht="18.75" customHeight="1" x14ac:dyDescent="0.4">
      <c r="A56" s="227"/>
      <c r="B56" s="211"/>
      <c r="C56" s="230" t="s">
        <v>608</v>
      </c>
      <c r="D56" s="229" t="s">
        <v>0</v>
      </c>
      <c r="E56" s="228">
        <v>10</v>
      </c>
      <c r="F56" s="224" t="s">
        <v>587</v>
      </c>
      <c r="G56" s="224" t="s">
        <v>587</v>
      </c>
      <c r="H56" s="224" t="s">
        <v>587</v>
      </c>
      <c r="I56" s="224" t="s">
        <v>587</v>
      </c>
      <c r="J56" s="224" t="s">
        <v>587</v>
      </c>
      <c r="K56" s="224" t="s">
        <v>587</v>
      </c>
      <c r="L56" s="220"/>
      <c r="M56" s="221"/>
      <c r="N56" s="221"/>
      <c r="O56" s="220"/>
      <c r="P56" s="220"/>
      <c r="Q56" s="220"/>
      <c r="R56" s="220"/>
      <c r="S56" s="220"/>
      <c r="T56" s="220"/>
      <c r="U56" s="220"/>
      <c r="V56" s="219"/>
      <c r="W56" s="218"/>
      <c r="X56" s="218"/>
      <c r="Y56" s="218"/>
      <c r="Z56" s="218"/>
      <c r="AA56" s="217"/>
      <c r="AB56" s="213"/>
      <c r="AC56" s="213"/>
      <c r="AD56" s="213"/>
      <c r="AE56" s="213"/>
      <c r="AF56" s="212"/>
      <c r="AG56" s="212"/>
      <c r="AH56" s="212"/>
      <c r="AI56" s="212"/>
    </row>
    <row r="57" spans="1:35" s="216" customFormat="1" ht="24.75" customHeight="1" x14ac:dyDescent="0.4">
      <c r="A57" s="227"/>
      <c r="B57" s="211"/>
      <c r="C57" s="230" t="s">
        <v>410</v>
      </c>
      <c r="D57" s="229" t="s">
        <v>404</v>
      </c>
      <c r="E57" s="224" t="s">
        <v>587</v>
      </c>
      <c r="F57" s="224" t="s">
        <v>587</v>
      </c>
      <c r="G57" s="224" t="s">
        <v>587</v>
      </c>
      <c r="H57" s="224" t="s">
        <v>587</v>
      </c>
      <c r="I57" s="224" t="s">
        <v>587</v>
      </c>
      <c r="J57" s="224" t="s">
        <v>587</v>
      </c>
      <c r="K57" s="224" t="s">
        <v>587</v>
      </c>
      <c r="L57" s="220"/>
      <c r="M57" s="221"/>
      <c r="N57" s="221"/>
      <c r="O57" s="220"/>
      <c r="P57" s="220"/>
      <c r="Q57" s="220"/>
      <c r="R57" s="220"/>
      <c r="S57" s="220"/>
      <c r="T57" s="220"/>
      <c r="U57" s="220"/>
      <c r="V57" s="219"/>
      <c r="W57" s="218"/>
      <c r="X57" s="218"/>
      <c r="Y57" s="218"/>
      <c r="Z57" s="218"/>
      <c r="AA57" s="217"/>
      <c r="AB57" s="213"/>
      <c r="AC57" s="213"/>
      <c r="AD57" s="213"/>
      <c r="AE57" s="213"/>
      <c r="AF57" s="212"/>
      <c r="AG57" s="212"/>
      <c r="AH57" s="212"/>
      <c r="AI57" s="212"/>
    </row>
    <row r="58" spans="1:35" s="216" customFormat="1" ht="18.75" customHeight="1" x14ac:dyDescent="0.4">
      <c r="A58" s="227"/>
      <c r="B58" s="211"/>
      <c r="C58" s="230" t="s">
        <v>620</v>
      </c>
      <c r="D58" s="229" t="s">
        <v>0</v>
      </c>
      <c r="E58" s="228">
        <v>10</v>
      </c>
      <c r="F58" s="224" t="s">
        <v>587</v>
      </c>
      <c r="G58" s="224" t="s">
        <v>587</v>
      </c>
      <c r="H58" s="224" t="s">
        <v>587</v>
      </c>
      <c r="I58" s="224" t="s">
        <v>587</v>
      </c>
      <c r="J58" s="224" t="s">
        <v>587</v>
      </c>
      <c r="K58" s="224" t="s">
        <v>587</v>
      </c>
      <c r="L58" s="220"/>
      <c r="M58" s="221"/>
      <c r="N58" s="221"/>
      <c r="O58" s="220"/>
      <c r="P58" s="220"/>
      <c r="Q58" s="220"/>
      <c r="R58" s="220"/>
      <c r="S58" s="220"/>
      <c r="T58" s="220"/>
      <c r="U58" s="220"/>
      <c r="V58" s="219"/>
      <c r="W58" s="218"/>
      <c r="X58" s="218"/>
      <c r="Y58" s="218"/>
      <c r="Z58" s="218"/>
      <c r="AA58" s="217"/>
      <c r="AB58" s="213"/>
      <c r="AC58" s="213"/>
      <c r="AD58" s="213"/>
      <c r="AE58" s="213"/>
      <c r="AF58" s="212"/>
      <c r="AG58" s="212"/>
      <c r="AH58" s="212"/>
      <c r="AI58" s="212"/>
    </row>
    <row r="59" spans="1:35" s="216" customFormat="1" ht="18.75" customHeight="1" x14ac:dyDescent="0.4">
      <c r="A59" s="227"/>
      <c r="B59" s="211"/>
      <c r="C59" s="230" t="s">
        <v>621</v>
      </c>
      <c r="D59" s="229" t="s">
        <v>0</v>
      </c>
      <c r="E59" s="228">
        <v>10</v>
      </c>
      <c r="F59" s="224" t="s">
        <v>587</v>
      </c>
      <c r="G59" s="224" t="s">
        <v>587</v>
      </c>
      <c r="H59" s="224" t="s">
        <v>587</v>
      </c>
      <c r="I59" s="224" t="s">
        <v>587</v>
      </c>
      <c r="J59" s="224" t="s">
        <v>587</v>
      </c>
      <c r="K59" s="224" t="s">
        <v>587</v>
      </c>
      <c r="L59" s="220"/>
      <c r="M59" s="221"/>
      <c r="N59" s="221"/>
      <c r="O59" s="220"/>
      <c r="P59" s="220"/>
      <c r="Q59" s="220"/>
      <c r="R59" s="220"/>
      <c r="S59" s="220"/>
      <c r="T59" s="220"/>
      <c r="U59" s="220"/>
      <c r="V59" s="219"/>
      <c r="W59" s="218"/>
      <c r="X59" s="218"/>
      <c r="Y59" s="218"/>
      <c r="Z59" s="218"/>
      <c r="AA59" s="217"/>
      <c r="AB59" s="213"/>
      <c r="AC59" s="213"/>
      <c r="AD59" s="213"/>
      <c r="AE59" s="213"/>
      <c r="AF59" s="212"/>
      <c r="AG59" s="212"/>
      <c r="AH59" s="212"/>
      <c r="AI59" s="212"/>
    </row>
    <row r="60" spans="1:35" s="216" customFormat="1" ht="18.75" customHeight="1" x14ac:dyDescent="0.4">
      <c r="A60" s="227"/>
      <c r="B60" s="211"/>
      <c r="C60" s="226" t="s">
        <v>419</v>
      </c>
      <c r="D60" s="225" t="s">
        <v>587</v>
      </c>
      <c r="E60" s="225">
        <f>SUM(E52:E59)</f>
        <v>60</v>
      </c>
      <c r="F60" s="224" t="s">
        <v>587</v>
      </c>
      <c r="G60" s="224" t="s">
        <v>587</v>
      </c>
      <c r="H60" s="224" t="s">
        <v>587</v>
      </c>
      <c r="I60" s="224" t="s">
        <v>587</v>
      </c>
      <c r="J60" s="224" t="s">
        <v>587</v>
      </c>
      <c r="K60" s="224" t="s">
        <v>587</v>
      </c>
      <c r="L60" s="220"/>
      <c r="M60" s="221"/>
      <c r="N60" s="221"/>
      <c r="O60" s="220"/>
      <c r="P60" s="220"/>
      <c r="Q60" s="220"/>
      <c r="R60" s="220"/>
      <c r="S60" s="220"/>
      <c r="T60" s="220"/>
      <c r="U60" s="220"/>
      <c r="V60" s="219"/>
      <c r="W60" s="218"/>
      <c r="X60" s="218"/>
      <c r="Y60" s="218"/>
      <c r="Z60" s="218"/>
      <c r="AA60" s="217"/>
      <c r="AB60" s="213"/>
      <c r="AC60" s="213"/>
      <c r="AD60" s="213"/>
      <c r="AE60" s="213"/>
      <c r="AF60" s="212"/>
      <c r="AG60" s="212"/>
      <c r="AH60" s="212"/>
      <c r="AI60" s="212"/>
    </row>
    <row r="61" spans="1:35" ht="28.5" customHeight="1" x14ac:dyDescent="0.4">
      <c r="C61" s="215" t="s">
        <v>594</v>
      </c>
      <c r="D61" s="215"/>
      <c r="E61" s="215"/>
      <c r="F61" s="215"/>
      <c r="G61" s="350" t="s">
        <v>595</v>
      </c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70" t="s">
        <v>616</v>
      </c>
      <c r="W61" s="370"/>
      <c r="X61" s="370"/>
      <c r="Y61" s="370"/>
      <c r="Z61" s="370"/>
      <c r="AA61" s="370"/>
      <c r="AB61" s="213"/>
      <c r="AC61" s="213"/>
      <c r="AD61" s="213"/>
      <c r="AE61" s="213"/>
      <c r="AF61" s="212"/>
      <c r="AG61" s="212"/>
      <c r="AH61" s="212"/>
      <c r="AI61" s="212"/>
    </row>
    <row r="62" spans="1:35" ht="32.1" customHeight="1" x14ac:dyDescent="0.4">
      <c r="C62" s="215" t="s">
        <v>596</v>
      </c>
      <c r="D62" s="214"/>
      <c r="E62" s="214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71"/>
      <c r="W62" s="371"/>
      <c r="X62" s="371"/>
      <c r="Y62" s="371"/>
      <c r="Z62" s="371"/>
      <c r="AA62" s="371"/>
      <c r="AB62" s="213"/>
      <c r="AC62" s="213"/>
      <c r="AD62" s="213"/>
      <c r="AE62" s="213"/>
      <c r="AF62" s="212"/>
      <c r="AG62" s="212"/>
      <c r="AH62" s="212"/>
      <c r="AI62" s="212"/>
    </row>
  </sheetData>
  <mergeCells count="29">
    <mergeCell ref="V1:AA1"/>
    <mergeCell ref="V3:AA3"/>
    <mergeCell ref="A6:A9"/>
    <mergeCell ref="C6:C8"/>
    <mergeCell ref="D6:D8"/>
    <mergeCell ref="E6:E8"/>
    <mergeCell ref="F6:F8"/>
    <mergeCell ref="G6:G8"/>
    <mergeCell ref="H6:H8"/>
    <mergeCell ref="I6:I8"/>
    <mergeCell ref="B7:B8"/>
    <mergeCell ref="J6:J8"/>
    <mergeCell ref="K6:K8"/>
    <mergeCell ref="L6:L8"/>
    <mergeCell ref="M6:M8"/>
    <mergeCell ref="F62:U62"/>
    <mergeCell ref="V62:AA62"/>
    <mergeCell ref="W6:Z6"/>
    <mergeCell ref="A10:A50"/>
    <mergeCell ref="G28:U28"/>
    <mergeCell ref="V28:AA28"/>
    <mergeCell ref="F29:G29"/>
    <mergeCell ref="V29:AA29"/>
    <mergeCell ref="AB7:AI7"/>
    <mergeCell ref="AB8:AE8"/>
    <mergeCell ref="AF8:AI8"/>
    <mergeCell ref="V6:V8"/>
    <mergeCell ref="G61:U61"/>
    <mergeCell ref="V61:AA61"/>
  </mergeCells>
  <conditionalFormatting sqref="C1 F1:K6 C5:C9 F9:K27 C11:C25 W21:W22 W24:W25 V26:V27 F28:G28 C28:C31 F29 F30:G30 F31:K31 G32:H32 J32:K32 C33:C34 F33:K50 C37 C39:C50 W43:W44 V48:V60 F61:G61 C61:C1048576 F62 F63:K1048576">
    <cfRule type="expression" dxfId="16" priority="2">
      <formula>ien($C:$C)&gt;60</formula>
    </cfRule>
  </conditionalFormatting>
  <conditionalFormatting sqref="C2:C4">
    <cfRule type="expression" dxfId="15" priority="1">
      <formula>LEN($B:$B)&gt;60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F62 F1:U5 F6:L6 O6:U6 F9:U9 M10:N10 C11:C31 M11:M20 M21:N22 W21:W22 M23 M24:N27 W24:W25 V26:V27 F28:G28 F29:F30 G30 F31:U31 M32:N32 C33:C34 M33:M46 C37 C39:C50 W43:W44 M47:N60 V48:V60 C61:C62 F61:G61 C1:C9" xr:uid="{00000000-0002-0000-0F00-000000000000}">
      <formula1>61</formula1>
      <formula2>0</formula2>
    </dataValidation>
    <dataValidation type="list" allowBlank="1" showInputMessage="1" showErrorMessage="1" sqref="AC10:AC62 AG10:AG62" xr:uid="{00000000-0002-0000-0F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_x000a_" prompt="Utilisez liste déroulante" xr:uid="{00000000-0002-0000-0F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L26:L27 O26:U27 L48:L60 O48:U60</xm:sqref>
        </x14:dataValidation>
        <x14:dataValidation type="list" allowBlank="1" showInputMessage="1" showErrorMessage="1" error="uniquement oui ou non_x000a_" prompt="Utilisez liste déroulante" xr:uid="{00000000-0002-0000-0F00-000003000000}">
          <x14:formula1>
            <xm:f>'C:\users\jraimbault\downloads\[2023-2024_m3c gc_but 1, 2 &amp; 3.xlsx]choix'!#REF!</xm:f>
          </x14:formula1>
          <x14:formula2>
            <xm:f>0</xm:f>
          </x14:formula2>
          <xm:sqref>F50:J50</xm:sqref>
        </x14:dataValidation>
        <x14:dataValidation type="list" allowBlank="1" showInputMessage="1" showErrorMessage="1" error="uniquement oui ou non" prompt="Utilisez liste déroulante" xr:uid="{00000000-0002-0000-0F00-000004000000}">
          <x14:formula1>
            <xm:f>'C:\users\jraimbault\downloads\[2023-2024_m3c gc_but 1, 2 &amp; 3.xlsx]choix'!#REF!</xm:f>
          </x14:formula1>
          <x14:formula2>
            <xm:f>0</xm:f>
          </x14:formula2>
          <xm:sqref>L10:L25 O10:U10 N11:U20 O21:U22 N23:U23 O24:U25 L32:L47 O32:U32 N33:S36 U33:U36 N37:U46 O47:U47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J58"/>
  <sheetViews>
    <sheetView zoomScale="80" zoomScaleNormal="80" zoomScalePageLayoutView="80" workbookViewId="0">
      <pane xSplit="3" ySplit="10" topLeftCell="U11" activePane="bottomRight" state="frozen"/>
      <selection pane="topRight" activeCell="D1" sqref="D1"/>
      <selection pane="bottomLeft" activeCell="B9" sqref="B9"/>
      <selection pane="bottomRight" activeCell="Y13" sqref="Y13"/>
    </sheetView>
  </sheetViews>
  <sheetFormatPr baseColWidth="10" defaultColWidth="9.1640625" defaultRowHeight="12.3" x14ac:dyDescent="0.4"/>
  <cols>
    <col min="1" max="1" width="11.27734375" style="209" customWidth="1"/>
    <col min="2" max="2" width="15.83203125" style="211" customWidth="1"/>
    <col min="3" max="3" width="104.83203125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2.83203125" style="209" customWidth="1"/>
    <col min="12" max="12" width="11.71875" style="209" customWidth="1"/>
    <col min="13" max="17" width="7.71875" style="209" customWidth="1"/>
    <col min="18" max="18" width="8.27734375" style="209" customWidth="1"/>
    <col min="19" max="19" width="8.83203125" style="209" customWidth="1"/>
    <col min="20" max="21" width="8.1640625" style="209" customWidth="1"/>
    <col min="22" max="22" width="13.5546875" style="209" customWidth="1"/>
    <col min="23" max="27" width="10.554687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516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9"/>
      <c r="W2" s="309"/>
      <c r="X2" s="309"/>
      <c r="Y2" s="309"/>
      <c r="Z2" s="309"/>
      <c r="AA2" s="30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54"/>
      <c r="W3" s="354"/>
      <c r="X3" s="354"/>
      <c r="Y3" s="354"/>
      <c r="Z3" s="354"/>
      <c r="AA3" s="354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5"/>
      <c r="X4" s="305"/>
      <c r="Y4" s="305"/>
      <c r="Z4" s="305"/>
      <c r="AA4" s="305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7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39"/>
      <c r="G10" s="239"/>
      <c r="H10" s="239"/>
      <c r="I10" s="239"/>
      <c r="J10" s="239"/>
      <c r="K10" s="240"/>
      <c r="L10" s="257"/>
      <c r="M10" s="256"/>
      <c r="N10" s="256"/>
      <c r="O10" s="257"/>
      <c r="P10" s="257"/>
      <c r="Q10" s="257"/>
      <c r="R10" s="257"/>
      <c r="S10" s="257"/>
      <c r="T10" s="257"/>
      <c r="U10" s="257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>
        <v>1</v>
      </c>
      <c r="G11" s="243">
        <v>1</v>
      </c>
      <c r="H11" s="243">
        <v>1</v>
      </c>
      <c r="I11" s="243"/>
      <c r="J11" s="243"/>
      <c r="K11" s="250">
        <f t="shared" ref="K11:K21" si="0">SUM(F11:J11)</f>
        <v>3</v>
      </c>
      <c r="L11" s="255"/>
      <c r="M11" s="278"/>
      <c r="N11" s="255" t="s">
        <v>423</v>
      </c>
      <c r="O11" s="255" t="s">
        <v>423</v>
      </c>
      <c r="P11" s="255" t="s">
        <v>423</v>
      </c>
      <c r="Q11" s="255" t="s">
        <v>423</v>
      </c>
      <c r="R11" s="255" t="s">
        <v>423</v>
      </c>
      <c r="S11" s="255" t="s">
        <v>423</v>
      </c>
      <c r="T11" s="255" t="s">
        <v>423</v>
      </c>
      <c r="U11" s="255"/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1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>
        <v>1</v>
      </c>
      <c r="G12" s="243">
        <v>1</v>
      </c>
      <c r="H12" s="243">
        <v>1</v>
      </c>
      <c r="I12" s="243"/>
      <c r="J12" s="243"/>
      <c r="K12" s="250">
        <f t="shared" si="0"/>
        <v>3</v>
      </c>
      <c r="L12" s="255"/>
      <c r="M12" s="278"/>
      <c r="N12" s="255" t="s">
        <v>423</v>
      </c>
      <c r="O12" s="255" t="s">
        <v>423</v>
      </c>
      <c r="P12" s="255" t="s">
        <v>423</v>
      </c>
      <c r="Q12" s="255" t="s">
        <v>423</v>
      </c>
      <c r="R12" s="255" t="s">
        <v>423</v>
      </c>
      <c r="S12" s="255" t="s">
        <v>423</v>
      </c>
      <c r="T12" s="255" t="s">
        <v>423</v>
      </c>
      <c r="U12" s="255"/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>
        <v>1</v>
      </c>
      <c r="G13" s="243">
        <v>1</v>
      </c>
      <c r="H13" s="243">
        <v>1</v>
      </c>
      <c r="I13" s="243"/>
      <c r="J13" s="243"/>
      <c r="K13" s="250">
        <f t="shared" si="0"/>
        <v>3</v>
      </c>
      <c r="L13" s="255"/>
      <c r="M13" s="278"/>
      <c r="N13" s="255" t="s">
        <v>423</v>
      </c>
      <c r="O13" s="255" t="s">
        <v>423</v>
      </c>
      <c r="P13" s="255" t="s">
        <v>423</v>
      </c>
      <c r="Q13" s="255" t="s">
        <v>423</v>
      </c>
      <c r="R13" s="255" t="s">
        <v>423</v>
      </c>
      <c r="S13" s="255" t="s">
        <v>423</v>
      </c>
      <c r="T13" s="255" t="s">
        <v>423</v>
      </c>
      <c r="U13" s="255"/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>
        <v>0.5</v>
      </c>
      <c r="G14" s="243">
        <v>0.5</v>
      </c>
      <c r="H14" s="243">
        <v>0.5</v>
      </c>
      <c r="I14" s="243"/>
      <c r="J14" s="243"/>
      <c r="K14" s="250">
        <f t="shared" si="0"/>
        <v>1.5</v>
      </c>
      <c r="L14" s="255"/>
      <c r="M14" s="278"/>
      <c r="N14" s="255" t="s">
        <v>423</v>
      </c>
      <c r="O14" s="255" t="s">
        <v>423</v>
      </c>
      <c r="P14" s="255" t="s">
        <v>423</v>
      </c>
      <c r="Q14" s="255" t="s">
        <v>423</v>
      </c>
      <c r="R14" s="255" t="s">
        <v>423</v>
      </c>
      <c r="S14" s="255" t="s">
        <v>423</v>
      </c>
      <c r="T14" s="255" t="s">
        <v>423</v>
      </c>
      <c r="U14" s="255"/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>
        <v>0.5</v>
      </c>
      <c r="G15" s="243">
        <v>0.5</v>
      </c>
      <c r="H15" s="243">
        <v>0.5</v>
      </c>
      <c r="I15" s="243"/>
      <c r="J15" s="243"/>
      <c r="K15" s="250">
        <f t="shared" si="0"/>
        <v>1.5</v>
      </c>
      <c r="L15" s="255"/>
      <c r="M15" s="278"/>
      <c r="N15" s="255" t="s">
        <v>423</v>
      </c>
      <c r="O15" s="255" t="s">
        <v>423</v>
      </c>
      <c r="P15" s="255" t="s">
        <v>423</v>
      </c>
      <c r="Q15" s="255" t="s">
        <v>423</v>
      </c>
      <c r="R15" s="255" t="s">
        <v>423</v>
      </c>
      <c r="S15" s="255" t="s">
        <v>423</v>
      </c>
      <c r="T15" s="255" t="s">
        <v>423</v>
      </c>
      <c r="U15" s="255"/>
      <c r="V15" s="254">
        <v>60</v>
      </c>
      <c r="W15" s="253"/>
      <c r="X15" s="253">
        <v>24</v>
      </c>
      <c r="Y15" s="253"/>
      <c r="Z15" s="253"/>
      <c r="AA15" s="247">
        <f t="shared" si="1"/>
        <v>24</v>
      </c>
      <c r="AB15" s="213">
        <v>100</v>
      </c>
      <c r="AC15" s="213" t="s">
        <v>436</v>
      </c>
      <c r="AD15" s="213"/>
      <c r="AE15" s="213"/>
      <c r="AF15" s="212"/>
      <c r="AG15" s="212"/>
      <c r="AH15" s="212"/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609</v>
      </c>
      <c r="D16" s="259" t="s">
        <v>327</v>
      </c>
      <c r="E16" s="241"/>
      <c r="F16" s="243"/>
      <c r="G16" s="243"/>
      <c r="H16" s="243">
        <v>1.5</v>
      </c>
      <c r="I16" s="243"/>
      <c r="J16" s="243"/>
      <c r="K16" s="250">
        <f t="shared" si="0"/>
        <v>1.5</v>
      </c>
      <c r="L16" s="255"/>
      <c r="M16" s="278"/>
      <c r="N16" s="255"/>
      <c r="O16" s="255"/>
      <c r="P16" s="255"/>
      <c r="Q16" s="255"/>
      <c r="R16" s="255" t="s">
        <v>423</v>
      </c>
      <c r="S16" s="255" t="s">
        <v>423</v>
      </c>
      <c r="T16" s="255" t="s">
        <v>423</v>
      </c>
      <c r="U16" s="255"/>
      <c r="V16" s="254">
        <v>60</v>
      </c>
      <c r="W16" s="253"/>
      <c r="X16" s="253">
        <v>13.5</v>
      </c>
      <c r="Y16" s="253"/>
      <c r="Z16" s="253"/>
      <c r="AA16" s="247">
        <f t="shared" si="1"/>
        <v>13.5</v>
      </c>
      <c r="AB16" s="213">
        <v>100</v>
      </c>
      <c r="AC16" s="213" t="s">
        <v>436</v>
      </c>
      <c r="AD16" s="213"/>
      <c r="AE16" s="213"/>
      <c r="AF16" s="212"/>
      <c r="AG16" s="212"/>
      <c r="AH16" s="212"/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610</v>
      </c>
      <c r="D17" s="259" t="s">
        <v>327</v>
      </c>
      <c r="E17" s="241"/>
      <c r="F17" s="243"/>
      <c r="G17" s="243"/>
      <c r="H17" s="243">
        <v>2.5</v>
      </c>
      <c r="I17" s="243"/>
      <c r="J17" s="243"/>
      <c r="K17" s="250">
        <f t="shared" si="0"/>
        <v>2.5</v>
      </c>
      <c r="L17" s="255"/>
      <c r="M17" s="278"/>
      <c r="N17" s="255"/>
      <c r="O17" s="255"/>
      <c r="P17" s="255"/>
      <c r="Q17" s="255"/>
      <c r="R17" s="255" t="s">
        <v>423</v>
      </c>
      <c r="S17" s="255" t="s">
        <v>423</v>
      </c>
      <c r="T17" s="255" t="s">
        <v>423</v>
      </c>
      <c r="U17" s="255"/>
      <c r="V17" s="254">
        <v>60</v>
      </c>
      <c r="W17" s="253"/>
      <c r="X17" s="253">
        <v>33</v>
      </c>
      <c r="Y17" s="253"/>
      <c r="Z17" s="253"/>
      <c r="AA17" s="247">
        <f t="shared" si="1"/>
        <v>33</v>
      </c>
      <c r="AB17" s="213">
        <v>100</v>
      </c>
      <c r="AC17" s="213" t="s">
        <v>436</v>
      </c>
      <c r="AD17" s="213"/>
      <c r="AE17" s="213"/>
      <c r="AF17" s="212"/>
      <c r="AG17" s="212"/>
      <c r="AH17" s="212"/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611</v>
      </c>
      <c r="D18" s="259" t="s">
        <v>327</v>
      </c>
      <c r="E18" s="241"/>
      <c r="F18" s="243"/>
      <c r="G18" s="243"/>
      <c r="H18" s="243">
        <v>1.5</v>
      </c>
      <c r="I18" s="243"/>
      <c r="J18" s="243"/>
      <c r="K18" s="250">
        <f t="shared" si="0"/>
        <v>1.5</v>
      </c>
      <c r="L18" s="255"/>
      <c r="M18" s="278"/>
      <c r="N18" s="255"/>
      <c r="O18" s="255"/>
      <c r="P18" s="255"/>
      <c r="Q18" s="255"/>
      <c r="R18" s="255" t="s">
        <v>423</v>
      </c>
      <c r="S18" s="255" t="s">
        <v>423</v>
      </c>
      <c r="T18" s="255" t="s">
        <v>423</v>
      </c>
      <c r="U18" s="255"/>
      <c r="V18" s="254">
        <v>60</v>
      </c>
      <c r="W18" s="253"/>
      <c r="X18" s="253">
        <v>12</v>
      </c>
      <c r="Y18" s="253"/>
      <c r="Z18" s="253"/>
      <c r="AA18" s="247">
        <f t="shared" si="1"/>
        <v>12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612</v>
      </c>
      <c r="D19" s="259" t="s">
        <v>327</v>
      </c>
      <c r="E19" s="241"/>
      <c r="F19" s="243"/>
      <c r="G19" s="243"/>
      <c r="H19" s="243">
        <v>2.5</v>
      </c>
      <c r="I19" s="243"/>
      <c r="J19" s="243"/>
      <c r="K19" s="250">
        <f t="shared" si="0"/>
        <v>2.5</v>
      </c>
      <c r="L19" s="255"/>
      <c r="M19" s="278"/>
      <c r="N19" s="255"/>
      <c r="O19" s="255"/>
      <c r="P19" s="255"/>
      <c r="Q19" s="255"/>
      <c r="R19" s="255" t="s">
        <v>423</v>
      </c>
      <c r="S19" s="255" t="s">
        <v>423</v>
      </c>
      <c r="T19" s="255" t="s">
        <v>423</v>
      </c>
      <c r="U19" s="255"/>
      <c r="V19" s="254">
        <v>60</v>
      </c>
      <c r="W19" s="253"/>
      <c r="X19" s="253">
        <v>19.5</v>
      </c>
      <c r="Y19" s="253"/>
      <c r="Z19" s="253"/>
      <c r="AA19" s="247">
        <f t="shared" si="1"/>
        <v>19.5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567</v>
      </c>
      <c r="D20" s="259" t="s">
        <v>327</v>
      </c>
      <c r="E20" s="241"/>
      <c r="F20" s="243"/>
      <c r="G20" s="243"/>
      <c r="H20" s="243"/>
      <c r="I20" s="243"/>
      <c r="J20" s="243"/>
      <c r="K20" s="250">
        <f t="shared" si="0"/>
        <v>0</v>
      </c>
      <c r="L20" s="255"/>
      <c r="M20" s="278"/>
      <c r="N20" s="255" t="s">
        <v>423</v>
      </c>
      <c r="O20" s="255" t="s">
        <v>423</v>
      </c>
      <c r="P20" s="255" t="s">
        <v>423</v>
      </c>
      <c r="Q20" s="255" t="s">
        <v>423</v>
      </c>
      <c r="R20" s="255" t="s">
        <v>423</v>
      </c>
      <c r="S20" s="255" t="s">
        <v>423</v>
      </c>
      <c r="T20" s="255" t="s">
        <v>423</v>
      </c>
      <c r="U20" s="255"/>
      <c r="V20" s="254"/>
      <c r="W20" s="253">
        <v>27</v>
      </c>
      <c r="X20" s="253"/>
      <c r="Y20" s="253"/>
      <c r="Z20" s="253"/>
      <c r="AA20" s="247">
        <f t="shared" si="1"/>
        <v>27</v>
      </c>
      <c r="AB20" s="213">
        <v>100</v>
      </c>
      <c r="AC20" s="213" t="s">
        <v>436</v>
      </c>
      <c r="AD20" s="213"/>
      <c r="AE20" s="213"/>
      <c r="AF20" s="212"/>
      <c r="AG20" s="212"/>
      <c r="AH20" s="212"/>
      <c r="AI20" s="212"/>
    </row>
    <row r="21" spans="1:35" ht="16.149999999999999" customHeight="1" x14ac:dyDescent="0.4">
      <c r="A21" s="359"/>
      <c r="B21" s="251" t="s">
        <v>558</v>
      </c>
      <c r="C21" s="246" t="s">
        <v>568</v>
      </c>
      <c r="D21" s="259" t="s">
        <v>368</v>
      </c>
      <c r="E21" s="241"/>
      <c r="F21" s="243"/>
      <c r="G21" s="243"/>
      <c r="H21" s="243"/>
      <c r="I21" s="243"/>
      <c r="J21" s="243"/>
      <c r="K21" s="250">
        <f t="shared" si="0"/>
        <v>0</v>
      </c>
      <c r="L21" s="255"/>
      <c r="M21" s="278"/>
      <c r="N21" s="278"/>
      <c r="O21" s="255"/>
      <c r="P21" s="255"/>
      <c r="Q21" s="255"/>
      <c r="R21" s="255"/>
      <c r="S21" s="255"/>
      <c r="T21" s="255"/>
      <c r="U21" s="255"/>
      <c r="V21" s="254"/>
      <c r="W21" s="253"/>
      <c r="X21" s="253"/>
      <c r="Y21" s="253"/>
      <c r="Z21" s="253"/>
      <c r="AA21" s="247">
        <f t="shared" si="1"/>
        <v>0</v>
      </c>
      <c r="AB21" s="213">
        <v>100</v>
      </c>
      <c r="AC21" s="213" t="s">
        <v>436</v>
      </c>
      <c r="AD21" s="213"/>
      <c r="AE21" s="213"/>
      <c r="AF21" s="212"/>
      <c r="AG21" s="212"/>
      <c r="AH21" s="212"/>
      <c r="AI21" s="212"/>
    </row>
    <row r="22" spans="1:35" ht="17.7" x14ac:dyDescent="0.4">
      <c r="A22" s="359"/>
      <c r="B22" s="251"/>
      <c r="C22" s="284" t="s">
        <v>358</v>
      </c>
      <c r="D22" s="259"/>
      <c r="E22" s="241"/>
      <c r="F22" s="264"/>
      <c r="G22" s="264"/>
      <c r="H22" s="264"/>
      <c r="I22" s="264"/>
      <c r="J22" s="264"/>
      <c r="K22" s="250"/>
      <c r="L22" s="255"/>
      <c r="M22" s="278"/>
      <c r="N22" s="278"/>
      <c r="O22" s="255"/>
      <c r="P22" s="255"/>
      <c r="Q22" s="255"/>
      <c r="R22" s="255"/>
      <c r="S22" s="255"/>
      <c r="T22" s="255"/>
      <c r="U22" s="255"/>
      <c r="V22" s="254"/>
      <c r="W22" s="253"/>
      <c r="X22" s="253"/>
      <c r="Y22" s="253"/>
      <c r="Z22" s="253"/>
      <c r="AA22" s="247"/>
      <c r="AB22" s="213">
        <v>100</v>
      </c>
      <c r="AC22" s="213" t="s">
        <v>436</v>
      </c>
      <c r="AD22" s="213"/>
      <c r="AE22" s="213"/>
      <c r="AF22" s="212">
        <v>100</v>
      </c>
      <c r="AG22" s="212"/>
      <c r="AH22" s="212" t="s">
        <v>437</v>
      </c>
      <c r="AI22" s="212"/>
    </row>
    <row r="23" spans="1:35" ht="16.149999999999999" customHeight="1" x14ac:dyDescent="0.4">
      <c r="A23" s="359"/>
      <c r="B23" s="251" t="s">
        <v>558</v>
      </c>
      <c r="C23" s="246" t="s">
        <v>623</v>
      </c>
      <c r="D23" s="259" t="s">
        <v>360</v>
      </c>
      <c r="E23" s="241"/>
      <c r="F23" s="264"/>
      <c r="G23" s="264"/>
      <c r="H23" s="264">
        <v>8</v>
      </c>
      <c r="I23" s="264"/>
      <c r="J23" s="264"/>
      <c r="K23" s="250">
        <f>SUM(F23:J23)</f>
        <v>8</v>
      </c>
      <c r="L23" s="255"/>
      <c r="M23" s="278"/>
      <c r="N23" s="255"/>
      <c r="O23" s="255"/>
      <c r="P23" s="255"/>
      <c r="Q23" s="255"/>
      <c r="R23" s="255"/>
      <c r="S23" s="255"/>
      <c r="T23" s="255" t="s">
        <v>423</v>
      </c>
      <c r="U23" s="255"/>
      <c r="V23" s="254">
        <v>60</v>
      </c>
      <c r="W23" s="253">
        <v>33</v>
      </c>
      <c r="X23" s="253"/>
      <c r="Y23" s="253"/>
      <c r="Z23" s="253"/>
      <c r="AA23" s="247">
        <f>SUM(W23:Z23)</f>
        <v>33</v>
      </c>
      <c r="AB23" s="213">
        <v>100</v>
      </c>
      <c r="AC23" s="213" t="s">
        <v>436</v>
      </c>
      <c r="AD23" s="213"/>
      <c r="AE23" s="213"/>
      <c r="AF23" s="212">
        <v>100</v>
      </c>
      <c r="AG23" s="212"/>
      <c r="AH23" s="212" t="s">
        <v>437</v>
      </c>
      <c r="AI23" s="212"/>
    </row>
    <row r="24" spans="1:35" ht="15" x14ac:dyDescent="0.4">
      <c r="A24" s="359"/>
      <c r="B24" s="251"/>
      <c r="C24" s="260" t="s">
        <v>570</v>
      </c>
      <c r="D24" s="259"/>
      <c r="E24" s="241"/>
      <c r="F24" s="264"/>
      <c r="G24" s="264"/>
      <c r="H24" s="264"/>
      <c r="I24" s="264"/>
      <c r="J24" s="264"/>
      <c r="K24" s="250">
        <f>SUM(F24:J24)</f>
        <v>0</v>
      </c>
      <c r="L24" s="255"/>
      <c r="M24" s="278"/>
      <c r="N24" s="278"/>
      <c r="O24" s="255"/>
      <c r="P24" s="255"/>
      <c r="Q24" s="255"/>
      <c r="R24" s="255"/>
      <c r="S24" s="255"/>
      <c r="T24" s="255" t="s">
        <v>423</v>
      </c>
      <c r="U24" s="255"/>
      <c r="V24" s="254">
        <v>60</v>
      </c>
      <c r="W24" s="253"/>
      <c r="X24" s="253"/>
      <c r="Y24" s="253"/>
      <c r="Z24" s="375">
        <v>10</v>
      </c>
      <c r="AA24" s="247">
        <f>SUM(W24:Z24)</f>
        <v>10</v>
      </c>
      <c r="AB24" s="213">
        <v>100</v>
      </c>
      <c r="AC24" s="213" t="s">
        <v>436</v>
      </c>
      <c r="AD24" s="213"/>
      <c r="AE24" s="213"/>
      <c r="AF24" s="212"/>
      <c r="AG24" s="212"/>
      <c r="AH24" s="212"/>
      <c r="AI24" s="212"/>
    </row>
    <row r="25" spans="1:35" ht="15" x14ac:dyDescent="0.4">
      <c r="A25" s="359"/>
      <c r="B25" s="251" t="s">
        <v>571</v>
      </c>
      <c r="C25" s="260" t="s">
        <v>597</v>
      </c>
      <c r="D25" s="259"/>
      <c r="E25" s="241"/>
      <c r="F25" s="264">
        <v>3</v>
      </c>
      <c r="G25" s="264">
        <v>3</v>
      </c>
      <c r="H25" s="264">
        <v>3</v>
      </c>
      <c r="I25" s="264"/>
      <c r="J25" s="264"/>
      <c r="K25" s="250">
        <f>SUM(F25:J25)</f>
        <v>9</v>
      </c>
      <c r="L25" s="257"/>
      <c r="M25" s="256"/>
      <c r="N25" s="256"/>
      <c r="O25" s="257"/>
      <c r="P25" s="257"/>
      <c r="Q25" s="257"/>
      <c r="R25" s="257"/>
      <c r="S25" s="257"/>
      <c r="T25" s="257"/>
      <c r="U25" s="257"/>
      <c r="V25" s="254"/>
      <c r="W25" s="253"/>
      <c r="X25" s="253"/>
      <c r="Y25" s="253"/>
      <c r="Z25" s="253"/>
      <c r="AA25" s="247">
        <f>SUM(W25:Z25)</f>
        <v>0</v>
      </c>
      <c r="AB25" s="213">
        <v>100</v>
      </c>
      <c r="AC25" s="213" t="s">
        <v>436</v>
      </c>
      <c r="AD25" s="213"/>
      <c r="AE25" s="213"/>
      <c r="AF25" s="212"/>
      <c r="AG25" s="212"/>
      <c r="AH25" s="212"/>
      <c r="AI25" s="212"/>
    </row>
    <row r="26" spans="1:35" ht="15" x14ac:dyDescent="0.4">
      <c r="A26" s="359"/>
      <c r="B26" s="251"/>
      <c r="C26" s="260"/>
      <c r="D26" s="259"/>
      <c r="E26" s="241"/>
      <c r="F26" s="264"/>
      <c r="G26" s="264"/>
      <c r="H26" s="264"/>
      <c r="I26" s="264"/>
      <c r="J26" s="264"/>
      <c r="K26" s="250"/>
      <c r="L26" s="257"/>
      <c r="M26" s="256"/>
      <c r="N26" s="256"/>
      <c r="O26" s="257"/>
      <c r="P26" s="257"/>
      <c r="Q26" s="257"/>
      <c r="R26" s="257"/>
      <c r="S26" s="257"/>
      <c r="T26" s="257"/>
      <c r="U26" s="257"/>
      <c r="V26" s="254"/>
      <c r="W26" s="253"/>
      <c r="X26" s="253"/>
      <c r="Y26" s="253"/>
      <c r="Z26" s="253"/>
      <c r="AA26" s="247"/>
      <c r="AB26" s="213"/>
      <c r="AC26" s="213"/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79"/>
      <c r="G27" s="279"/>
      <c r="H27" s="279"/>
      <c r="I27" s="279"/>
      <c r="J27" s="279"/>
      <c r="K27" s="239"/>
      <c r="L27" s="239"/>
      <c r="M27" s="232"/>
      <c r="N27" s="232"/>
      <c r="O27" s="239"/>
      <c r="P27" s="239"/>
      <c r="Q27" s="239"/>
      <c r="R27" s="239"/>
      <c r="S27" s="239"/>
      <c r="T27" s="239"/>
      <c r="U27" s="239"/>
      <c r="V27" s="238" t="s">
        <v>369</v>
      </c>
      <c r="W27" s="242">
        <f>SUM(W10:W26)</f>
        <v>72</v>
      </c>
      <c r="X27" s="242">
        <f>SUM(X10:X26)</f>
        <v>175.5</v>
      </c>
      <c r="Y27" s="242">
        <f>SUM(Y10:Y26)</f>
        <v>10.5</v>
      </c>
      <c r="Z27" s="242">
        <f>SUM(Z10:Z26)</f>
        <v>10</v>
      </c>
      <c r="AA27" s="217">
        <f>SUM(W27:Z27)</f>
        <v>268</v>
      </c>
      <c r="AB27" s="213"/>
      <c r="AC27" s="213"/>
      <c r="AD27" s="213"/>
      <c r="AE27" s="213"/>
      <c r="AF27" s="212"/>
      <c r="AG27" s="212"/>
      <c r="AH27" s="212"/>
      <c r="AI27" s="212"/>
    </row>
    <row r="28" spans="1:35" s="216" customFormat="1" ht="16.149999999999999" customHeight="1" x14ac:dyDescent="0.55000000000000004">
      <c r="A28" s="359"/>
      <c r="B28" s="251"/>
      <c r="C28" s="242"/>
      <c r="D28" s="232"/>
      <c r="E28" s="241"/>
      <c r="F28" s="239"/>
      <c r="G28" s="239"/>
      <c r="H28" s="239"/>
      <c r="I28" s="239"/>
      <c r="J28" s="239"/>
      <c r="K28" s="239"/>
      <c r="L28" s="239"/>
      <c r="M28" s="232"/>
      <c r="N28" s="232"/>
      <c r="O28" s="239"/>
      <c r="P28" s="239"/>
      <c r="Q28" s="239"/>
      <c r="R28" s="239"/>
      <c r="S28" s="239"/>
      <c r="T28" s="239"/>
      <c r="U28" s="239"/>
      <c r="V28" s="238"/>
      <c r="W28" s="237"/>
      <c r="X28" s="237"/>
      <c r="Y28" s="237"/>
      <c r="Z28" s="237"/>
      <c r="AA28" s="217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572</v>
      </c>
      <c r="D29" s="215"/>
      <c r="E29" s="215"/>
      <c r="F29" s="215"/>
      <c r="G29" s="350" t="s">
        <v>573</v>
      </c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70" t="s">
        <v>616</v>
      </c>
      <c r="W29" s="370"/>
      <c r="X29" s="370"/>
      <c r="Y29" s="370"/>
      <c r="Z29" s="370"/>
      <c r="AA29" s="370"/>
      <c r="AB29" s="213"/>
      <c r="AC29" s="213"/>
      <c r="AD29" s="213"/>
      <c r="AE29" s="213"/>
      <c r="AF29" s="212"/>
      <c r="AG29" s="212"/>
      <c r="AH29" s="212"/>
      <c r="AI29" s="212"/>
    </row>
    <row r="30" spans="1:35" ht="28.5" customHeight="1" x14ac:dyDescent="0.4">
      <c r="A30" s="359"/>
      <c r="B30" s="251"/>
      <c r="C30" s="215" t="s">
        <v>575</v>
      </c>
      <c r="D30" s="276"/>
      <c r="E30" s="276"/>
      <c r="F30" s="350"/>
      <c r="G30" s="350"/>
      <c r="H30" s="276"/>
      <c r="I30" s="276"/>
      <c r="J30" s="276"/>
      <c r="K30" s="276"/>
      <c r="L30" s="276"/>
      <c r="M30" s="277"/>
      <c r="N30" s="276"/>
      <c r="O30" s="276"/>
      <c r="P30" s="276"/>
      <c r="Q30" s="276"/>
      <c r="R30" s="276"/>
      <c r="S30" s="276"/>
      <c r="T30" s="276"/>
      <c r="U30" s="276"/>
      <c r="V30" s="369"/>
      <c r="W30" s="369"/>
      <c r="X30" s="369"/>
      <c r="Y30" s="369"/>
      <c r="Z30" s="369"/>
      <c r="AA30" s="369"/>
      <c r="AB30" s="213"/>
      <c r="AC30" s="213"/>
      <c r="AD30" s="213"/>
      <c r="AE30" s="213"/>
      <c r="AF30" s="212"/>
      <c r="AG30" s="212"/>
      <c r="AH30" s="212"/>
      <c r="AI30" s="212"/>
    </row>
    <row r="31" spans="1:35" s="270" customFormat="1" ht="28.5" customHeight="1" x14ac:dyDescent="0.4">
      <c r="A31" s="359"/>
      <c r="B31" s="251"/>
      <c r="C31" s="275"/>
      <c r="D31" s="271"/>
      <c r="E31" s="271"/>
      <c r="F31" s="275"/>
      <c r="G31" s="274"/>
      <c r="H31" s="272"/>
      <c r="I31" s="272"/>
      <c r="J31" s="272"/>
      <c r="K31" s="272"/>
      <c r="L31" s="272"/>
      <c r="M31" s="273"/>
      <c r="N31" s="272"/>
      <c r="O31" s="272"/>
      <c r="P31" s="272"/>
      <c r="Q31" s="272"/>
      <c r="R31" s="272"/>
      <c r="S31" s="272"/>
      <c r="T31" s="272"/>
      <c r="U31" s="272"/>
      <c r="V31" s="271"/>
      <c r="W31" s="271"/>
      <c r="X31" s="271"/>
      <c r="Y31" s="271"/>
      <c r="Z31" s="271"/>
      <c r="AA31" s="271"/>
      <c r="AB31" s="213"/>
      <c r="AC31" s="213"/>
      <c r="AD31" s="213"/>
      <c r="AE31" s="213"/>
      <c r="AF31" s="212"/>
      <c r="AG31" s="212"/>
      <c r="AH31" s="212"/>
      <c r="AI31" s="212"/>
    </row>
    <row r="32" spans="1:35" s="211" customFormat="1" ht="14.7" x14ac:dyDescent="0.4">
      <c r="A32" s="359"/>
      <c r="B32" s="251"/>
      <c r="C32" s="268" t="s">
        <v>576</v>
      </c>
      <c r="D32" s="269"/>
      <c r="E32" s="269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7"/>
      <c r="W32" s="267"/>
      <c r="X32" s="267"/>
      <c r="Y32" s="267"/>
      <c r="Z32" s="267"/>
      <c r="AA32" s="267"/>
      <c r="AB32" s="213"/>
      <c r="AC32" s="213"/>
      <c r="AD32" s="213"/>
      <c r="AE32" s="213"/>
      <c r="AF32" s="212"/>
      <c r="AG32" s="212"/>
      <c r="AH32" s="212"/>
      <c r="AI32" s="212"/>
    </row>
    <row r="33" spans="1:35" s="263" customFormat="1" ht="15.75" customHeight="1" x14ac:dyDescent="0.4">
      <c r="A33" s="359"/>
      <c r="B33" s="251"/>
      <c r="C33" s="266" t="s">
        <v>325</v>
      </c>
      <c r="D33" s="232"/>
      <c r="E33" s="232"/>
      <c r="G33" s="239"/>
      <c r="H33" s="239"/>
      <c r="J33" s="239"/>
      <c r="K33" s="239"/>
      <c r="L33" s="257"/>
      <c r="M33" s="232"/>
      <c r="N33" s="232"/>
      <c r="O33" s="257"/>
      <c r="P33" s="257"/>
      <c r="Q33" s="257"/>
      <c r="R33" s="257"/>
      <c r="S33" s="257"/>
      <c r="T33" s="257"/>
      <c r="U33" s="257"/>
      <c r="V33" s="254"/>
      <c r="W33" s="253"/>
      <c r="X33" s="253"/>
      <c r="Y33" s="253"/>
      <c r="Z33" s="253"/>
      <c r="AA33" s="252"/>
      <c r="AB33" s="213"/>
      <c r="AC33" s="213"/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4">
      <c r="A34" s="359"/>
      <c r="B34" s="251" t="s">
        <v>558</v>
      </c>
      <c r="C34" s="246" t="s">
        <v>577</v>
      </c>
      <c r="D34" s="259" t="s">
        <v>327</v>
      </c>
      <c r="E34" s="241"/>
      <c r="F34" s="243">
        <v>4</v>
      </c>
      <c r="G34" s="243"/>
      <c r="H34" s="264"/>
      <c r="I34" s="264"/>
      <c r="J34" s="243"/>
      <c r="K34" s="250">
        <f>SUM(F34:J34)</f>
        <v>4</v>
      </c>
      <c r="L34" s="255"/>
      <c r="M34" s="278"/>
      <c r="N34" s="255" t="s">
        <v>423</v>
      </c>
      <c r="O34" s="255" t="s">
        <v>423</v>
      </c>
      <c r="P34" s="255"/>
      <c r="Q34" s="255"/>
      <c r="R34" s="255" t="s">
        <v>423</v>
      </c>
      <c r="S34" s="255" t="s">
        <v>423</v>
      </c>
      <c r="T34" s="255" t="s">
        <v>423</v>
      </c>
      <c r="U34" s="257"/>
      <c r="V34" s="254">
        <v>60</v>
      </c>
      <c r="W34" s="253"/>
      <c r="X34" s="253">
        <v>37.5</v>
      </c>
      <c r="Y34" s="253"/>
      <c r="Z34" s="253"/>
      <c r="AA34" s="247">
        <f>SUM(W34:Z34)</f>
        <v>37.5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4">
      <c r="A35" s="359"/>
      <c r="B35" s="251" t="s">
        <v>558</v>
      </c>
      <c r="C35" s="246" t="s">
        <v>578</v>
      </c>
      <c r="D35" s="259" t="s">
        <v>327</v>
      </c>
      <c r="E35" s="241"/>
      <c r="F35" s="243">
        <v>4</v>
      </c>
      <c r="G35" s="243"/>
      <c r="H35" s="243"/>
      <c r="I35" s="243"/>
      <c r="J35" s="243"/>
      <c r="K35" s="250">
        <f>SUM(F35:J35)</f>
        <v>4</v>
      </c>
      <c r="L35" s="255"/>
      <c r="M35" s="278"/>
      <c r="N35" s="255" t="s">
        <v>423</v>
      </c>
      <c r="O35" s="255" t="s">
        <v>423</v>
      </c>
      <c r="P35" s="255"/>
      <c r="Q35" s="255"/>
      <c r="R35" s="255" t="s">
        <v>423</v>
      </c>
      <c r="S35" s="255" t="s">
        <v>423</v>
      </c>
      <c r="T35" s="255" t="s">
        <v>423</v>
      </c>
      <c r="U35" s="257"/>
      <c r="V35" s="254">
        <v>60</v>
      </c>
      <c r="W35" s="253"/>
      <c r="X35" s="253">
        <v>27</v>
      </c>
      <c r="Y35" s="253"/>
      <c r="Z35" s="253"/>
      <c r="AA35" s="247">
        <f>SUM(W35:Z35)</f>
        <v>27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s="263" customFormat="1" ht="16.149999999999999" customHeight="1" x14ac:dyDescent="0.5">
      <c r="A36" s="359"/>
      <c r="B36" s="251" t="s">
        <v>558</v>
      </c>
      <c r="C36" s="316" t="s">
        <v>602</v>
      </c>
      <c r="D36" s="259" t="s">
        <v>327</v>
      </c>
      <c r="E36" s="241"/>
      <c r="F36" s="243"/>
      <c r="G36" s="243">
        <v>4</v>
      </c>
      <c r="H36" s="243"/>
      <c r="I36" s="243"/>
      <c r="J36" s="243"/>
      <c r="K36" s="250">
        <f>SUM(F36:J36)</f>
        <v>4</v>
      </c>
      <c r="L36" s="255"/>
      <c r="M36" s="278"/>
      <c r="N36" s="255"/>
      <c r="O36" s="255"/>
      <c r="P36" s="255" t="s">
        <v>423</v>
      </c>
      <c r="Q36" s="255" t="s">
        <v>423</v>
      </c>
      <c r="R36" s="255"/>
      <c r="S36" s="255"/>
      <c r="T36" s="255" t="s">
        <v>423</v>
      </c>
      <c r="U36" s="257"/>
      <c r="V36" s="254">
        <v>60</v>
      </c>
      <c r="W36" s="253"/>
      <c r="X36" s="253">
        <v>31.5</v>
      </c>
      <c r="Y36" s="253"/>
      <c r="Z36" s="253"/>
      <c r="AA36" s="247">
        <f>SUM(W36:Z36)</f>
        <v>31.5</v>
      </c>
      <c r="AB36" s="213">
        <v>100</v>
      </c>
      <c r="AC36" s="213" t="s">
        <v>436</v>
      </c>
      <c r="AD36" s="213"/>
      <c r="AE36" s="213"/>
      <c r="AF36" s="212">
        <v>100</v>
      </c>
      <c r="AG36" s="212"/>
      <c r="AH36" s="212" t="s">
        <v>437</v>
      </c>
      <c r="AI36" s="212"/>
    </row>
    <row r="37" spans="1:35" s="263" customFormat="1" ht="16.149999999999999" customHeight="1" x14ac:dyDescent="0.5">
      <c r="A37" s="359"/>
      <c r="B37" s="251" t="s">
        <v>558</v>
      </c>
      <c r="C37" s="315" t="s">
        <v>603</v>
      </c>
      <c r="D37" s="259" t="s">
        <v>327</v>
      </c>
      <c r="E37" s="241"/>
      <c r="F37" s="243"/>
      <c r="G37" s="243">
        <v>4</v>
      </c>
      <c r="H37" s="243"/>
      <c r="I37" s="243"/>
      <c r="J37" s="243"/>
      <c r="K37" s="250">
        <f>SUM(F37:J37)</f>
        <v>4</v>
      </c>
      <c r="L37" s="255"/>
      <c r="M37" s="278"/>
      <c r="N37" s="255"/>
      <c r="O37" s="255"/>
      <c r="P37" s="255" t="s">
        <v>423</v>
      </c>
      <c r="Q37" s="255" t="s">
        <v>423</v>
      </c>
      <c r="R37" s="255"/>
      <c r="S37" s="255"/>
      <c r="T37" s="255" t="s">
        <v>423</v>
      </c>
      <c r="U37" s="257"/>
      <c r="V37" s="254">
        <v>60</v>
      </c>
      <c r="W37" s="253"/>
      <c r="X37" s="253">
        <v>36</v>
      </c>
      <c r="Y37" s="253"/>
      <c r="Z37" s="253"/>
      <c r="AA37" s="247">
        <f>SUM(W37:Z37)</f>
        <v>36</v>
      </c>
      <c r="AB37" s="213">
        <v>100</v>
      </c>
      <c r="AC37" s="213" t="s">
        <v>436</v>
      </c>
      <c r="AD37" s="213"/>
      <c r="AE37" s="213"/>
      <c r="AF37" s="212">
        <v>100</v>
      </c>
      <c r="AG37" s="212"/>
      <c r="AH37" s="212" t="s">
        <v>437</v>
      </c>
      <c r="AI37" s="212"/>
    </row>
    <row r="38" spans="1:35" s="263" customFormat="1" ht="16.149999999999999" customHeight="1" x14ac:dyDescent="0.4">
      <c r="A38" s="359"/>
      <c r="B38" s="251"/>
      <c r="C38" s="261" t="s">
        <v>358</v>
      </c>
      <c r="D38" s="259"/>
      <c r="E38" s="241"/>
      <c r="F38" s="243"/>
      <c r="G38" s="243"/>
      <c r="H38" s="243"/>
      <c r="I38" s="243"/>
      <c r="J38" s="243"/>
      <c r="K38" s="250"/>
      <c r="L38" s="255"/>
      <c r="M38" s="278"/>
      <c r="N38" s="255"/>
      <c r="O38" s="255"/>
      <c r="P38" s="255"/>
      <c r="Q38" s="255"/>
      <c r="R38" s="255"/>
      <c r="S38" s="255"/>
      <c r="T38" s="255"/>
      <c r="U38" s="257"/>
      <c r="V38" s="254"/>
      <c r="W38" s="253"/>
      <c r="X38" s="253"/>
      <c r="Y38" s="253"/>
      <c r="Z38" s="253"/>
      <c r="AA38" s="247"/>
      <c r="AB38" s="213"/>
      <c r="AC38" s="213"/>
      <c r="AD38" s="213"/>
      <c r="AE38" s="213"/>
      <c r="AF38" s="212"/>
      <c r="AG38" s="212"/>
      <c r="AH38" s="212"/>
      <c r="AI38" s="212"/>
    </row>
    <row r="39" spans="1:35" s="263" customFormat="1" ht="16.149999999999999" customHeight="1" x14ac:dyDescent="0.4">
      <c r="A39" s="359"/>
      <c r="B39" s="251" t="s">
        <v>558</v>
      </c>
      <c r="C39" s="246" t="s">
        <v>624</v>
      </c>
      <c r="D39" s="259" t="s">
        <v>360</v>
      </c>
      <c r="E39" s="241"/>
      <c r="F39" s="243">
        <v>8</v>
      </c>
      <c r="G39" s="243"/>
      <c r="H39" s="243"/>
      <c r="I39" s="243"/>
      <c r="J39" s="243"/>
      <c r="K39" s="250">
        <f>SUM(F39:J39)</f>
        <v>8</v>
      </c>
      <c r="L39" s="255"/>
      <c r="M39" s="278"/>
      <c r="N39" s="255"/>
      <c r="O39" s="255"/>
      <c r="P39" s="255"/>
      <c r="Q39" s="255"/>
      <c r="R39" s="255"/>
      <c r="S39" s="255"/>
      <c r="T39" s="255" t="s">
        <v>423</v>
      </c>
      <c r="U39" s="257"/>
      <c r="V39" s="254">
        <v>60</v>
      </c>
      <c r="W39" s="253"/>
      <c r="X39" s="253">
        <v>27</v>
      </c>
      <c r="Y39" s="253"/>
      <c r="Z39" s="253"/>
      <c r="AA39" s="247">
        <f t="shared" ref="AA39:AA44" si="2">SUM(W39:Z39)</f>
        <v>27</v>
      </c>
      <c r="AB39" s="213">
        <v>100</v>
      </c>
      <c r="AC39" s="213" t="s">
        <v>436</v>
      </c>
      <c r="AD39" s="213"/>
      <c r="AE39" s="213"/>
      <c r="AF39" s="212">
        <v>100</v>
      </c>
      <c r="AG39" s="212"/>
      <c r="AH39" s="212" t="s">
        <v>437</v>
      </c>
      <c r="AI39" s="212"/>
    </row>
    <row r="40" spans="1:35" ht="16.149999999999999" customHeight="1" x14ac:dyDescent="0.4">
      <c r="A40" s="359"/>
      <c r="B40" s="251" t="s">
        <v>558</v>
      </c>
      <c r="C40" s="260" t="s">
        <v>625</v>
      </c>
      <c r="D40" s="259" t="s">
        <v>360</v>
      </c>
      <c r="E40" s="241"/>
      <c r="F40" s="243"/>
      <c r="G40" s="243">
        <v>8</v>
      </c>
      <c r="H40" s="243"/>
      <c r="I40" s="243"/>
      <c r="J40" s="243"/>
      <c r="K40" s="250">
        <f>SUM(F40:J40)</f>
        <v>8</v>
      </c>
      <c r="L40" s="255"/>
      <c r="M40" s="249"/>
      <c r="N40" s="255"/>
      <c r="O40" s="255"/>
      <c r="P40" s="255"/>
      <c r="Q40" s="255"/>
      <c r="R40" s="255"/>
      <c r="S40" s="255"/>
      <c r="T40" s="255" t="s">
        <v>423</v>
      </c>
      <c r="U40" s="257"/>
      <c r="V40" s="254">
        <v>60</v>
      </c>
      <c r="W40" s="253"/>
      <c r="X40" s="253">
        <v>27</v>
      </c>
      <c r="Y40" s="253"/>
      <c r="Z40" s="253"/>
      <c r="AA40" s="247">
        <f t="shared" si="2"/>
        <v>27</v>
      </c>
      <c r="AB40" s="213"/>
      <c r="AC40" s="213"/>
      <c r="AD40" s="213"/>
      <c r="AE40" s="213"/>
      <c r="AF40" s="212"/>
      <c r="AG40" s="212"/>
      <c r="AH40" s="212"/>
      <c r="AI40" s="212"/>
    </row>
    <row r="41" spans="1:35" ht="15" x14ac:dyDescent="0.4">
      <c r="A41" s="359"/>
      <c r="B41" s="251"/>
      <c r="C41" s="260" t="s">
        <v>584</v>
      </c>
      <c r="D41" s="259"/>
      <c r="E41" s="241"/>
      <c r="F41" s="243"/>
      <c r="G41" s="243"/>
      <c r="H41" s="243"/>
      <c r="I41" s="243"/>
      <c r="J41" s="243"/>
      <c r="K41" s="250">
        <f>SUM(F41:J41)</f>
        <v>0</v>
      </c>
      <c r="L41" s="255"/>
      <c r="M41" s="278"/>
      <c r="N41" s="255"/>
      <c r="O41" s="255"/>
      <c r="P41" s="255"/>
      <c r="Q41" s="255"/>
      <c r="R41" s="255"/>
      <c r="S41" s="255"/>
      <c r="T41" s="255" t="s">
        <v>423</v>
      </c>
      <c r="U41" s="257"/>
      <c r="V41" s="254">
        <v>60</v>
      </c>
      <c r="W41" s="253"/>
      <c r="X41" s="253"/>
      <c r="Y41" s="253"/>
      <c r="Z41" s="375">
        <v>17.5</v>
      </c>
      <c r="AA41" s="247">
        <f t="shared" si="2"/>
        <v>17.5</v>
      </c>
      <c r="AB41" s="213">
        <v>100</v>
      </c>
      <c r="AC41" s="213" t="s">
        <v>436</v>
      </c>
      <c r="AD41" s="213"/>
      <c r="AE41" s="213"/>
      <c r="AF41" s="212">
        <v>100</v>
      </c>
      <c r="AG41" s="212"/>
      <c r="AH41" s="212" t="s">
        <v>437</v>
      </c>
      <c r="AI41" s="212"/>
    </row>
    <row r="42" spans="1:35" ht="15" x14ac:dyDescent="0.4">
      <c r="A42" s="359"/>
      <c r="B42" s="251" t="s">
        <v>571</v>
      </c>
      <c r="C42" s="260" t="s">
        <v>622</v>
      </c>
      <c r="D42" s="259"/>
      <c r="E42" s="241"/>
      <c r="F42" s="243">
        <v>5</v>
      </c>
      <c r="G42" s="243">
        <v>5</v>
      </c>
      <c r="H42" s="243">
        <v>5</v>
      </c>
      <c r="I42" s="243"/>
      <c r="J42" s="243"/>
      <c r="K42" s="250">
        <f>SUM(F42:J42)</f>
        <v>15</v>
      </c>
      <c r="L42" s="255"/>
      <c r="M42" s="278"/>
      <c r="N42" s="255"/>
      <c r="O42" s="255"/>
      <c r="P42" s="255"/>
      <c r="Q42" s="255"/>
      <c r="R42" s="255"/>
      <c r="S42" s="255"/>
      <c r="T42" s="255"/>
      <c r="U42" s="257"/>
      <c r="V42" s="254"/>
      <c r="W42" s="253"/>
      <c r="X42" s="253"/>
      <c r="Y42" s="253"/>
      <c r="Z42" s="253"/>
      <c r="AA42" s="247">
        <f t="shared" si="2"/>
        <v>0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ht="16.149999999999999" customHeight="1" x14ac:dyDescent="0.4">
      <c r="A43" s="359"/>
      <c r="B43" s="251" t="s">
        <v>571</v>
      </c>
      <c r="C43" s="246" t="s">
        <v>586</v>
      </c>
      <c r="D43" s="245" t="s">
        <v>368</v>
      </c>
      <c r="E43" s="241"/>
      <c r="F43" s="243">
        <v>2</v>
      </c>
      <c r="G43" s="243">
        <v>2</v>
      </c>
      <c r="H43" s="243">
        <v>2</v>
      </c>
      <c r="I43" s="243"/>
      <c r="J43" s="243"/>
      <c r="K43" s="250">
        <f>SUM(F43:J43)</f>
        <v>6</v>
      </c>
      <c r="L43" s="255"/>
      <c r="M43" s="278"/>
      <c r="N43" s="278"/>
      <c r="O43" s="255"/>
      <c r="P43" s="255"/>
      <c r="Q43" s="255"/>
      <c r="R43" s="255"/>
      <c r="S43" s="255"/>
      <c r="T43" s="255"/>
      <c r="U43" s="257"/>
      <c r="V43" s="254"/>
      <c r="W43" s="252"/>
      <c r="X43" s="253"/>
      <c r="Y43" s="253"/>
      <c r="Z43" s="252"/>
      <c r="AA43" s="247">
        <f t="shared" si="2"/>
        <v>0</v>
      </c>
      <c r="AB43" s="213">
        <v>100</v>
      </c>
      <c r="AC43" s="213" t="s">
        <v>436</v>
      </c>
      <c r="AD43" s="213"/>
      <c r="AE43" s="213"/>
      <c r="AF43" s="212">
        <v>100</v>
      </c>
      <c r="AG43" s="212"/>
      <c r="AH43" s="212" t="s">
        <v>437</v>
      </c>
      <c r="AI43" s="212"/>
    </row>
    <row r="44" spans="1:35" s="216" customFormat="1" ht="16.149999999999999" customHeight="1" x14ac:dyDescent="0.55000000000000004">
      <c r="A44" s="359"/>
      <c r="B44" s="314"/>
      <c r="C44" s="231"/>
      <c r="D44" s="232"/>
      <c r="E44" s="241"/>
      <c r="F44" s="243"/>
      <c r="G44" s="243"/>
      <c r="H44" s="243"/>
      <c r="I44" s="243"/>
      <c r="J44" s="243"/>
      <c r="K44" s="243"/>
      <c r="L44" s="243"/>
      <c r="M44" s="249"/>
      <c r="N44" s="249"/>
      <c r="O44" s="243"/>
      <c r="P44" s="243"/>
      <c r="Q44" s="243"/>
      <c r="R44" s="243"/>
      <c r="S44" s="243"/>
      <c r="T44" s="243"/>
      <c r="U44" s="239"/>
      <c r="V44" s="238" t="s">
        <v>369</v>
      </c>
      <c r="W44" s="242">
        <f>SUM(W33:W43)</f>
        <v>0</v>
      </c>
      <c r="X44" s="242">
        <f>SUM(X33:X43)</f>
        <v>186</v>
      </c>
      <c r="Y44" s="242">
        <f>SUM(Y33:Y43)</f>
        <v>0</v>
      </c>
      <c r="Z44" s="242">
        <f>SUM(Z33:Z43)</f>
        <v>17.5</v>
      </c>
      <c r="AA44" s="217">
        <f t="shared" si="2"/>
        <v>203.5</v>
      </c>
      <c r="AB44" s="213"/>
      <c r="AC44" s="213"/>
      <c r="AD44" s="213"/>
      <c r="AE44" s="213"/>
      <c r="AF44" s="212"/>
      <c r="AG44" s="212"/>
      <c r="AH44" s="212"/>
      <c r="AI44" s="212"/>
    </row>
    <row r="45" spans="1:35" s="216" customFormat="1" ht="16.149999999999999" customHeight="1" x14ac:dyDescent="0.55000000000000004">
      <c r="A45" s="359"/>
      <c r="B45" s="227"/>
      <c r="C45" s="231"/>
      <c r="D45" s="232"/>
      <c r="E45" s="241"/>
      <c r="F45" s="239"/>
      <c r="G45" s="239"/>
      <c r="H45" s="239"/>
      <c r="I45" s="239"/>
      <c r="J45" s="239"/>
      <c r="K45" s="239"/>
      <c r="L45" s="239"/>
      <c r="M45" s="232"/>
      <c r="N45" s="232"/>
      <c r="O45" s="239"/>
      <c r="P45" s="239"/>
      <c r="Q45" s="239"/>
      <c r="R45" s="239"/>
      <c r="S45" s="239"/>
      <c r="T45" s="239"/>
      <c r="U45" s="239"/>
      <c r="V45" s="238"/>
      <c r="W45" s="237"/>
      <c r="X45" s="237"/>
      <c r="Y45" s="237"/>
      <c r="Z45" s="237"/>
      <c r="AA45" s="217"/>
      <c r="AB45" s="213"/>
      <c r="AC45" s="213"/>
      <c r="AD45" s="213"/>
      <c r="AE45" s="213"/>
      <c r="AF45" s="212"/>
      <c r="AG45" s="212"/>
      <c r="AH45" s="212"/>
      <c r="AI45" s="212"/>
    </row>
    <row r="46" spans="1:35" s="216" customFormat="1" ht="33" customHeight="1" x14ac:dyDescent="0.4">
      <c r="A46" s="359"/>
      <c r="B46" s="227"/>
      <c r="C46" s="231"/>
      <c r="D46" s="232"/>
      <c r="E46" s="232"/>
      <c r="F46" s="231"/>
      <c r="G46" s="231"/>
      <c r="H46" s="231"/>
      <c r="I46" s="231"/>
      <c r="J46" s="231"/>
      <c r="K46" s="231"/>
      <c r="L46" s="231"/>
      <c r="M46" s="232"/>
      <c r="N46" s="232"/>
      <c r="O46" s="231"/>
      <c r="P46" s="231"/>
      <c r="Q46" s="231"/>
      <c r="R46" s="231"/>
      <c r="S46" s="231"/>
      <c r="T46" s="231"/>
      <c r="U46" s="231"/>
      <c r="V46" s="219" t="s">
        <v>402</v>
      </c>
      <c r="W46" s="236">
        <f>+W44+W27</f>
        <v>72</v>
      </c>
      <c r="X46" s="236">
        <f>+X44+X27</f>
        <v>361.5</v>
      </c>
      <c r="Y46" s="236">
        <f>+Y44+Y27</f>
        <v>10.5</v>
      </c>
      <c r="Z46" s="236">
        <f>+Z44+Z27</f>
        <v>27.5</v>
      </c>
      <c r="AA46" s="217">
        <f>SUM(W46:Z46)</f>
        <v>471.5</v>
      </c>
      <c r="AB46" s="213"/>
      <c r="AC46" s="213"/>
      <c r="AD46" s="213"/>
      <c r="AE46" s="213"/>
      <c r="AF46" s="212"/>
      <c r="AG46" s="212"/>
      <c r="AH46" s="212"/>
      <c r="AI46" s="212"/>
    </row>
    <row r="47" spans="1:35" s="216" customFormat="1" ht="23.25" customHeight="1" x14ac:dyDescent="0.4">
      <c r="A47" s="227"/>
      <c r="B47" s="211"/>
      <c r="C47" s="235" t="s">
        <v>403</v>
      </c>
      <c r="D47" s="234" t="s">
        <v>404</v>
      </c>
      <c r="E47" s="222" t="s">
        <v>587</v>
      </c>
      <c r="F47" s="222" t="s">
        <v>587</v>
      </c>
      <c r="G47" s="222" t="s">
        <v>587</v>
      </c>
      <c r="H47" s="222" t="s">
        <v>587</v>
      </c>
      <c r="I47" s="222" t="s">
        <v>587</v>
      </c>
      <c r="J47" s="222" t="s">
        <v>587</v>
      </c>
      <c r="K47" s="222" t="s">
        <v>587</v>
      </c>
      <c r="L47" s="233"/>
      <c r="M47" s="232"/>
      <c r="N47" s="232"/>
      <c r="O47" s="231"/>
      <c r="P47" s="231"/>
      <c r="Q47" s="231"/>
      <c r="R47" s="231"/>
      <c r="S47" s="231"/>
      <c r="T47" s="231"/>
      <c r="U47" s="231"/>
      <c r="V47" s="219"/>
      <c r="W47" s="218"/>
      <c r="X47" s="218"/>
      <c r="Y47" s="218"/>
      <c r="Z47" s="218"/>
      <c r="AA47" s="217"/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18.75" customHeight="1" x14ac:dyDescent="0.4">
      <c r="A48" s="227"/>
      <c r="B48" s="211"/>
      <c r="C48" s="230" t="s">
        <v>588</v>
      </c>
      <c r="D48" s="229" t="s">
        <v>0</v>
      </c>
      <c r="E48" s="228">
        <v>10</v>
      </c>
      <c r="F48" s="224" t="s">
        <v>587</v>
      </c>
      <c r="G48" s="224" t="s">
        <v>587</v>
      </c>
      <c r="H48" s="224" t="s">
        <v>587</v>
      </c>
      <c r="I48" s="224" t="s">
        <v>587</v>
      </c>
      <c r="J48" s="224" t="s">
        <v>587</v>
      </c>
      <c r="K48" s="224" t="s">
        <v>587</v>
      </c>
      <c r="L48" s="220"/>
      <c r="M48" s="221"/>
      <c r="N48" s="221"/>
      <c r="O48" s="220"/>
      <c r="P48" s="220"/>
      <c r="Q48" s="220"/>
      <c r="R48" s="220"/>
      <c r="S48" s="220"/>
      <c r="T48" s="220"/>
      <c r="U48" s="220"/>
      <c r="V48" s="219"/>
      <c r="W48" s="218"/>
      <c r="X48" s="218"/>
      <c r="Y48" s="218"/>
      <c r="Z48" s="218"/>
      <c r="AA48" s="217"/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18.75" customHeight="1" x14ac:dyDescent="0.4">
      <c r="A49" s="227"/>
      <c r="B49" s="211"/>
      <c r="C49" s="230" t="s">
        <v>589</v>
      </c>
      <c r="D49" s="229" t="s">
        <v>0</v>
      </c>
      <c r="E49" s="228">
        <v>10</v>
      </c>
      <c r="F49" s="224" t="s">
        <v>587</v>
      </c>
      <c r="G49" s="224" t="s">
        <v>587</v>
      </c>
      <c r="H49" s="224" t="s">
        <v>587</v>
      </c>
      <c r="I49" s="224" t="s">
        <v>587</v>
      </c>
      <c r="J49" s="224" t="s">
        <v>587</v>
      </c>
      <c r="K49" s="224" t="s">
        <v>587</v>
      </c>
      <c r="L49" s="220"/>
      <c r="M49" s="221"/>
      <c r="N49" s="221"/>
      <c r="O49" s="220"/>
      <c r="P49" s="220"/>
      <c r="Q49" s="220"/>
      <c r="R49" s="220"/>
      <c r="S49" s="220"/>
      <c r="T49" s="220"/>
      <c r="U49" s="220"/>
      <c r="V49" s="219"/>
      <c r="W49" s="218"/>
      <c r="X49" s="218"/>
      <c r="Y49" s="218"/>
      <c r="Z49" s="218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24.75" customHeight="1" x14ac:dyDescent="0.4">
      <c r="A50" s="227"/>
      <c r="B50" s="211"/>
      <c r="C50" s="230" t="s">
        <v>627</v>
      </c>
      <c r="D50" s="229" t="s">
        <v>404</v>
      </c>
      <c r="E50" s="224" t="s">
        <v>587</v>
      </c>
      <c r="F50" s="224" t="s">
        <v>587</v>
      </c>
      <c r="G50" s="224" t="s">
        <v>587</v>
      </c>
      <c r="H50" s="224" t="s">
        <v>587</v>
      </c>
      <c r="I50" s="224" t="s">
        <v>587</v>
      </c>
      <c r="J50" s="224" t="s">
        <v>587</v>
      </c>
      <c r="K50" s="224" t="s">
        <v>587</v>
      </c>
      <c r="L50" s="220"/>
      <c r="M50" s="221"/>
      <c r="N50" s="221"/>
      <c r="O50" s="220"/>
      <c r="P50" s="220"/>
      <c r="Q50" s="220"/>
      <c r="R50" s="220"/>
      <c r="S50" s="220"/>
      <c r="T50" s="220"/>
      <c r="U50" s="220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18.75" customHeight="1" x14ac:dyDescent="0.4">
      <c r="A51" s="227"/>
      <c r="B51" s="211"/>
      <c r="C51" s="230" t="s">
        <v>607</v>
      </c>
      <c r="D51" s="229" t="s">
        <v>0</v>
      </c>
      <c r="E51" s="228">
        <v>10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1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608</v>
      </c>
      <c r="D52" s="229" t="s">
        <v>0</v>
      </c>
      <c r="E52" s="228">
        <v>10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24.75" customHeight="1" x14ac:dyDescent="0.4">
      <c r="A53" s="227"/>
      <c r="B53" s="211"/>
      <c r="C53" s="230" t="s">
        <v>410</v>
      </c>
      <c r="D53" s="229" t="s">
        <v>404</v>
      </c>
      <c r="E53" s="224" t="s">
        <v>587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18.75" customHeight="1" x14ac:dyDescent="0.4">
      <c r="A54" s="227"/>
      <c r="B54" s="211"/>
      <c r="C54" s="230" t="s">
        <v>620</v>
      </c>
      <c r="D54" s="229" t="s">
        <v>0</v>
      </c>
      <c r="E54" s="228">
        <v>10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30" t="s">
        <v>621</v>
      </c>
      <c r="D55" s="229" t="s">
        <v>0</v>
      </c>
      <c r="E55" s="228">
        <v>10</v>
      </c>
      <c r="F55" s="224" t="s">
        <v>587</v>
      </c>
      <c r="G55" s="224" t="s">
        <v>587</v>
      </c>
      <c r="H55" s="224" t="s">
        <v>587</v>
      </c>
      <c r="I55" s="224" t="s">
        <v>587</v>
      </c>
      <c r="J55" s="224" t="s">
        <v>587</v>
      </c>
      <c r="K55" s="224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s="216" customFormat="1" ht="18.75" customHeight="1" x14ac:dyDescent="0.4">
      <c r="A56" s="227"/>
      <c r="B56" s="211"/>
      <c r="C56" s="226" t="s">
        <v>419</v>
      </c>
      <c r="D56" s="225" t="s">
        <v>587</v>
      </c>
      <c r="E56" s="225">
        <f>SUM(E48:E55)</f>
        <v>60</v>
      </c>
      <c r="F56" s="224" t="s">
        <v>587</v>
      </c>
      <c r="G56" s="224" t="s">
        <v>587</v>
      </c>
      <c r="H56" s="224" t="s">
        <v>587</v>
      </c>
      <c r="I56" s="224" t="s">
        <v>587</v>
      </c>
      <c r="J56" s="224" t="s">
        <v>587</v>
      </c>
      <c r="K56" s="224" t="s">
        <v>587</v>
      </c>
      <c r="L56" s="220"/>
      <c r="M56" s="221"/>
      <c r="N56" s="221"/>
      <c r="O56" s="220"/>
      <c r="P56" s="220"/>
      <c r="Q56" s="220"/>
      <c r="R56" s="220"/>
      <c r="S56" s="220"/>
      <c r="T56" s="220"/>
      <c r="U56" s="220"/>
      <c r="V56" s="219"/>
      <c r="W56" s="218"/>
      <c r="X56" s="218"/>
      <c r="Y56" s="218"/>
      <c r="Z56" s="218"/>
      <c r="AA56" s="217"/>
      <c r="AB56" s="213"/>
      <c r="AC56" s="213"/>
      <c r="AD56" s="213"/>
      <c r="AE56" s="213"/>
      <c r="AF56" s="212"/>
      <c r="AG56" s="212"/>
      <c r="AH56" s="212"/>
      <c r="AI56" s="212"/>
    </row>
    <row r="57" spans="1:35" ht="28.5" customHeight="1" x14ac:dyDescent="0.4">
      <c r="C57" s="215" t="s">
        <v>594</v>
      </c>
      <c r="D57" s="215"/>
      <c r="E57" s="215"/>
      <c r="F57" s="215"/>
      <c r="G57" s="350" t="s">
        <v>595</v>
      </c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70" t="s">
        <v>616</v>
      </c>
      <c r="W57" s="370"/>
      <c r="X57" s="370"/>
      <c r="Y57" s="370"/>
      <c r="Z57" s="370"/>
      <c r="AA57" s="370"/>
      <c r="AB57" s="213"/>
      <c r="AC57" s="213"/>
      <c r="AD57" s="213"/>
      <c r="AE57" s="213"/>
      <c r="AF57" s="212"/>
      <c r="AG57" s="212"/>
      <c r="AH57" s="212"/>
      <c r="AI57" s="212"/>
    </row>
    <row r="58" spans="1:35" ht="32.1" customHeight="1" x14ac:dyDescent="0.4">
      <c r="C58" s="215" t="s">
        <v>596</v>
      </c>
      <c r="D58" s="214"/>
      <c r="E58" s="214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71"/>
      <c r="W58" s="371"/>
      <c r="X58" s="371"/>
      <c r="Y58" s="371"/>
      <c r="Z58" s="371"/>
      <c r="AA58" s="371"/>
      <c r="AB58" s="213"/>
      <c r="AC58" s="213"/>
      <c r="AD58" s="213"/>
      <c r="AE58" s="213"/>
      <c r="AF58" s="212"/>
      <c r="AG58" s="212"/>
      <c r="AH58" s="212"/>
      <c r="AI58" s="212"/>
    </row>
  </sheetData>
  <mergeCells count="29">
    <mergeCell ref="V1:AA1"/>
    <mergeCell ref="V3:AA3"/>
    <mergeCell ref="A6:A9"/>
    <mergeCell ref="C6:C8"/>
    <mergeCell ref="D6:D8"/>
    <mergeCell ref="E6:E8"/>
    <mergeCell ref="F6:F8"/>
    <mergeCell ref="G6:G8"/>
    <mergeCell ref="H6:H8"/>
    <mergeCell ref="I6:I8"/>
    <mergeCell ref="B7:B8"/>
    <mergeCell ref="J6:J8"/>
    <mergeCell ref="K6:K8"/>
    <mergeCell ref="L6:L8"/>
    <mergeCell ref="M6:M8"/>
    <mergeCell ref="F58:U58"/>
    <mergeCell ref="V58:AA58"/>
    <mergeCell ref="W6:Z6"/>
    <mergeCell ref="A10:A46"/>
    <mergeCell ref="G29:U29"/>
    <mergeCell ref="V29:AA29"/>
    <mergeCell ref="F30:G30"/>
    <mergeCell ref="V30:AA30"/>
    <mergeCell ref="AB7:AI7"/>
    <mergeCell ref="AB8:AE8"/>
    <mergeCell ref="AF8:AI8"/>
    <mergeCell ref="V6:V8"/>
    <mergeCell ref="G57:U57"/>
    <mergeCell ref="V57:AA57"/>
  </mergeCells>
  <conditionalFormatting sqref="C1 F1:K6 C5:C9 F9:K28 C11:C26 W21:W22 W24:W26 V27:V28 F29:G29 C29:C32 F30 F31:G31 F32:K32 G33:H33 J33:K33 C34:C35 F34:K46 C38:C46 W41:W42 V44:V56 F57:G57 C57:C1048576 F58 F59:K1048576">
    <cfRule type="expression" dxfId="14" priority="2">
      <formula>LEN($C:$C)&gt;60</formula>
    </cfRule>
  </conditionalFormatting>
  <conditionalFormatting sqref="C2:C4">
    <cfRule type="expression" dxfId="13" priority="1">
      <formula>LEN($B:$B)&gt;60</formula>
    </cfRule>
  </conditionalFormatting>
  <dataValidations count="2">
    <dataValidation type="list" allowBlank="1" showInputMessage="1" showErrorMessage="1" sqref="AC10:AC58 AG10:AG58" xr:uid="{00000000-0002-0000-1000-000000000000}">
      <formula1>MOD</formula1>
      <formula2>0</formula2>
    </dataValidation>
    <dataValidation type="textLength" operator="lessThan" allowBlank="1" showErrorMessage="1" errorTitle="dépassement" error="Attention, les intitulés ne doivent pas dépasser 60 caractères" sqref="F58 F1:U5 F6:L6 O6:U6 F9:U9 M10:N10 M11:M24 N21:N22 W21:W22 C11:C24 N24 W24:W26 M25:N28 C26:C32 V27:V28 F29:G29 F30:F31 G31 F32:U32 M33:N33 C34:C35 M34:M42 C38:C41 W41:W42 C43:C46 M43:N56 V44:V56 C57:C58 F57:G57 C1:C9" xr:uid="{00000000-0002-0000-1000-000001000000}">
      <formula1>61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" prompt="Utilisez liste déroulante" xr:uid="{00000000-0002-0000-1000-000002000000}">
          <x14:formula1>
            <xm:f>'C:\users\jraimbault\downloads\[2023-2024_m3c gc_but 1, 2 &amp; 3.xlsx]choix'!#REF!</xm:f>
          </x14:formula1>
          <x14:formula2>
            <xm:f>0</xm:f>
          </x14:formula2>
          <xm:sqref>L10:L26 O10:U10 N11:U20 O21:U22 N23:U23 O24:U26 L33:L43 O33:U33 N34:U42 O43:U43</xm:sqref>
        </x14:dataValidation>
        <x14:dataValidation type="list" allowBlank="1" showInputMessage="1" showErrorMessage="1" error="uniquement oui ou non_x000a_" prompt="Utilisez liste déroulante" xr:uid="{00000000-0002-0000-1000-000003000000}">
          <x14:formula1>
            <xm:f>'C:\users\jraimbault\downloads\[2023-2024_m3c gc_but 1, 2 &amp; 3.xlsx]choix'!#REF!</xm:f>
          </x14:formula1>
          <x14:formula2>
            <xm:f>0</xm:f>
          </x14:formula2>
          <xm:sqref>F46:J46</xm:sqref>
        </x14:dataValidation>
        <x14:dataValidation type="list" allowBlank="1" showInputMessage="1" showErrorMessage="1" error="uniquement oui ou non_x000a_" prompt="Utilisez liste déroulante" xr:uid="{00000000-0002-0000-10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L27:L28 O27:U28 L44:L56 O44:U56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J61"/>
  <sheetViews>
    <sheetView zoomScale="80" zoomScaleNormal="80" zoomScalePageLayoutView="80" workbookViewId="0">
      <pane xSplit="3" ySplit="10" topLeftCell="T11" activePane="bottomRight" state="frozen"/>
      <selection pane="topRight" activeCell="D1" sqref="D1"/>
      <selection pane="bottomLeft" activeCell="B18" sqref="B18"/>
      <selection pane="bottomRight" activeCell="X49" sqref="X49"/>
    </sheetView>
  </sheetViews>
  <sheetFormatPr baseColWidth="10" defaultColWidth="9.1640625" defaultRowHeight="12.3" x14ac:dyDescent="0.4"/>
  <cols>
    <col min="1" max="1" width="11.27734375" style="209" customWidth="1"/>
    <col min="2" max="2" width="16.44140625" style="211" customWidth="1"/>
    <col min="3" max="3" width="97.71875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2.83203125" style="209" customWidth="1"/>
    <col min="12" max="12" width="12.44140625" style="209" customWidth="1"/>
    <col min="13" max="17" width="7.5546875" style="209" customWidth="1"/>
    <col min="18" max="18" width="8.1640625" style="209" customWidth="1"/>
    <col min="19" max="20" width="8" style="209" customWidth="1"/>
    <col min="21" max="21" width="8.1640625" style="209" customWidth="1"/>
    <col min="22" max="22" width="13.1640625" style="209" customWidth="1"/>
    <col min="23" max="27" width="10.8320312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720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49"/>
      <c r="W2" s="349"/>
      <c r="X2" s="349"/>
      <c r="Y2" s="349"/>
      <c r="Z2" s="349"/>
      <c r="AA2" s="34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49"/>
      <c r="W3" s="349"/>
      <c r="X3" s="349"/>
      <c r="Y3" s="349"/>
      <c r="Z3" s="349"/>
      <c r="AA3" s="349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49"/>
      <c r="W4" s="349"/>
      <c r="X4" s="349"/>
      <c r="Y4" s="349"/>
      <c r="Z4" s="349"/>
      <c r="AA4" s="349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7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39"/>
      <c r="G10" s="239"/>
      <c r="H10" s="239"/>
      <c r="I10" s="239"/>
      <c r="J10" s="239"/>
      <c r="K10" s="240"/>
      <c r="L10" s="257"/>
      <c r="M10" s="256"/>
      <c r="N10" s="256"/>
      <c r="O10" s="257"/>
      <c r="P10" s="257"/>
      <c r="Q10" s="257"/>
      <c r="R10" s="257"/>
      <c r="S10" s="257"/>
      <c r="T10" s="257"/>
      <c r="U10" s="257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>
        <v>1</v>
      </c>
      <c r="G11" s="243"/>
      <c r="H11" s="243">
        <v>1</v>
      </c>
      <c r="I11" s="243"/>
      <c r="J11" s="243">
        <v>1</v>
      </c>
      <c r="K11" s="250">
        <f t="shared" ref="K11:K22" si="0">SUM(F11:J11)</f>
        <v>3</v>
      </c>
      <c r="L11" s="255"/>
      <c r="M11" s="278"/>
      <c r="N11" s="255" t="s">
        <v>423</v>
      </c>
      <c r="O11" s="255" t="s">
        <v>423</v>
      </c>
      <c r="P11" s="255" t="s">
        <v>423</v>
      </c>
      <c r="Q11" s="255" t="s">
        <v>423</v>
      </c>
      <c r="R11" s="255"/>
      <c r="S11" s="255" t="s">
        <v>423</v>
      </c>
      <c r="T11" s="255" t="s">
        <v>423</v>
      </c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2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>
        <v>1</v>
      </c>
      <c r="G12" s="264"/>
      <c r="H12" s="264">
        <v>1</v>
      </c>
      <c r="I12" s="243"/>
      <c r="J12" s="243">
        <v>1</v>
      </c>
      <c r="K12" s="250">
        <f t="shared" si="0"/>
        <v>3</v>
      </c>
      <c r="L12" s="255"/>
      <c r="M12" s="278"/>
      <c r="N12" s="255" t="s">
        <v>423</v>
      </c>
      <c r="O12" s="255" t="s">
        <v>423</v>
      </c>
      <c r="P12" s="255" t="s">
        <v>423</v>
      </c>
      <c r="Q12" s="255" t="s">
        <v>423</v>
      </c>
      <c r="R12" s="255"/>
      <c r="S12" s="255" t="s">
        <v>423</v>
      </c>
      <c r="T12" s="255" t="s">
        <v>423</v>
      </c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>
        <v>1</v>
      </c>
      <c r="G13" s="264"/>
      <c r="H13" s="264">
        <v>1</v>
      </c>
      <c r="I13" s="243"/>
      <c r="J13" s="243">
        <v>1</v>
      </c>
      <c r="K13" s="250">
        <f t="shared" si="0"/>
        <v>3</v>
      </c>
      <c r="L13" s="255"/>
      <c r="M13" s="278"/>
      <c r="N13" s="255" t="s">
        <v>423</v>
      </c>
      <c r="O13" s="255" t="s">
        <v>423</v>
      </c>
      <c r="P13" s="255" t="s">
        <v>423</v>
      </c>
      <c r="Q13" s="255" t="s">
        <v>423</v>
      </c>
      <c r="R13" s="255"/>
      <c r="S13" s="255" t="s">
        <v>423</v>
      </c>
      <c r="T13" s="255" t="s">
        <v>423</v>
      </c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>
        <v>0.5</v>
      </c>
      <c r="G14" s="243"/>
      <c r="H14" s="243">
        <v>0.5</v>
      </c>
      <c r="I14" s="243"/>
      <c r="J14" s="243">
        <v>0.5</v>
      </c>
      <c r="K14" s="250">
        <f t="shared" si="0"/>
        <v>1.5</v>
      </c>
      <c r="L14" s="255"/>
      <c r="M14" s="278"/>
      <c r="N14" s="255" t="s">
        <v>423</v>
      </c>
      <c r="O14" s="255" t="s">
        <v>423</v>
      </c>
      <c r="P14" s="255" t="s">
        <v>423</v>
      </c>
      <c r="Q14" s="255" t="s">
        <v>423</v>
      </c>
      <c r="R14" s="255"/>
      <c r="S14" s="255" t="s">
        <v>423</v>
      </c>
      <c r="T14" s="255" t="s">
        <v>423</v>
      </c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>
        <v>0.5</v>
      </c>
      <c r="G15" s="243"/>
      <c r="H15" s="243">
        <v>0.5</v>
      </c>
      <c r="I15" s="243"/>
      <c r="J15" s="243">
        <v>0.5</v>
      </c>
      <c r="K15" s="250">
        <f t="shared" si="0"/>
        <v>1.5</v>
      </c>
      <c r="L15" s="255"/>
      <c r="M15" s="278"/>
      <c r="N15" s="255" t="s">
        <v>423</v>
      </c>
      <c r="O15" s="255" t="s">
        <v>423</v>
      </c>
      <c r="P15" s="255" t="s">
        <v>423</v>
      </c>
      <c r="Q15" s="255" t="s">
        <v>423</v>
      </c>
      <c r="R15" s="255"/>
      <c r="S15" s="255" t="s">
        <v>423</v>
      </c>
      <c r="T15" s="255" t="s">
        <v>423</v>
      </c>
      <c r="U15" s="255" t="s">
        <v>423</v>
      </c>
      <c r="V15" s="254">
        <v>60</v>
      </c>
      <c r="W15" s="253"/>
      <c r="X15" s="253">
        <v>24</v>
      </c>
      <c r="Y15" s="253"/>
      <c r="Z15" s="253"/>
      <c r="AA15" s="247">
        <f t="shared" si="1"/>
        <v>24</v>
      </c>
      <c r="AB15" s="213">
        <v>100</v>
      </c>
      <c r="AC15" s="213" t="s">
        <v>436</v>
      </c>
      <c r="AD15" s="213"/>
      <c r="AE15" s="213"/>
      <c r="AF15" s="212"/>
      <c r="AG15" s="212"/>
      <c r="AH15" s="212"/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609</v>
      </c>
      <c r="D16" s="259" t="s">
        <v>327</v>
      </c>
      <c r="E16" s="241"/>
      <c r="F16" s="243"/>
      <c r="G16" s="243"/>
      <c r="H16" s="243">
        <v>1.5</v>
      </c>
      <c r="I16" s="243"/>
      <c r="J16" s="243"/>
      <c r="K16" s="250">
        <f t="shared" si="0"/>
        <v>1.5</v>
      </c>
      <c r="L16" s="255"/>
      <c r="M16" s="278"/>
      <c r="N16" s="255"/>
      <c r="O16" s="255"/>
      <c r="P16" s="255"/>
      <c r="Q16" s="255"/>
      <c r="R16" s="255"/>
      <c r="S16" s="255" t="s">
        <v>423</v>
      </c>
      <c r="T16" s="255" t="s">
        <v>423</v>
      </c>
      <c r="U16" s="255" t="s">
        <v>423</v>
      </c>
      <c r="V16" s="254">
        <v>60</v>
      </c>
      <c r="W16" s="253"/>
      <c r="X16" s="253">
        <v>13.5</v>
      </c>
      <c r="Y16" s="253"/>
      <c r="Z16" s="253"/>
      <c r="AA16" s="247">
        <f t="shared" si="1"/>
        <v>13.5</v>
      </c>
      <c r="AB16" s="213">
        <v>100</v>
      </c>
      <c r="AC16" s="213" t="s">
        <v>436</v>
      </c>
      <c r="AD16" s="213"/>
      <c r="AE16" s="213"/>
      <c r="AF16" s="212"/>
      <c r="AG16" s="212"/>
      <c r="AH16" s="212"/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610</v>
      </c>
      <c r="D17" s="259" t="s">
        <v>327</v>
      </c>
      <c r="E17" s="241"/>
      <c r="F17" s="243"/>
      <c r="G17" s="243"/>
      <c r="H17" s="243">
        <v>2.5</v>
      </c>
      <c r="I17" s="243"/>
      <c r="J17" s="243"/>
      <c r="K17" s="250">
        <f t="shared" si="0"/>
        <v>2.5</v>
      </c>
      <c r="L17" s="255"/>
      <c r="M17" s="278"/>
      <c r="N17" s="255"/>
      <c r="O17" s="255"/>
      <c r="P17" s="255"/>
      <c r="Q17" s="255"/>
      <c r="R17" s="255"/>
      <c r="S17" s="255" t="s">
        <v>423</v>
      </c>
      <c r="T17" s="255" t="s">
        <v>423</v>
      </c>
      <c r="U17" s="255" t="s">
        <v>423</v>
      </c>
      <c r="V17" s="254">
        <v>60</v>
      </c>
      <c r="W17" s="253"/>
      <c r="X17" s="253">
        <v>33</v>
      </c>
      <c r="Y17" s="253"/>
      <c r="Z17" s="253"/>
      <c r="AA17" s="247">
        <f t="shared" si="1"/>
        <v>33</v>
      </c>
      <c r="AB17" s="213">
        <v>100</v>
      </c>
      <c r="AC17" s="213" t="s">
        <v>436</v>
      </c>
      <c r="AD17" s="213"/>
      <c r="AE17" s="213"/>
      <c r="AF17" s="212"/>
      <c r="AG17" s="212"/>
      <c r="AH17" s="212"/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611</v>
      </c>
      <c r="D18" s="259" t="s">
        <v>327</v>
      </c>
      <c r="E18" s="241"/>
      <c r="F18" s="243"/>
      <c r="G18" s="243"/>
      <c r="H18" s="243">
        <v>1.5</v>
      </c>
      <c r="I18" s="243"/>
      <c r="J18" s="243"/>
      <c r="K18" s="250">
        <f t="shared" si="0"/>
        <v>1.5</v>
      </c>
      <c r="L18" s="255"/>
      <c r="M18" s="278"/>
      <c r="N18" s="255"/>
      <c r="O18" s="255"/>
      <c r="P18" s="255"/>
      <c r="Q18" s="255"/>
      <c r="R18" s="255"/>
      <c r="S18" s="255" t="s">
        <v>423</v>
      </c>
      <c r="T18" s="255" t="s">
        <v>423</v>
      </c>
      <c r="U18" s="255" t="s">
        <v>423</v>
      </c>
      <c r="V18" s="254">
        <v>60</v>
      </c>
      <c r="W18" s="253"/>
      <c r="X18" s="253">
        <v>12</v>
      </c>
      <c r="Y18" s="253"/>
      <c r="Z18" s="253"/>
      <c r="AA18" s="247">
        <f t="shared" si="1"/>
        <v>12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612</v>
      </c>
      <c r="D19" s="259" t="s">
        <v>327</v>
      </c>
      <c r="E19" s="241"/>
      <c r="F19" s="243"/>
      <c r="G19" s="243"/>
      <c r="H19" s="243">
        <v>2.5</v>
      </c>
      <c r="I19" s="243"/>
      <c r="J19" s="243"/>
      <c r="K19" s="250">
        <f t="shared" si="0"/>
        <v>2.5</v>
      </c>
      <c r="L19" s="255"/>
      <c r="M19" s="278"/>
      <c r="N19" s="255"/>
      <c r="O19" s="255"/>
      <c r="P19" s="255"/>
      <c r="Q19" s="255"/>
      <c r="R19" s="255"/>
      <c r="S19" s="255" t="s">
        <v>423</v>
      </c>
      <c r="T19" s="255" t="s">
        <v>423</v>
      </c>
      <c r="U19" s="255" t="s">
        <v>423</v>
      </c>
      <c r="V19" s="254">
        <v>60</v>
      </c>
      <c r="W19" s="253"/>
      <c r="X19" s="253">
        <v>19.5</v>
      </c>
      <c r="Y19" s="253"/>
      <c r="Z19" s="253"/>
      <c r="AA19" s="247">
        <f t="shared" si="1"/>
        <v>19.5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613</v>
      </c>
      <c r="D20" s="259" t="s">
        <v>327</v>
      </c>
      <c r="E20" s="241"/>
      <c r="F20" s="243"/>
      <c r="G20" s="243"/>
      <c r="H20" s="243"/>
      <c r="I20" s="243"/>
      <c r="J20" s="243">
        <v>2</v>
      </c>
      <c r="K20" s="250">
        <f t="shared" si="0"/>
        <v>2</v>
      </c>
      <c r="L20" s="255"/>
      <c r="M20" s="278"/>
      <c r="N20" s="255" t="s">
        <v>423</v>
      </c>
      <c r="O20" s="255" t="s">
        <v>423</v>
      </c>
      <c r="P20" s="255" t="s">
        <v>423</v>
      </c>
      <c r="Q20" s="255" t="s">
        <v>423</v>
      </c>
      <c r="R20" s="255"/>
      <c r="S20" s="255" t="s">
        <v>423</v>
      </c>
      <c r="T20" s="255"/>
      <c r="U20" s="255"/>
      <c r="V20" s="254">
        <v>60</v>
      </c>
      <c r="W20" s="253"/>
      <c r="X20" s="253">
        <v>16.5</v>
      </c>
      <c r="Y20" s="253"/>
      <c r="Z20" s="253"/>
      <c r="AA20" s="247">
        <f t="shared" si="1"/>
        <v>16.5</v>
      </c>
      <c r="AB20" s="213">
        <v>100</v>
      </c>
      <c r="AC20" s="213" t="s">
        <v>436</v>
      </c>
      <c r="AD20" s="213"/>
      <c r="AE20" s="213"/>
      <c r="AF20" s="212">
        <v>100</v>
      </c>
      <c r="AG20" s="212"/>
      <c r="AH20" s="212" t="s">
        <v>437</v>
      </c>
      <c r="AI20" s="212"/>
    </row>
    <row r="21" spans="1:35" s="263" customFormat="1" ht="15" customHeight="1" x14ac:dyDescent="0.4">
      <c r="A21" s="359"/>
      <c r="B21" s="251" t="s">
        <v>558</v>
      </c>
      <c r="C21" s="246" t="s">
        <v>567</v>
      </c>
      <c r="D21" s="259" t="s">
        <v>327</v>
      </c>
      <c r="E21" s="241"/>
      <c r="F21" s="243"/>
      <c r="G21" s="243"/>
      <c r="H21" s="243"/>
      <c r="I21" s="243"/>
      <c r="J21" s="243"/>
      <c r="K21" s="250">
        <f t="shared" si="0"/>
        <v>0</v>
      </c>
      <c r="L21" s="255"/>
      <c r="M21" s="278"/>
      <c r="N21" s="255" t="s">
        <v>423</v>
      </c>
      <c r="O21" s="255" t="s">
        <v>423</v>
      </c>
      <c r="P21" s="255" t="s">
        <v>423</v>
      </c>
      <c r="Q21" s="255" t="s">
        <v>423</v>
      </c>
      <c r="R21" s="255"/>
      <c r="S21" s="255" t="s">
        <v>423</v>
      </c>
      <c r="T21" s="255" t="s">
        <v>423</v>
      </c>
      <c r="U21" s="255" t="s">
        <v>423</v>
      </c>
      <c r="V21" s="254"/>
      <c r="W21" s="253">
        <v>27</v>
      </c>
      <c r="X21" s="253"/>
      <c r="Y21" s="253"/>
      <c r="Z21" s="253"/>
      <c r="AA21" s="247">
        <f t="shared" si="1"/>
        <v>27</v>
      </c>
      <c r="AB21" s="213">
        <v>100</v>
      </c>
      <c r="AC21" s="213" t="s">
        <v>436</v>
      </c>
      <c r="AD21" s="213"/>
      <c r="AE21" s="213"/>
      <c r="AF21" s="212"/>
      <c r="AG21" s="212"/>
      <c r="AH21" s="212"/>
      <c r="AI21" s="212"/>
    </row>
    <row r="22" spans="1:35" ht="16.149999999999999" customHeight="1" x14ac:dyDescent="0.4">
      <c r="A22" s="359"/>
      <c r="B22" s="251" t="s">
        <v>558</v>
      </c>
      <c r="C22" s="246" t="s">
        <v>568</v>
      </c>
      <c r="D22" s="259" t="s">
        <v>368</v>
      </c>
      <c r="E22" s="241"/>
      <c r="F22" s="243"/>
      <c r="G22" s="243"/>
      <c r="H22" s="243"/>
      <c r="I22" s="243"/>
      <c r="J22" s="243"/>
      <c r="K22" s="250">
        <f t="shared" si="0"/>
        <v>0</v>
      </c>
      <c r="L22" s="255"/>
      <c r="M22" s="278"/>
      <c r="N22" s="278"/>
      <c r="O22" s="255"/>
      <c r="P22" s="255"/>
      <c r="Q22" s="255"/>
      <c r="R22" s="255"/>
      <c r="S22" s="255"/>
      <c r="T22" s="255"/>
      <c r="U22" s="255"/>
      <c r="V22" s="254"/>
      <c r="W22" s="253"/>
      <c r="X22" s="253"/>
      <c r="Y22" s="253"/>
      <c r="Z22" s="253"/>
      <c r="AA22" s="247">
        <f t="shared" si="1"/>
        <v>0</v>
      </c>
      <c r="AB22" s="213">
        <v>100</v>
      </c>
      <c r="AC22" s="213" t="s">
        <v>436</v>
      </c>
      <c r="AD22" s="213"/>
      <c r="AE22" s="213"/>
      <c r="AF22" s="212"/>
      <c r="AG22" s="212"/>
      <c r="AH22" s="212"/>
      <c r="AI22" s="212"/>
    </row>
    <row r="23" spans="1:35" ht="17.7" x14ac:dyDescent="0.4">
      <c r="A23" s="359"/>
      <c r="B23" s="251"/>
      <c r="C23" s="284" t="s">
        <v>358</v>
      </c>
      <c r="D23" s="259"/>
      <c r="E23" s="241"/>
      <c r="F23" s="264"/>
      <c r="G23" s="264"/>
      <c r="H23" s="264"/>
      <c r="I23" s="264"/>
      <c r="J23" s="264"/>
      <c r="K23" s="250"/>
      <c r="L23" s="255"/>
      <c r="M23" s="278"/>
      <c r="N23" s="278"/>
      <c r="O23" s="255"/>
      <c r="P23" s="255"/>
      <c r="Q23" s="255"/>
      <c r="R23" s="255"/>
      <c r="S23" s="255"/>
      <c r="T23" s="255"/>
      <c r="U23" s="255"/>
      <c r="V23" s="254"/>
      <c r="W23" s="253"/>
      <c r="X23" s="253"/>
      <c r="Y23" s="253"/>
      <c r="Z23" s="253"/>
      <c r="AA23" s="247"/>
      <c r="AB23" s="213"/>
      <c r="AC23" s="213"/>
      <c r="AD23" s="213"/>
      <c r="AE23" s="213"/>
      <c r="AF23" s="212">
        <v>100</v>
      </c>
      <c r="AG23" s="212"/>
      <c r="AH23" s="212" t="s">
        <v>437</v>
      </c>
      <c r="AI23" s="212"/>
    </row>
    <row r="24" spans="1:35" ht="16.149999999999999" customHeight="1" x14ac:dyDescent="0.4">
      <c r="A24" s="359"/>
      <c r="B24" s="251" t="s">
        <v>558</v>
      </c>
      <c r="C24" s="246" t="s">
        <v>614</v>
      </c>
      <c r="D24" s="259" t="s">
        <v>360</v>
      </c>
      <c r="E24" s="241"/>
      <c r="F24" s="264">
        <v>8</v>
      </c>
      <c r="G24" s="264"/>
      <c r="H24" s="264"/>
      <c r="I24" s="264"/>
      <c r="J24" s="264"/>
      <c r="K24" s="250">
        <f>SUM(F24:J24)</f>
        <v>8</v>
      </c>
      <c r="L24" s="255"/>
      <c r="M24" s="278"/>
      <c r="N24" s="255"/>
      <c r="O24" s="255"/>
      <c r="P24" s="255"/>
      <c r="Q24" s="255"/>
      <c r="R24" s="255"/>
      <c r="S24" s="255"/>
      <c r="T24" s="255" t="s">
        <v>615</v>
      </c>
      <c r="U24" s="255"/>
      <c r="V24" s="254">
        <v>60</v>
      </c>
      <c r="W24" s="253"/>
      <c r="X24" s="253">
        <v>27</v>
      </c>
      <c r="Y24" s="253"/>
      <c r="Z24" s="253"/>
      <c r="AA24" s="247">
        <f>SUM(W24:Z24)</f>
        <v>27</v>
      </c>
      <c r="AB24" s="213">
        <v>100</v>
      </c>
      <c r="AC24" s="213" t="s">
        <v>436</v>
      </c>
      <c r="AD24" s="213"/>
      <c r="AE24" s="213"/>
      <c r="AF24" s="212">
        <v>100</v>
      </c>
      <c r="AG24" s="212"/>
      <c r="AH24" s="212" t="s">
        <v>437</v>
      </c>
      <c r="AI24" s="212"/>
    </row>
    <row r="25" spans="1:35" ht="15" x14ac:dyDescent="0.4">
      <c r="A25" s="359"/>
      <c r="B25" s="251"/>
      <c r="C25" s="260" t="s">
        <v>584</v>
      </c>
      <c r="D25" s="259"/>
      <c r="E25" s="241"/>
      <c r="F25" s="264"/>
      <c r="G25" s="264"/>
      <c r="H25" s="264"/>
      <c r="I25" s="264"/>
      <c r="J25" s="264"/>
      <c r="K25" s="250">
        <f>SUM(F25:J25)</f>
        <v>0</v>
      </c>
      <c r="L25" s="255"/>
      <c r="M25" s="278"/>
      <c r="N25" s="278"/>
      <c r="O25" s="255"/>
      <c r="P25" s="255"/>
      <c r="Q25" s="255"/>
      <c r="R25" s="255"/>
      <c r="S25" s="255"/>
      <c r="T25" s="255" t="s">
        <v>423</v>
      </c>
      <c r="U25" s="255"/>
      <c r="V25" s="254">
        <v>60</v>
      </c>
      <c r="W25" s="253"/>
      <c r="X25" s="253"/>
      <c r="Y25" s="253"/>
      <c r="Z25" s="253">
        <v>20</v>
      </c>
      <c r="AA25" s="247">
        <f>SUM(W25:Z25)</f>
        <v>20</v>
      </c>
      <c r="AB25" s="213">
        <v>100</v>
      </c>
      <c r="AC25" s="213" t="s">
        <v>436</v>
      </c>
      <c r="AD25" s="213"/>
      <c r="AE25" s="213"/>
      <c r="AF25" s="212"/>
      <c r="AG25" s="212"/>
      <c r="AH25" s="212"/>
      <c r="AI25" s="212"/>
    </row>
    <row r="26" spans="1:35" ht="15" x14ac:dyDescent="0.4">
      <c r="A26" s="359"/>
      <c r="B26" s="251" t="s">
        <v>571</v>
      </c>
      <c r="C26" s="246" t="s">
        <v>397</v>
      </c>
      <c r="D26" s="259"/>
      <c r="E26" s="241"/>
      <c r="F26" s="264">
        <v>3</v>
      </c>
      <c r="G26" s="264"/>
      <c r="H26" s="264">
        <v>3</v>
      </c>
      <c r="I26" s="264"/>
      <c r="J26" s="264">
        <v>3</v>
      </c>
      <c r="K26" s="250">
        <f>SUM(F26:J26)</f>
        <v>9</v>
      </c>
      <c r="L26" s="255"/>
      <c r="M26" s="278"/>
      <c r="N26" s="278"/>
      <c r="O26" s="255"/>
      <c r="P26" s="255"/>
      <c r="Q26" s="255"/>
      <c r="R26" s="255"/>
      <c r="S26" s="255"/>
      <c r="T26" s="255"/>
      <c r="U26" s="255"/>
      <c r="V26" s="254"/>
      <c r="W26" s="253"/>
      <c r="X26" s="253"/>
      <c r="Y26" s="253"/>
      <c r="Z26" s="253"/>
      <c r="AA26" s="247">
        <f>SUM(W26:Z26)</f>
        <v>0</v>
      </c>
      <c r="AB26" s="213">
        <v>100</v>
      </c>
      <c r="AC26" s="213" t="s">
        <v>436</v>
      </c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39"/>
      <c r="G27" s="239"/>
      <c r="H27" s="239"/>
      <c r="I27" s="239"/>
      <c r="J27" s="239"/>
      <c r="K27" s="239"/>
      <c r="L27" s="239"/>
      <c r="M27" s="232"/>
      <c r="N27" s="232"/>
      <c r="O27" s="239"/>
      <c r="P27" s="239"/>
      <c r="Q27" s="239"/>
      <c r="R27" s="239"/>
      <c r="S27" s="239"/>
      <c r="T27" s="239"/>
      <c r="U27" s="239"/>
      <c r="V27" s="238" t="s">
        <v>369</v>
      </c>
      <c r="W27" s="242">
        <f>SUM(W10:W26)</f>
        <v>39</v>
      </c>
      <c r="X27" s="242">
        <f>SUM(X10:X26)</f>
        <v>219</v>
      </c>
      <c r="Y27" s="242">
        <f>SUM(Y10:Y26)</f>
        <v>10.5</v>
      </c>
      <c r="Z27" s="242">
        <f>SUM(Z10:Z26)</f>
        <v>20</v>
      </c>
      <c r="AA27" s="217">
        <f>SUM(W27:Z27)</f>
        <v>288.5</v>
      </c>
      <c r="AB27" s="213"/>
      <c r="AC27" s="213"/>
      <c r="AD27" s="213"/>
      <c r="AE27" s="213"/>
      <c r="AF27" s="212"/>
      <c r="AG27" s="212"/>
      <c r="AH27" s="212"/>
      <c r="AI27" s="212"/>
    </row>
    <row r="28" spans="1:35" s="216" customFormat="1" ht="16.149999999999999" customHeight="1" x14ac:dyDescent="0.55000000000000004">
      <c r="A28" s="359"/>
      <c r="B28" s="251"/>
      <c r="C28" s="242"/>
      <c r="D28" s="232"/>
      <c r="E28" s="241"/>
      <c r="F28" s="239"/>
      <c r="G28" s="239"/>
      <c r="H28" s="239"/>
      <c r="I28" s="239"/>
      <c r="J28" s="239"/>
      <c r="K28" s="239"/>
      <c r="L28" s="239"/>
      <c r="M28" s="232"/>
      <c r="N28" s="232"/>
      <c r="O28" s="239"/>
      <c r="P28" s="239"/>
      <c r="Q28" s="239"/>
      <c r="R28" s="239"/>
      <c r="S28" s="239"/>
      <c r="T28" s="239"/>
      <c r="U28" s="239"/>
      <c r="V28" s="238"/>
      <c r="W28" s="237"/>
      <c r="X28" s="237"/>
      <c r="Y28" s="237"/>
      <c r="Z28" s="237"/>
      <c r="AA28" s="217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572</v>
      </c>
      <c r="D29" s="215"/>
      <c r="E29" s="215"/>
      <c r="F29" s="215"/>
      <c r="G29" s="350" t="s">
        <v>573</v>
      </c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70" t="s">
        <v>616</v>
      </c>
      <c r="W29" s="370"/>
      <c r="X29" s="370"/>
      <c r="Y29" s="370"/>
      <c r="Z29" s="370"/>
      <c r="AA29" s="370"/>
      <c r="AB29" s="213"/>
      <c r="AC29" s="213"/>
      <c r="AD29" s="213"/>
      <c r="AE29" s="213"/>
      <c r="AF29" s="212"/>
      <c r="AG29" s="212"/>
      <c r="AH29" s="212"/>
      <c r="AI29" s="212"/>
    </row>
    <row r="30" spans="1:35" ht="28.5" customHeight="1" x14ac:dyDescent="0.4">
      <c r="A30" s="359"/>
      <c r="B30" s="251"/>
      <c r="C30" s="215" t="s">
        <v>575</v>
      </c>
      <c r="D30" s="276"/>
      <c r="E30" s="276"/>
      <c r="F30" s="350"/>
      <c r="G30" s="350"/>
      <c r="H30" s="276"/>
      <c r="I30" s="276"/>
      <c r="J30" s="276"/>
      <c r="K30" s="276"/>
      <c r="L30" s="276"/>
      <c r="M30" s="277"/>
      <c r="N30" s="276"/>
      <c r="O30" s="276"/>
      <c r="P30" s="276"/>
      <c r="Q30" s="276"/>
      <c r="R30" s="276"/>
      <c r="S30" s="276"/>
      <c r="T30" s="276"/>
      <c r="U30" s="276"/>
      <c r="V30" s="369"/>
      <c r="W30" s="369"/>
      <c r="X30" s="369"/>
      <c r="Y30" s="369"/>
      <c r="Z30" s="369"/>
      <c r="AA30" s="369"/>
      <c r="AB30" s="213"/>
      <c r="AC30" s="213"/>
      <c r="AD30" s="213"/>
      <c r="AE30" s="213"/>
      <c r="AF30" s="212"/>
      <c r="AG30" s="212"/>
      <c r="AH30" s="212"/>
      <c r="AI30" s="212"/>
    </row>
    <row r="31" spans="1:35" s="270" customFormat="1" ht="28.5" customHeight="1" x14ac:dyDescent="0.4">
      <c r="A31" s="359"/>
      <c r="B31" s="251"/>
      <c r="C31" s="275"/>
      <c r="D31" s="271"/>
      <c r="E31" s="271"/>
      <c r="F31" s="275"/>
      <c r="G31" s="274"/>
      <c r="H31" s="272"/>
      <c r="I31" s="272"/>
      <c r="J31" s="272"/>
      <c r="K31" s="272"/>
      <c r="L31" s="272"/>
      <c r="M31" s="273"/>
      <c r="N31" s="272"/>
      <c r="O31" s="272"/>
      <c r="P31" s="272"/>
      <c r="Q31" s="272"/>
      <c r="R31" s="272"/>
      <c r="S31" s="272"/>
      <c r="T31" s="272"/>
      <c r="U31" s="272"/>
      <c r="V31" s="271"/>
      <c r="W31" s="271"/>
      <c r="X31" s="271"/>
      <c r="Y31" s="271"/>
      <c r="Z31" s="271"/>
      <c r="AA31" s="271"/>
      <c r="AB31" s="213"/>
      <c r="AC31" s="213"/>
      <c r="AD31" s="213"/>
      <c r="AE31" s="213"/>
      <c r="AF31" s="212"/>
      <c r="AG31" s="212"/>
      <c r="AH31" s="212"/>
      <c r="AI31" s="212"/>
    </row>
    <row r="32" spans="1:35" s="211" customFormat="1" ht="14.7" x14ac:dyDescent="0.4">
      <c r="A32" s="359"/>
      <c r="B32" s="251"/>
      <c r="C32" s="268" t="s">
        <v>576</v>
      </c>
      <c r="D32" s="269"/>
      <c r="E32" s="269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7"/>
      <c r="W32" s="267"/>
      <c r="X32" s="267"/>
      <c r="Y32" s="267"/>
      <c r="Z32" s="267"/>
      <c r="AA32" s="267"/>
      <c r="AB32" s="213"/>
      <c r="AC32" s="213"/>
      <c r="AD32" s="213"/>
      <c r="AE32" s="213"/>
      <c r="AF32" s="212"/>
      <c r="AG32" s="212"/>
      <c r="AH32" s="212"/>
      <c r="AI32" s="212"/>
    </row>
    <row r="33" spans="1:35" s="263" customFormat="1" ht="15.75" customHeight="1" x14ac:dyDescent="0.4">
      <c r="A33" s="359"/>
      <c r="B33" s="251"/>
      <c r="C33" s="266" t="s">
        <v>325</v>
      </c>
      <c r="D33" s="232"/>
      <c r="E33" s="232"/>
      <c r="G33" s="239"/>
      <c r="H33" s="239"/>
      <c r="J33" s="239"/>
      <c r="K33" s="239"/>
      <c r="L33" s="257"/>
      <c r="M33" s="232"/>
      <c r="N33" s="232"/>
      <c r="O33" s="257"/>
      <c r="P33" s="257"/>
      <c r="Q33" s="257"/>
      <c r="R33" s="257"/>
      <c r="S33" s="257"/>
      <c r="T33" s="257"/>
      <c r="U33" s="257"/>
      <c r="V33" s="254"/>
      <c r="W33" s="253"/>
      <c r="X33" s="253"/>
      <c r="Y33" s="253"/>
      <c r="Z33" s="253"/>
      <c r="AA33" s="252"/>
      <c r="AB33" s="213"/>
      <c r="AC33" s="213"/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4">
      <c r="A34" s="359"/>
      <c r="B34" s="251" t="s">
        <v>558</v>
      </c>
      <c r="C34" s="246" t="s">
        <v>577</v>
      </c>
      <c r="D34" s="259" t="s">
        <v>327</v>
      </c>
      <c r="E34" s="241"/>
      <c r="F34" s="243">
        <v>4</v>
      </c>
      <c r="G34" s="243"/>
      <c r="H34" s="264"/>
      <c r="I34" s="264"/>
      <c r="J34" s="243"/>
      <c r="K34" s="250">
        <f>SUM(F34:J34)</f>
        <v>4</v>
      </c>
      <c r="L34" s="255"/>
      <c r="M34" s="278"/>
      <c r="N34" s="255" t="s">
        <v>423</v>
      </c>
      <c r="O34" s="255" t="s">
        <v>423</v>
      </c>
      <c r="P34" s="255"/>
      <c r="Q34" s="255"/>
      <c r="R34" s="255"/>
      <c r="S34" s="255" t="s">
        <v>423</v>
      </c>
      <c r="T34" s="255" t="s">
        <v>423</v>
      </c>
      <c r="U34" s="255" t="s">
        <v>423</v>
      </c>
      <c r="V34" s="254">
        <v>60</v>
      </c>
      <c r="W34" s="253"/>
      <c r="X34" s="253">
        <v>37.5</v>
      </c>
      <c r="Y34" s="253"/>
      <c r="Z34" s="253"/>
      <c r="AA34" s="247">
        <f>SUM(W34:Z34)</f>
        <v>37.5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4">
      <c r="A35" s="359"/>
      <c r="B35" s="251" t="s">
        <v>558</v>
      </c>
      <c r="C35" s="246" t="s">
        <v>578</v>
      </c>
      <c r="D35" s="259" t="s">
        <v>327</v>
      </c>
      <c r="E35" s="241"/>
      <c r="F35" s="243">
        <v>4</v>
      </c>
      <c r="G35" s="243"/>
      <c r="H35" s="243"/>
      <c r="I35" s="243"/>
      <c r="J35" s="243"/>
      <c r="K35" s="250">
        <f>SUM(F35:J35)</f>
        <v>4</v>
      </c>
      <c r="L35" s="255"/>
      <c r="M35" s="278"/>
      <c r="N35" s="255" t="s">
        <v>423</v>
      </c>
      <c r="O35" s="255" t="s">
        <v>423</v>
      </c>
      <c r="P35" s="255"/>
      <c r="Q35" s="255"/>
      <c r="R35" s="255"/>
      <c r="S35" s="255" t="s">
        <v>423</v>
      </c>
      <c r="T35" s="255" t="s">
        <v>423</v>
      </c>
      <c r="U35" s="255" t="s">
        <v>423</v>
      </c>
      <c r="V35" s="254">
        <v>60</v>
      </c>
      <c r="W35" s="253"/>
      <c r="X35" s="253">
        <v>27</v>
      </c>
      <c r="Y35" s="253"/>
      <c r="Z35" s="253"/>
      <c r="AA35" s="247">
        <f>SUM(W35:Z35)</f>
        <v>27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s="263" customFormat="1" ht="16.149999999999999" customHeight="1" x14ac:dyDescent="0.4">
      <c r="A36" s="359"/>
      <c r="B36" s="251" t="s">
        <v>558</v>
      </c>
      <c r="C36" s="246" t="s">
        <v>579</v>
      </c>
      <c r="D36" s="259" t="s">
        <v>327</v>
      </c>
      <c r="E36" s="241"/>
      <c r="F36" s="243"/>
      <c r="G36" s="243"/>
      <c r="H36" s="243"/>
      <c r="I36" s="243"/>
      <c r="J36" s="264">
        <v>6</v>
      </c>
      <c r="K36" s="250">
        <f>SUM(F36:J36)</f>
        <v>6</v>
      </c>
      <c r="L36" s="255"/>
      <c r="M36" s="278"/>
      <c r="N36" s="255" t="s">
        <v>423</v>
      </c>
      <c r="O36" s="255" t="s">
        <v>423</v>
      </c>
      <c r="P36" s="255" t="s">
        <v>423</v>
      </c>
      <c r="Q36" s="255" t="s">
        <v>423</v>
      </c>
      <c r="R36" s="255"/>
      <c r="S36" s="255" t="s">
        <v>423</v>
      </c>
      <c r="T36" s="255"/>
      <c r="U36" s="255"/>
      <c r="V36" s="254">
        <v>60</v>
      </c>
      <c r="W36" s="253">
        <v>6</v>
      </c>
      <c r="X36" s="253">
        <v>43.5</v>
      </c>
      <c r="Y36" s="253"/>
      <c r="Z36" s="253"/>
      <c r="AA36" s="247">
        <f>SUM(W36:Z36)</f>
        <v>49.5</v>
      </c>
      <c r="AB36" s="213">
        <v>100</v>
      </c>
      <c r="AC36" s="213" t="s">
        <v>436</v>
      </c>
      <c r="AD36" s="213"/>
      <c r="AE36" s="213"/>
      <c r="AF36" s="212">
        <v>100</v>
      </c>
      <c r="AG36" s="212"/>
      <c r="AH36" s="212" t="s">
        <v>437</v>
      </c>
      <c r="AI36" s="212"/>
    </row>
    <row r="37" spans="1:35" s="263" customFormat="1" ht="16.149999999999999" customHeight="1" x14ac:dyDescent="0.4">
      <c r="A37" s="359"/>
      <c r="B37" s="251" t="s">
        <v>571</v>
      </c>
      <c r="C37" s="246" t="s">
        <v>580</v>
      </c>
      <c r="D37" s="259" t="s">
        <v>327</v>
      </c>
      <c r="E37" s="241"/>
      <c r="F37" s="243">
        <v>2</v>
      </c>
      <c r="G37" s="243"/>
      <c r="H37" s="243">
        <v>2</v>
      </c>
      <c r="I37" s="243"/>
      <c r="J37" s="243">
        <v>2</v>
      </c>
      <c r="K37" s="250">
        <f>SUM(F37:J37)</f>
        <v>6</v>
      </c>
      <c r="L37" s="255"/>
      <c r="M37" s="278"/>
      <c r="N37" s="255" t="s">
        <v>423</v>
      </c>
      <c r="O37" s="255"/>
      <c r="P37" s="255" t="s">
        <v>423</v>
      </c>
      <c r="Q37" s="255"/>
      <c r="R37" s="255"/>
      <c r="S37" s="255"/>
      <c r="T37" s="255"/>
      <c r="U37" s="255" t="s">
        <v>423</v>
      </c>
      <c r="V37" s="254">
        <v>60</v>
      </c>
      <c r="W37" s="253"/>
      <c r="X37" s="253">
        <v>13.5</v>
      </c>
      <c r="Y37" s="253"/>
      <c r="Z37" s="253"/>
      <c r="AA37" s="247">
        <f>SUM(W37:Z37)</f>
        <v>13.5</v>
      </c>
      <c r="AB37" s="213">
        <v>100</v>
      </c>
      <c r="AC37" s="213" t="s">
        <v>436</v>
      </c>
      <c r="AD37" s="213"/>
      <c r="AE37" s="213"/>
      <c r="AF37" s="212"/>
      <c r="AG37" s="212"/>
      <c r="AH37" s="212"/>
      <c r="AI37" s="212"/>
    </row>
    <row r="38" spans="1:35" s="263" customFormat="1" ht="16.149999999999999" customHeight="1" x14ac:dyDescent="0.4">
      <c r="A38" s="359"/>
      <c r="B38" s="251"/>
      <c r="C38" s="246"/>
      <c r="D38" s="259"/>
      <c r="E38" s="241"/>
      <c r="F38" s="243"/>
      <c r="G38" s="243"/>
      <c r="H38" s="243"/>
      <c r="I38" s="243"/>
      <c r="J38" s="243"/>
      <c r="K38" s="250"/>
      <c r="L38" s="255"/>
      <c r="M38" s="278"/>
      <c r="N38" s="255"/>
      <c r="O38" s="255"/>
      <c r="P38" s="255"/>
      <c r="Q38" s="255"/>
      <c r="R38" s="255"/>
      <c r="S38" s="255"/>
      <c r="T38" s="255"/>
      <c r="U38" s="255"/>
      <c r="V38" s="254"/>
      <c r="W38" s="253"/>
      <c r="X38" s="253"/>
      <c r="Y38" s="253"/>
      <c r="Z38" s="253"/>
      <c r="AA38" s="247"/>
      <c r="AB38" s="213"/>
      <c r="AC38" s="213"/>
      <c r="AD38" s="213"/>
      <c r="AE38" s="213"/>
      <c r="AF38" s="212">
        <v>100</v>
      </c>
      <c r="AG38" s="212"/>
      <c r="AH38" s="212" t="s">
        <v>437</v>
      </c>
      <c r="AI38" s="212"/>
    </row>
    <row r="39" spans="1:35" s="263" customFormat="1" ht="16.149999999999999" customHeight="1" x14ac:dyDescent="0.4">
      <c r="A39" s="359"/>
      <c r="B39" s="251"/>
      <c r="C39" s="261" t="s">
        <v>358</v>
      </c>
      <c r="D39" s="259"/>
      <c r="E39" s="241"/>
      <c r="F39" s="243"/>
      <c r="G39" s="243"/>
      <c r="H39" s="243"/>
      <c r="I39" s="243"/>
      <c r="J39" s="243"/>
      <c r="K39" s="250"/>
      <c r="L39" s="255"/>
      <c r="M39" s="278"/>
      <c r="N39" s="255"/>
      <c r="O39" s="255"/>
      <c r="P39" s="255"/>
      <c r="Q39" s="255"/>
      <c r="R39" s="255"/>
      <c r="S39" s="255"/>
      <c r="T39" s="255"/>
      <c r="U39" s="255"/>
      <c r="V39" s="254"/>
      <c r="W39" s="253"/>
      <c r="X39" s="253"/>
      <c r="Y39" s="253"/>
      <c r="Z39" s="253"/>
      <c r="AA39" s="247"/>
      <c r="AB39" s="213"/>
      <c r="AC39" s="213"/>
      <c r="AD39" s="213"/>
      <c r="AE39" s="213"/>
      <c r="AF39" s="212">
        <v>100</v>
      </c>
      <c r="AG39" s="212"/>
      <c r="AH39" s="212" t="s">
        <v>437</v>
      </c>
      <c r="AI39" s="212"/>
    </row>
    <row r="40" spans="1:35" ht="16.149999999999999" customHeight="1" x14ac:dyDescent="0.4">
      <c r="A40" s="359"/>
      <c r="B40" s="251" t="s">
        <v>558</v>
      </c>
      <c r="C40" s="246" t="s">
        <v>617</v>
      </c>
      <c r="D40" s="259" t="s">
        <v>360</v>
      </c>
      <c r="E40" s="241"/>
      <c r="F40" s="243"/>
      <c r="G40" s="243"/>
      <c r="H40" s="243">
        <v>8</v>
      </c>
      <c r="I40" s="243"/>
      <c r="J40" s="243"/>
      <c r="K40" s="250">
        <f t="shared" ref="K40:K45" si="2">SUM(F40:J40)</f>
        <v>8</v>
      </c>
      <c r="L40" s="255"/>
      <c r="M40" s="249"/>
      <c r="N40" s="255"/>
      <c r="O40" s="255"/>
      <c r="P40" s="255"/>
      <c r="Q40" s="255"/>
      <c r="R40" s="255"/>
      <c r="S40" s="255" t="s">
        <v>615</v>
      </c>
      <c r="T40" s="255"/>
      <c r="U40" s="255"/>
      <c r="V40" s="254">
        <v>60</v>
      </c>
      <c r="W40" s="253"/>
      <c r="X40" s="253">
        <v>27</v>
      </c>
      <c r="Y40" s="253"/>
      <c r="Z40" s="253"/>
      <c r="AA40" s="247">
        <f t="shared" ref="AA40:AA45" si="3">SUM(W40:Z40)</f>
        <v>27</v>
      </c>
      <c r="AB40" s="213">
        <v>100</v>
      </c>
      <c r="AC40" s="213" t="s">
        <v>436</v>
      </c>
      <c r="AD40" s="213"/>
      <c r="AE40" s="213"/>
      <c r="AF40" s="212"/>
      <c r="AG40" s="212"/>
      <c r="AH40" s="212"/>
      <c r="AI40" s="212"/>
    </row>
    <row r="41" spans="1:35" ht="16.149999999999999" customHeight="1" x14ac:dyDescent="0.4">
      <c r="A41" s="359"/>
      <c r="B41" s="251" t="s">
        <v>558</v>
      </c>
      <c r="C41" s="246" t="s">
        <v>618</v>
      </c>
      <c r="D41" s="259" t="s">
        <v>360</v>
      </c>
      <c r="E41" s="241"/>
      <c r="F41" s="243"/>
      <c r="G41" s="243"/>
      <c r="H41" s="243"/>
      <c r="I41" s="243"/>
      <c r="J41" s="243">
        <v>8</v>
      </c>
      <c r="K41" s="250">
        <f t="shared" si="2"/>
        <v>8</v>
      </c>
      <c r="L41" s="255"/>
      <c r="M41" s="249"/>
      <c r="N41" s="255"/>
      <c r="O41" s="255"/>
      <c r="P41" s="255"/>
      <c r="Q41" s="255"/>
      <c r="R41" s="255"/>
      <c r="S41" s="255" t="s">
        <v>423</v>
      </c>
      <c r="T41" s="255"/>
      <c r="U41" s="255"/>
      <c r="V41" s="254">
        <v>60</v>
      </c>
      <c r="W41" s="253"/>
      <c r="X41" s="253">
        <v>27</v>
      </c>
      <c r="Y41" s="253"/>
      <c r="Z41" s="253"/>
      <c r="AA41" s="247">
        <f t="shared" si="3"/>
        <v>27</v>
      </c>
      <c r="AB41" s="213">
        <v>100</v>
      </c>
      <c r="AC41" s="213" t="s">
        <v>436</v>
      </c>
      <c r="AD41" s="213"/>
      <c r="AE41" s="213"/>
      <c r="AF41" s="212">
        <v>100</v>
      </c>
      <c r="AG41" s="212"/>
      <c r="AH41" s="212" t="s">
        <v>437</v>
      </c>
      <c r="AI41" s="212"/>
    </row>
    <row r="42" spans="1:35" ht="15" x14ac:dyDescent="0.4">
      <c r="A42" s="359"/>
      <c r="B42" s="251" t="s">
        <v>571</v>
      </c>
      <c r="C42" s="260" t="s">
        <v>619</v>
      </c>
      <c r="D42" s="259" t="s">
        <v>360</v>
      </c>
      <c r="E42" s="241"/>
      <c r="F42" s="243">
        <v>8</v>
      </c>
      <c r="G42" s="243"/>
      <c r="H42" s="243">
        <v>8</v>
      </c>
      <c r="I42" s="243"/>
      <c r="J42" s="243">
        <v>8</v>
      </c>
      <c r="K42" s="250">
        <f t="shared" si="2"/>
        <v>24</v>
      </c>
      <c r="L42" s="255"/>
      <c r="M42" s="278"/>
      <c r="N42" s="255"/>
      <c r="O42" s="255"/>
      <c r="P42" s="255"/>
      <c r="Q42" s="255"/>
      <c r="R42" s="255"/>
      <c r="S42" s="255"/>
      <c r="T42" s="255"/>
      <c r="U42" s="255"/>
      <c r="V42" s="254">
        <v>60</v>
      </c>
      <c r="W42" s="253"/>
      <c r="X42" s="253">
        <v>10</v>
      </c>
      <c r="Y42" s="253"/>
      <c r="Z42" s="253"/>
      <c r="AA42" s="247">
        <f t="shared" si="3"/>
        <v>10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ht="15" x14ac:dyDescent="0.4">
      <c r="A43" s="359"/>
      <c r="B43" s="251"/>
      <c r="C43" s="260" t="s">
        <v>584</v>
      </c>
      <c r="D43" s="259"/>
      <c r="E43" s="241"/>
      <c r="F43" s="243"/>
      <c r="G43" s="243"/>
      <c r="H43" s="243"/>
      <c r="I43" s="243"/>
      <c r="J43" s="243"/>
      <c r="K43" s="250">
        <f t="shared" si="2"/>
        <v>0</v>
      </c>
      <c r="L43" s="255"/>
      <c r="M43" s="278"/>
      <c r="N43" s="255"/>
      <c r="O43" s="255"/>
      <c r="P43" s="255"/>
      <c r="Q43" s="255"/>
      <c r="R43" s="255"/>
      <c r="S43" s="255" t="s">
        <v>423</v>
      </c>
      <c r="T43" s="255"/>
      <c r="U43" s="255"/>
      <c r="V43" s="254">
        <v>60</v>
      </c>
      <c r="W43" s="253"/>
      <c r="X43" s="253"/>
      <c r="Y43" s="253"/>
      <c r="Z43" s="253">
        <v>55</v>
      </c>
      <c r="AA43" s="247">
        <f t="shared" si="3"/>
        <v>55</v>
      </c>
      <c r="AB43" s="213">
        <v>100</v>
      </c>
      <c r="AC43" s="213" t="s">
        <v>436</v>
      </c>
      <c r="AD43" s="213"/>
      <c r="AE43" s="213"/>
      <c r="AF43" s="212">
        <v>100</v>
      </c>
      <c r="AG43" s="212"/>
      <c r="AH43" s="212" t="s">
        <v>437</v>
      </c>
      <c r="AI43" s="212"/>
    </row>
    <row r="44" spans="1:35" ht="16.149999999999999" customHeight="1" x14ac:dyDescent="0.4">
      <c r="A44" s="359"/>
      <c r="B44" s="251" t="s">
        <v>571</v>
      </c>
      <c r="C44" s="246" t="s">
        <v>585</v>
      </c>
      <c r="D44" s="259"/>
      <c r="E44" s="241"/>
      <c r="F44" s="243">
        <v>5</v>
      </c>
      <c r="G44" s="243"/>
      <c r="H44" s="243">
        <v>5</v>
      </c>
      <c r="I44" s="243"/>
      <c r="J44" s="243">
        <v>5</v>
      </c>
      <c r="K44" s="250">
        <f t="shared" si="2"/>
        <v>15</v>
      </c>
      <c r="L44" s="255"/>
      <c r="M44" s="278"/>
      <c r="N44" s="255"/>
      <c r="O44" s="255"/>
      <c r="P44" s="255"/>
      <c r="Q44" s="255"/>
      <c r="R44" s="255"/>
      <c r="S44" s="255"/>
      <c r="T44" s="255"/>
      <c r="U44" s="255"/>
      <c r="V44" s="254"/>
      <c r="W44" s="253"/>
      <c r="X44" s="253"/>
      <c r="Y44" s="253"/>
      <c r="Z44" s="253"/>
      <c r="AA44" s="247">
        <f t="shared" si="3"/>
        <v>0</v>
      </c>
      <c r="AB44" s="213">
        <v>100</v>
      </c>
      <c r="AC44" s="213" t="s">
        <v>436</v>
      </c>
      <c r="AD44" s="213"/>
      <c r="AE44" s="213"/>
      <c r="AF44" s="212">
        <v>100</v>
      </c>
      <c r="AG44" s="212"/>
      <c r="AH44" s="212" t="s">
        <v>437</v>
      </c>
      <c r="AI44" s="212"/>
    </row>
    <row r="45" spans="1:35" ht="16.149999999999999" customHeight="1" x14ac:dyDescent="0.4">
      <c r="A45" s="359"/>
      <c r="B45" s="251" t="s">
        <v>571</v>
      </c>
      <c r="C45" s="246" t="s">
        <v>586</v>
      </c>
      <c r="D45" s="259" t="s">
        <v>368</v>
      </c>
      <c r="E45" s="241"/>
      <c r="F45" s="243">
        <v>2</v>
      </c>
      <c r="G45" s="243"/>
      <c r="H45" s="243">
        <v>2</v>
      </c>
      <c r="I45" s="243"/>
      <c r="J45" s="243">
        <v>2</v>
      </c>
      <c r="K45" s="250">
        <f t="shared" si="2"/>
        <v>6</v>
      </c>
      <c r="L45" s="255"/>
      <c r="M45" s="278"/>
      <c r="N45" s="255"/>
      <c r="O45" s="255"/>
      <c r="P45" s="255"/>
      <c r="Q45" s="255"/>
      <c r="R45" s="255"/>
      <c r="S45" s="255"/>
      <c r="T45" s="255"/>
      <c r="U45" s="255"/>
      <c r="V45" s="254"/>
      <c r="W45" s="253"/>
      <c r="X45" s="253"/>
      <c r="Y45" s="253"/>
      <c r="Z45" s="253"/>
      <c r="AA45" s="247">
        <f t="shared" si="3"/>
        <v>0</v>
      </c>
      <c r="AB45" s="213">
        <v>100</v>
      </c>
      <c r="AC45" s="213" t="s">
        <v>436</v>
      </c>
      <c r="AD45" s="213"/>
      <c r="AE45" s="213"/>
      <c r="AF45" s="212">
        <v>100</v>
      </c>
      <c r="AG45" s="212"/>
      <c r="AH45" s="212" t="s">
        <v>437</v>
      </c>
      <c r="AI45" s="212"/>
    </row>
    <row r="46" spans="1:35" ht="16.149999999999999" customHeight="1" x14ac:dyDescent="0.4">
      <c r="A46" s="359"/>
      <c r="B46" s="314"/>
      <c r="C46" s="258"/>
      <c r="D46" s="232"/>
      <c r="E46" s="241"/>
      <c r="F46" s="255"/>
      <c r="G46" s="243"/>
      <c r="H46" s="243"/>
      <c r="I46" s="243"/>
      <c r="J46" s="243"/>
      <c r="K46" s="250"/>
      <c r="L46" s="255"/>
      <c r="M46" s="278"/>
      <c r="N46" s="278"/>
      <c r="O46" s="255"/>
      <c r="P46" s="255"/>
      <c r="Q46" s="255"/>
      <c r="R46" s="255"/>
      <c r="S46" s="255"/>
      <c r="T46" s="255"/>
      <c r="U46" s="255"/>
      <c r="V46" s="254"/>
      <c r="W46" s="252"/>
      <c r="X46" s="253"/>
      <c r="Y46" s="253"/>
      <c r="Z46" s="252"/>
      <c r="AA46" s="247"/>
      <c r="AB46" s="213"/>
      <c r="AC46" s="213"/>
      <c r="AD46" s="213"/>
      <c r="AE46" s="213"/>
      <c r="AF46" s="212">
        <v>100</v>
      </c>
      <c r="AG46" s="212"/>
      <c r="AH46" s="212" t="s">
        <v>437</v>
      </c>
      <c r="AI46" s="212"/>
    </row>
    <row r="47" spans="1:35" s="216" customFormat="1" ht="16.149999999999999" customHeight="1" x14ac:dyDescent="0.55000000000000004">
      <c r="A47" s="359"/>
      <c r="B47" s="314"/>
      <c r="C47" s="231"/>
      <c r="D47" s="232"/>
      <c r="E47" s="241"/>
      <c r="F47" s="243"/>
      <c r="G47" s="243"/>
      <c r="H47" s="243"/>
      <c r="I47" s="243"/>
      <c r="J47" s="243"/>
      <c r="K47" s="250"/>
      <c r="L47" s="243"/>
      <c r="M47" s="249"/>
      <c r="N47" s="249"/>
      <c r="O47" s="243"/>
      <c r="P47" s="243"/>
      <c r="Q47" s="243"/>
      <c r="R47" s="243"/>
      <c r="S47" s="243"/>
      <c r="T47" s="243"/>
      <c r="U47" s="243"/>
      <c r="V47" s="238" t="s">
        <v>369</v>
      </c>
      <c r="W47" s="242">
        <f>SUM(W33:W46)</f>
        <v>6</v>
      </c>
      <c r="X47" s="242">
        <f>SUM(X33:X46)</f>
        <v>185.5</v>
      </c>
      <c r="Y47" s="242">
        <f>SUM(Y33:Y46)</f>
        <v>0</v>
      </c>
      <c r="Z47" s="242">
        <f>SUM(Z33:Z46)</f>
        <v>55</v>
      </c>
      <c r="AA47" s="217">
        <f>SUM(W47:Z47)</f>
        <v>246.5</v>
      </c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16.149999999999999" customHeight="1" x14ac:dyDescent="0.55000000000000004">
      <c r="A48" s="359"/>
      <c r="B48" s="227"/>
      <c r="C48" s="231"/>
      <c r="D48" s="232"/>
      <c r="E48" s="241"/>
      <c r="F48" s="239"/>
      <c r="G48" s="239"/>
      <c r="H48" s="239"/>
      <c r="I48" s="239"/>
      <c r="J48" s="239"/>
      <c r="K48" s="239"/>
      <c r="L48" s="239"/>
      <c r="M48" s="232"/>
      <c r="N48" s="232"/>
      <c r="O48" s="239"/>
      <c r="P48" s="239"/>
      <c r="Q48" s="239"/>
      <c r="R48" s="239"/>
      <c r="S48" s="239"/>
      <c r="T48" s="239"/>
      <c r="U48" s="239"/>
      <c r="V48" s="238"/>
      <c r="W48" s="237"/>
      <c r="X48" s="237"/>
      <c r="Y48" s="237"/>
      <c r="Z48" s="237"/>
      <c r="AA48" s="217"/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33" customHeight="1" x14ac:dyDescent="0.4">
      <c r="A49" s="359"/>
      <c r="B49" s="227"/>
      <c r="C49" s="231"/>
      <c r="D49" s="232"/>
      <c r="E49" s="232"/>
      <c r="F49" s="231"/>
      <c r="G49" s="231"/>
      <c r="H49" s="231"/>
      <c r="I49" s="231"/>
      <c r="J49" s="231"/>
      <c r="K49" s="231"/>
      <c r="L49" s="231"/>
      <c r="M49" s="232"/>
      <c r="N49" s="232"/>
      <c r="O49" s="231"/>
      <c r="P49" s="231"/>
      <c r="Q49" s="231"/>
      <c r="R49" s="231"/>
      <c r="S49" s="231"/>
      <c r="T49" s="231"/>
      <c r="U49" s="231"/>
      <c r="V49" s="219" t="s">
        <v>402</v>
      </c>
      <c r="W49" s="236">
        <f>+W47+W27</f>
        <v>45</v>
      </c>
      <c r="X49" s="236">
        <f>+X47+X27</f>
        <v>404.5</v>
      </c>
      <c r="Y49" s="236">
        <f>+Y47+Y27</f>
        <v>10.5</v>
      </c>
      <c r="Z49" s="236">
        <f>+Z47+Z27</f>
        <v>75</v>
      </c>
      <c r="AA49" s="217">
        <f>SUM(W49:Z49)</f>
        <v>535</v>
      </c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25.5" customHeight="1" x14ac:dyDescent="0.4">
      <c r="A50" s="227"/>
      <c r="B50" s="211"/>
      <c r="C50" s="235" t="s">
        <v>403</v>
      </c>
      <c r="D50" s="234" t="s">
        <v>404</v>
      </c>
      <c r="E50" s="222" t="s">
        <v>587</v>
      </c>
      <c r="F50" s="222" t="s">
        <v>587</v>
      </c>
      <c r="G50" s="222" t="s">
        <v>587</v>
      </c>
      <c r="H50" s="222" t="s">
        <v>587</v>
      </c>
      <c r="I50" s="222" t="s">
        <v>587</v>
      </c>
      <c r="J50" s="222" t="s">
        <v>587</v>
      </c>
      <c r="K50" s="222" t="s">
        <v>587</v>
      </c>
      <c r="L50" s="233"/>
      <c r="M50" s="232"/>
      <c r="N50" s="232"/>
      <c r="O50" s="231"/>
      <c r="P50" s="231"/>
      <c r="Q50" s="231"/>
      <c r="R50" s="231"/>
      <c r="S50" s="231"/>
      <c r="T50" s="231"/>
      <c r="U50" s="231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18.75" customHeight="1" x14ac:dyDescent="0.4">
      <c r="A51" s="227"/>
      <c r="B51" s="211"/>
      <c r="C51" s="230" t="s">
        <v>588</v>
      </c>
      <c r="D51" s="229" t="s">
        <v>0</v>
      </c>
      <c r="E51" s="228">
        <v>10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1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589</v>
      </c>
      <c r="D52" s="229" t="s">
        <v>0</v>
      </c>
      <c r="E52" s="228">
        <v>10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24.75" customHeight="1" x14ac:dyDescent="0.4">
      <c r="A53" s="227"/>
      <c r="B53" s="211"/>
      <c r="C53" s="230" t="s">
        <v>410</v>
      </c>
      <c r="D53" s="229" t="s">
        <v>404</v>
      </c>
      <c r="E53" s="224" t="s">
        <v>587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18.75" customHeight="1" x14ac:dyDescent="0.4">
      <c r="A54" s="227"/>
      <c r="B54" s="211"/>
      <c r="C54" s="230" t="s">
        <v>620</v>
      </c>
      <c r="D54" s="229" t="s">
        <v>0</v>
      </c>
      <c r="E54" s="228">
        <v>10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30" t="s">
        <v>621</v>
      </c>
      <c r="D55" s="229" t="s">
        <v>0</v>
      </c>
      <c r="E55" s="228">
        <v>10</v>
      </c>
      <c r="F55" s="224" t="s">
        <v>587</v>
      </c>
      <c r="G55" s="224" t="s">
        <v>587</v>
      </c>
      <c r="H55" s="224" t="s">
        <v>587</v>
      </c>
      <c r="I55" s="224" t="s">
        <v>587</v>
      </c>
      <c r="J55" s="224" t="s">
        <v>587</v>
      </c>
      <c r="K55" s="224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s="216" customFormat="1" ht="18.75" customHeight="1" x14ac:dyDescent="0.4">
      <c r="A56" s="227"/>
      <c r="B56" s="211"/>
      <c r="C56" s="230" t="s">
        <v>416</v>
      </c>
      <c r="D56" s="229" t="s">
        <v>404</v>
      </c>
      <c r="E56" s="224" t="s">
        <v>587</v>
      </c>
      <c r="F56" s="224" t="s">
        <v>587</v>
      </c>
      <c r="G56" s="224" t="s">
        <v>587</v>
      </c>
      <c r="H56" s="224" t="s">
        <v>587</v>
      </c>
      <c r="I56" s="224" t="s">
        <v>587</v>
      </c>
      <c r="J56" s="224" t="s">
        <v>587</v>
      </c>
      <c r="K56" s="224" t="s">
        <v>587</v>
      </c>
      <c r="L56" s="220"/>
      <c r="M56" s="221"/>
      <c r="N56" s="221"/>
      <c r="O56" s="220"/>
      <c r="P56" s="220"/>
      <c r="Q56" s="220"/>
      <c r="R56" s="220"/>
      <c r="S56" s="220"/>
      <c r="T56" s="220"/>
      <c r="U56" s="220"/>
      <c r="V56" s="219"/>
      <c r="W56" s="218"/>
      <c r="X56" s="218"/>
      <c r="Y56" s="218"/>
      <c r="Z56" s="218"/>
      <c r="AA56" s="217"/>
      <c r="AB56" s="213"/>
      <c r="AC56" s="213"/>
      <c r="AD56" s="213"/>
      <c r="AE56" s="213"/>
      <c r="AF56" s="212"/>
      <c r="AG56" s="212"/>
      <c r="AH56" s="212"/>
      <c r="AI56" s="212"/>
    </row>
    <row r="57" spans="1:35" s="216" customFormat="1" ht="18.75" customHeight="1" x14ac:dyDescent="0.4">
      <c r="A57" s="227"/>
      <c r="B57" s="211"/>
      <c r="C57" s="230" t="s">
        <v>592</v>
      </c>
      <c r="D57" s="229" t="s">
        <v>0</v>
      </c>
      <c r="E57" s="228">
        <v>10</v>
      </c>
      <c r="F57" s="224" t="s">
        <v>587</v>
      </c>
      <c r="G57" s="224" t="s">
        <v>587</v>
      </c>
      <c r="H57" s="224" t="s">
        <v>587</v>
      </c>
      <c r="I57" s="224" t="s">
        <v>587</v>
      </c>
      <c r="J57" s="224" t="s">
        <v>587</v>
      </c>
      <c r="K57" s="224" t="s">
        <v>587</v>
      </c>
      <c r="L57" s="220"/>
      <c r="M57" s="221"/>
      <c r="N57" s="221"/>
      <c r="O57" s="220"/>
      <c r="P57" s="220"/>
      <c r="Q57" s="220"/>
      <c r="R57" s="220"/>
      <c r="S57" s="220"/>
      <c r="T57" s="220"/>
      <c r="U57" s="220"/>
      <c r="V57" s="219"/>
      <c r="W57" s="218"/>
      <c r="X57" s="218"/>
      <c r="Y57" s="218"/>
      <c r="Z57" s="218"/>
      <c r="AA57" s="217"/>
      <c r="AB57" s="213"/>
      <c r="AC57" s="213"/>
      <c r="AD57" s="213"/>
      <c r="AE57" s="213"/>
      <c r="AF57" s="212"/>
      <c r="AG57" s="212"/>
      <c r="AH57" s="212"/>
      <c r="AI57" s="212"/>
    </row>
    <row r="58" spans="1:35" s="216" customFormat="1" ht="18.75" customHeight="1" x14ac:dyDescent="0.4">
      <c r="A58" s="227"/>
      <c r="B58" s="211"/>
      <c r="C58" s="230" t="s">
        <v>593</v>
      </c>
      <c r="D58" s="229" t="s">
        <v>0</v>
      </c>
      <c r="E58" s="228">
        <v>10</v>
      </c>
      <c r="F58" s="224" t="s">
        <v>587</v>
      </c>
      <c r="G58" s="224" t="s">
        <v>587</v>
      </c>
      <c r="H58" s="224" t="s">
        <v>587</v>
      </c>
      <c r="I58" s="224" t="s">
        <v>587</v>
      </c>
      <c r="J58" s="224" t="s">
        <v>587</v>
      </c>
      <c r="K58" s="224" t="s">
        <v>587</v>
      </c>
      <c r="L58" s="220"/>
      <c r="M58" s="221"/>
      <c r="N58" s="221"/>
      <c r="O58" s="220"/>
      <c r="P58" s="220"/>
      <c r="Q58" s="220"/>
      <c r="R58" s="220"/>
      <c r="S58" s="220"/>
      <c r="T58" s="220"/>
      <c r="U58" s="220"/>
      <c r="V58" s="219"/>
      <c r="W58" s="218"/>
      <c r="X58" s="218"/>
      <c r="Y58" s="218"/>
      <c r="Z58" s="218"/>
      <c r="AA58" s="217"/>
      <c r="AB58" s="213"/>
      <c r="AC58" s="213"/>
      <c r="AD58" s="213"/>
      <c r="AE58" s="213"/>
      <c r="AF58" s="212"/>
      <c r="AG58" s="212"/>
      <c r="AH58" s="212"/>
      <c r="AI58" s="212"/>
    </row>
    <row r="59" spans="1:35" s="216" customFormat="1" ht="18.75" customHeight="1" x14ac:dyDescent="0.4">
      <c r="A59" s="227"/>
      <c r="B59" s="211"/>
      <c r="C59" s="226" t="s">
        <v>419</v>
      </c>
      <c r="D59" s="225" t="s">
        <v>587</v>
      </c>
      <c r="E59" s="225">
        <f>SUM(E51:E58)</f>
        <v>60</v>
      </c>
      <c r="F59" s="224" t="s">
        <v>587</v>
      </c>
      <c r="G59" s="224" t="s">
        <v>587</v>
      </c>
      <c r="H59" s="224" t="s">
        <v>587</v>
      </c>
      <c r="I59" s="224" t="s">
        <v>587</v>
      </c>
      <c r="J59" s="224" t="s">
        <v>587</v>
      </c>
      <c r="K59" s="224" t="s">
        <v>587</v>
      </c>
      <c r="L59" s="220"/>
      <c r="M59" s="221"/>
      <c r="N59" s="221"/>
      <c r="O59" s="220"/>
      <c r="P59" s="220"/>
      <c r="Q59" s="220"/>
      <c r="R59" s="220"/>
      <c r="S59" s="220"/>
      <c r="T59" s="220"/>
      <c r="U59" s="220"/>
      <c r="V59" s="219"/>
      <c r="W59" s="218"/>
      <c r="X59" s="218"/>
      <c r="Y59" s="218"/>
      <c r="Z59" s="218"/>
      <c r="AA59" s="217"/>
      <c r="AB59" s="213"/>
      <c r="AC59" s="213"/>
      <c r="AD59" s="213"/>
      <c r="AE59" s="213"/>
      <c r="AF59" s="212"/>
      <c r="AG59" s="212"/>
      <c r="AH59" s="212"/>
      <c r="AI59" s="212"/>
    </row>
    <row r="60" spans="1:35" ht="28.5" customHeight="1" x14ac:dyDescent="0.4">
      <c r="C60" s="215" t="s">
        <v>594</v>
      </c>
      <c r="D60" s="215"/>
      <c r="E60" s="215"/>
      <c r="F60" s="215"/>
      <c r="G60" s="350" t="s">
        <v>595</v>
      </c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70" t="s">
        <v>616</v>
      </c>
      <c r="W60" s="370"/>
      <c r="X60" s="370"/>
      <c r="Y60" s="370"/>
      <c r="Z60" s="370"/>
      <c r="AA60" s="370"/>
      <c r="AB60" s="213"/>
      <c r="AC60" s="213"/>
      <c r="AD60" s="213"/>
      <c r="AE60" s="213"/>
      <c r="AF60" s="212"/>
      <c r="AG60" s="212"/>
      <c r="AH60" s="212"/>
      <c r="AI60" s="212"/>
    </row>
    <row r="61" spans="1:35" ht="32.1" customHeight="1" x14ac:dyDescent="0.4">
      <c r="C61" s="215" t="s">
        <v>596</v>
      </c>
      <c r="D61" s="214"/>
      <c r="E61" s="214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71"/>
      <c r="W61" s="371"/>
      <c r="X61" s="371"/>
      <c r="Y61" s="371"/>
      <c r="Z61" s="371"/>
      <c r="AA61" s="371"/>
      <c r="AB61" s="213"/>
      <c r="AC61" s="213"/>
      <c r="AD61" s="213"/>
      <c r="AE61" s="213"/>
      <c r="AF61" s="212"/>
      <c r="AG61" s="212"/>
      <c r="AH61" s="212"/>
      <c r="AI61" s="212"/>
    </row>
  </sheetData>
  <mergeCells count="28">
    <mergeCell ref="AB7:AI7"/>
    <mergeCell ref="AB8:AE8"/>
    <mergeCell ref="AF8:AI8"/>
    <mergeCell ref="A10:A49"/>
    <mergeCell ref="G29:U29"/>
    <mergeCell ref="V29:AA29"/>
    <mergeCell ref="F30:G30"/>
    <mergeCell ref="V30:AA30"/>
    <mergeCell ref="B7:B8"/>
    <mergeCell ref="A6:A9"/>
    <mergeCell ref="M6:M8"/>
    <mergeCell ref="V6:V8"/>
    <mergeCell ref="C6:C8"/>
    <mergeCell ref="D6:D8"/>
    <mergeCell ref="E6:E8"/>
    <mergeCell ref="F6:F8"/>
    <mergeCell ref="V1:AA4"/>
    <mergeCell ref="G60:U60"/>
    <mergeCell ref="V60:AA60"/>
    <mergeCell ref="F61:U61"/>
    <mergeCell ref="V61:AA61"/>
    <mergeCell ref="W6:Z6"/>
    <mergeCell ref="I6:I8"/>
    <mergeCell ref="J6:J8"/>
    <mergeCell ref="K6:K8"/>
    <mergeCell ref="L6:L8"/>
    <mergeCell ref="G6:G8"/>
    <mergeCell ref="H6:H8"/>
  </mergeCells>
  <conditionalFormatting sqref="C1 F1:K6 C5:C9 F9:K28 C11:C26 V27:V28 F29:G29 C29:C32 F30 F31:G31 F32:K32 G33:H33 J33:K33 C34:C49 F34:K49 W42:W43 V47:V59 F60:G60 C60:C1048576 F61 F62:K1048576">
    <cfRule type="expression" dxfId="12" priority="3">
      <formula>LEN($C:$C)&gt;60</formula>
    </cfRule>
  </conditionalFormatting>
  <conditionalFormatting sqref="C2:C4">
    <cfRule type="expression" dxfId="11" priority="2">
      <formula>LEN($B:$B)&gt;60</formula>
    </cfRule>
  </conditionalFormatting>
  <conditionalFormatting sqref="W22:W26">
    <cfRule type="expression" dxfId="10" priority="1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F61 F1:U5 F6:L6 O6:U6 F9:U9 M10:N10 C11:C32 M11:M21 M22:N23 M24 M25:N28 W22:W26 V27:V28 F29:G29 F30:F31 G31 F32:U32 M33:N33 C34:C49 M34:M45 W42:W43 M46:N59 V47:V59 C60:C61 F60:G60 C1:C9" xr:uid="{00000000-0002-0000-1100-000000000000}">
      <formula1>61</formula1>
      <formula2>0</formula2>
    </dataValidation>
    <dataValidation type="list" allowBlank="1" showInputMessage="1" showErrorMessage="1" sqref="AC10:AC61 AG10:AG61" xr:uid="{00000000-0002-0000-11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" prompt="Utilisez liste déroulante" xr:uid="{00000000-0002-0000-1100-000002000000}">
          <x14:formula1>
            <xm:f>'C:\users\jraimbault\downloads\[2023-2024_m3c gc_but 1, 2 &amp; 3.xlsx]choix'!#REF!</xm:f>
          </x14:formula1>
          <x14:formula2>
            <xm:f>0</xm:f>
          </x14:formula2>
          <xm:sqref>L10:L26 O10:U10 N11:U21 O22:U23 N24:U24 O25:U26 L33:L46 O33:U33 N34:U45 O46:U46</xm:sqref>
        </x14:dataValidation>
        <x14:dataValidation type="list" allowBlank="1" showInputMessage="1" showErrorMessage="1" error="uniquement oui ou non_x000a_" prompt="Utilisez liste déroulante" xr:uid="{00000000-0002-0000-1100-000003000000}">
          <x14:formula1>
            <xm:f>'C:\users\jraimbault\downloads\[2023-2024_m3c gc_but 1, 2 &amp; 3.xlsx]choix'!#REF!</xm:f>
          </x14:formula1>
          <x14:formula2>
            <xm:f>0</xm:f>
          </x14:formula2>
          <xm:sqref>F49:J49</xm:sqref>
        </x14:dataValidation>
        <x14:dataValidation type="list" allowBlank="1" showInputMessage="1" showErrorMessage="1" error="uniquement oui ou non_x000a_" prompt="Utilisez liste déroulante" xr:uid="{00000000-0002-0000-11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L27:L28 O27:U28 L47:L59 O47:U59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J59"/>
  <sheetViews>
    <sheetView zoomScale="80" zoomScaleNormal="80" zoomScalePageLayoutView="80" workbookViewId="0">
      <pane xSplit="3" ySplit="10" topLeftCell="S38" activePane="bottomRight" state="frozen"/>
      <selection pane="topRight" activeCell="D1" sqref="D1"/>
      <selection pane="bottomLeft" activeCell="B15" sqref="B15"/>
      <selection pane="bottomRight" activeCell="W48" sqref="W48"/>
    </sheetView>
  </sheetViews>
  <sheetFormatPr baseColWidth="10" defaultColWidth="9.1640625" defaultRowHeight="12.3" x14ac:dyDescent="0.4"/>
  <cols>
    <col min="1" max="1" width="11.27734375" style="209" customWidth="1"/>
    <col min="2" max="2" width="16" style="211" bestFit="1" customWidth="1"/>
    <col min="3" max="3" width="97.71875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3" style="209" customWidth="1"/>
    <col min="12" max="12" width="11.83203125" style="209" customWidth="1"/>
    <col min="13" max="17" width="7.5546875" style="209" customWidth="1"/>
    <col min="18" max="19" width="8" style="209" customWidth="1"/>
    <col min="20" max="20" width="8.27734375" style="209" customWidth="1"/>
    <col min="21" max="21" width="8.1640625" style="209" customWidth="1"/>
    <col min="22" max="22" width="13.83203125" style="209" customWidth="1"/>
    <col min="23" max="27" width="10.8320312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534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49"/>
      <c r="W2" s="349"/>
      <c r="X2" s="349"/>
      <c r="Y2" s="349"/>
      <c r="Z2" s="349"/>
      <c r="AA2" s="34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49"/>
      <c r="W3" s="349"/>
      <c r="X3" s="349"/>
      <c r="Y3" s="349"/>
      <c r="Z3" s="349"/>
      <c r="AA3" s="349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49"/>
      <c r="W4" s="349"/>
      <c r="X4" s="349"/>
      <c r="Y4" s="349"/>
      <c r="Z4" s="349"/>
      <c r="AA4" s="349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7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39"/>
      <c r="G10" s="239"/>
      <c r="H10" s="239"/>
      <c r="I10" s="239"/>
      <c r="J10" s="239"/>
      <c r="K10" s="240"/>
      <c r="L10" s="257"/>
      <c r="M10" s="256"/>
      <c r="N10" s="256"/>
      <c r="O10" s="257"/>
      <c r="P10" s="257"/>
      <c r="Q10" s="257"/>
      <c r="R10" s="257"/>
      <c r="S10" s="257"/>
      <c r="T10" s="257"/>
      <c r="U10" s="257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>
        <v>1</v>
      </c>
      <c r="G11" s="264"/>
      <c r="H11" s="264">
        <v>1</v>
      </c>
      <c r="I11" s="243"/>
      <c r="J11" s="243">
        <v>1</v>
      </c>
      <c r="K11" s="250">
        <f t="shared" ref="K11:K22" si="0">SUM(F11:J11)</f>
        <v>3</v>
      </c>
      <c r="L11" s="255"/>
      <c r="M11" s="278"/>
      <c r="N11" s="255" t="s">
        <v>423</v>
      </c>
      <c r="O11" s="255" t="s">
        <v>423</v>
      </c>
      <c r="P11" s="255" t="s">
        <v>423</v>
      </c>
      <c r="Q11" s="255" t="s">
        <v>423</v>
      </c>
      <c r="R11" s="255" t="s">
        <v>423</v>
      </c>
      <c r="S11" s="265"/>
      <c r="T11" s="255" t="s">
        <v>423</v>
      </c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2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>
        <v>1</v>
      </c>
      <c r="G12" s="264"/>
      <c r="H12" s="264">
        <v>1</v>
      </c>
      <c r="I12" s="243"/>
      <c r="J12" s="243">
        <v>1</v>
      </c>
      <c r="K12" s="250">
        <f t="shared" si="0"/>
        <v>3</v>
      </c>
      <c r="L12" s="255"/>
      <c r="M12" s="278"/>
      <c r="N12" s="255" t="s">
        <v>423</v>
      </c>
      <c r="O12" s="255" t="s">
        <v>423</v>
      </c>
      <c r="P12" s="255" t="s">
        <v>423</v>
      </c>
      <c r="Q12" s="255" t="s">
        <v>423</v>
      </c>
      <c r="R12" s="255" t="s">
        <v>423</v>
      </c>
      <c r="S12" s="265"/>
      <c r="T12" s="255" t="s">
        <v>423</v>
      </c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>
        <v>1</v>
      </c>
      <c r="G13" s="264"/>
      <c r="H13" s="264">
        <v>1</v>
      </c>
      <c r="I13" s="243"/>
      <c r="J13" s="243">
        <v>1</v>
      </c>
      <c r="K13" s="250">
        <f t="shared" si="0"/>
        <v>3</v>
      </c>
      <c r="L13" s="255"/>
      <c r="M13" s="278"/>
      <c r="N13" s="255" t="s">
        <v>423</v>
      </c>
      <c r="O13" s="255" t="s">
        <v>423</v>
      </c>
      <c r="P13" s="255" t="s">
        <v>423</v>
      </c>
      <c r="Q13" s="255" t="s">
        <v>423</v>
      </c>
      <c r="R13" s="255" t="s">
        <v>423</v>
      </c>
      <c r="S13" s="265"/>
      <c r="T13" s="255" t="s">
        <v>423</v>
      </c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>
        <v>0.5</v>
      </c>
      <c r="G14" s="243"/>
      <c r="H14" s="243">
        <v>0.5</v>
      </c>
      <c r="I14" s="243"/>
      <c r="J14" s="243">
        <v>0.5</v>
      </c>
      <c r="K14" s="250">
        <f t="shared" si="0"/>
        <v>1.5</v>
      </c>
      <c r="L14" s="255"/>
      <c r="M14" s="278"/>
      <c r="N14" s="255" t="s">
        <v>423</v>
      </c>
      <c r="O14" s="255" t="s">
        <v>423</v>
      </c>
      <c r="P14" s="255" t="s">
        <v>423</v>
      </c>
      <c r="Q14" s="255" t="s">
        <v>423</v>
      </c>
      <c r="R14" s="255" t="s">
        <v>423</v>
      </c>
      <c r="S14" s="265"/>
      <c r="T14" s="255" t="s">
        <v>423</v>
      </c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>
        <v>0.5</v>
      </c>
      <c r="G15" s="243"/>
      <c r="H15" s="243">
        <v>0.5</v>
      </c>
      <c r="I15" s="243"/>
      <c r="J15" s="243">
        <v>0.5</v>
      </c>
      <c r="K15" s="250">
        <f t="shared" si="0"/>
        <v>1.5</v>
      </c>
      <c r="L15" s="255"/>
      <c r="M15" s="278"/>
      <c r="N15" s="255" t="s">
        <v>423</v>
      </c>
      <c r="O15" s="255" t="s">
        <v>423</v>
      </c>
      <c r="P15" s="255" t="s">
        <v>423</v>
      </c>
      <c r="Q15" s="255" t="s">
        <v>423</v>
      </c>
      <c r="R15" s="255" t="s">
        <v>423</v>
      </c>
      <c r="S15" s="265"/>
      <c r="T15" s="255" t="s">
        <v>423</v>
      </c>
      <c r="U15" s="255" t="s">
        <v>423</v>
      </c>
      <c r="V15" s="254">
        <v>60</v>
      </c>
      <c r="W15" s="253"/>
      <c r="X15" s="253">
        <v>24</v>
      </c>
      <c r="Y15" s="253"/>
      <c r="Z15" s="253"/>
      <c r="AA15" s="247">
        <f t="shared" si="1"/>
        <v>24</v>
      </c>
      <c r="AB15" s="213">
        <v>100</v>
      </c>
      <c r="AC15" s="213" t="s">
        <v>436</v>
      </c>
      <c r="AD15" s="213"/>
      <c r="AE15" s="213"/>
      <c r="AF15" s="212"/>
      <c r="AG15" s="212"/>
      <c r="AH15" s="212"/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609</v>
      </c>
      <c r="D16" s="259" t="s">
        <v>327</v>
      </c>
      <c r="E16" s="241"/>
      <c r="F16" s="243"/>
      <c r="G16" s="243"/>
      <c r="H16" s="243">
        <v>1.5</v>
      </c>
      <c r="I16" s="243"/>
      <c r="J16" s="243"/>
      <c r="K16" s="250">
        <f t="shared" si="0"/>
        <v>1.5</v>
      </c>
      <c r="L16" s="255"/>
      <c r="M16" s="278"/>
      <c r="N16" s="255"/>
      <c r="O16" s="255"/>
      <c r="P16" s="255"/>
      <c r="Q16" s="255"/>
      <c r="R16" s="255" t="s">
        <v>423</v>
      </c>
      <c r="S16" s="265"/>
      <c r="T16" s="255" t="s">
        <v>423</v>
      </c>
      <c r="U16" s="255" t="s">
        <v>423</v>
      </c>
      <c r="V16" s="254">
        <v>60</v>
      </c>
      <c r="W16" s="253"/>
      <c r="X16" s="253">
        <v>13.5</v>
      </c>
      <c r="Y16" s="253"/>
      <c r="Z16" s="253"/>
      <c r="AA16" s="247">
        <f t="shared" si="1"/>
        <v>13.5</v>
      </c>
      <c r="AB16" s="213">
        <v>100</v>
      </c>
      <c r="AC16" s="213" t="s">
        <v>436</v>
      </c>
      <c r="AD16" s="213"/>
      <c r="AE16" s="213"/>
      <c r="AF16" s="212"/>
      <c r="AG16" s="212"/>
      <c r="AH16" s="212"/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610</v>
      </c>
      <c r="D17" s="259" t="s">
        <v>327</v>
      </c>
      <c r="E17" s="241"/>
      <c r="F17" s="243"/>
      <c r="G17" s="243"/>
      <c r="H17" s="243">
        <v>2.5</v>
      </c>
      <c r="I17" s="243"/>
      <c r="J17" s="243"/>
      <c r="K17" s="250">
        <f t="shared" si="0"/>
        <v>2.5</v>
      </c>
      <c r="L17" s="255"/>
      <c r="M17" s="278"/>
      <c r="N17" s="255"/>
      <c r="O17" s="255"/>
      <c r="P17" s="255"/>
      <c r="Q17" s="255"/>
      <c r="R17" s="255" t="s">
        <v>423</v>
      </c>
      <c r="S17" s="265"/>
      <c r="T17" s="255" t="s">
        <v>423</v>
      </c>
      <c r="U17" s="255" t="s">
        <v>423</v>
      </c>
      <c r="V17" s="254">
        <v>60</v>
      </c>
      <c r="W17" s="253"/>
      <c r="X17" s="253">
        <v>33</v>
      </c>
      <c r="Y17" s="253"/>
      <c r="Z17" s="253"/>
      <c r="AA17" s="247">
        <f t="shared" si="1"/>
        <v>33</v>
      </c>
      <c r="AB17" s="213">
        <v>100</v>
      </c>
      <c r="AC17" s="213" t="s">
        <v>436</v>
      </c>
      <c r="AD17" s="213"/>
      <c r="AE17" s="213"/>
      <c r="AF17" s="212"/>
      <c r="AG17" s="212"/>
      <c r="AH17" s="212"/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611</v>
      </c>
      <c r="D18" s="259" t="s">
        <v>327</v>
      </c>
      <c r="E18" s="241"/>
      <c r="F18" s="243"/>
      <c r="G18" s="243"/>
      <c r="H18" s="243">
        <v>1.5</v>
      </c>
      <c r="I18" s="243"/>
      <c r="J18" s="243"/>
      <c r="K18" s="250">
        <f t="shared" si="0"/>
        <v>1.5</v>
      </c>
      <c r="L18" s="255"/>
      <c r="M18" s="278"/>
      <c r="N18" s="255"/>
      <c r="O18" s="255"/>
      <c r="P18" s="255"/>
      <c r="Q18" s="255"/>
      <c r="R18" s="255" t="s">
        <v>423</v>
      </c>
      <c r="S18" s="265"/>
      <c r="T18" s="255" t="s">
        <v>423</v>
      </c>
      <c r="U18" s="255" t="s">
        <v>423</v>
      </c>
      <c r="V18" s="254">
        <v>60</v>
      </c>
      <c r="W18" s="253"/>
      <c r="X18" s="253">
        <v>12</v>
      </c>
      <c r="Y18" s="253"/>
      <c r="Z18" s="253"/>
      <c r="AA18" s="247">
        <f t="shared" si="1"/>
        <v>12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612</v>
      </c>
      <c r="D19" s="259" t="s">
        <v>327</v>
      </c>
      <c r="E19" s="241"/>
      <c r="F19" s="243"/>
      <c r="G19" s="243"/>
      <c r="H19" s="243">
        <v>2.5</v>
      </c>
      <c r="I19" s="243"/>
      <c r="J19" s="243"/>
      <c r="K19" s="250">
        <f t="shared" si="0"/>
        <v>2.5</v>
      </c>
      <c r="L19" s="255"/>
      <c r="M19" s="278"/>
      <c r="N19" s="255"/>
      <c r="O19" s="255"/>
      <c r="P19" s="255"/>
      <c r="Q19" s="255"/>
      <c r="R19" s="255" t="s">
        <v>423</v>
      </c>
      <c r="S19" s="265"/>
      <c r="T19" s="255" t="s">
        <v>423</v>
      </c>
      <c r="U19" s="255" t="s">
        <v>423</v>
      </c>
      <c r="V19" s="254">
        <v>60</v>
      </c>
      <c r="W19" s="253"/>
      <c r="X19" s="253">
        <v>19.5</v>
      </c>
      <c r="Y19" s="253"/>
      <c r="Z19" s="253"/>
      <c r="AA19" s="247">
        <f t="shared" si="1"/>
        <v>19.5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613</v>
      </c>
      <c r="D20" s="259" t="s">
        <v>327</v>
      </c>
      <c r="E20" s="241"/>
      <c r="F20" s="243"/>
      <c r="G20" s="243"/>
      <c r="H20" s="243"/>
      <c r="I20" s="243"/>
      <c r="J20" s="243">
        <v>2</v>
      </c>
      <c r="K20" s="250">
        <f t="shared" si="0"/>
        <v>2</v>
      </c>
      <c r="L20" s="255"/>
      <c r="M20" s="278"/>
      <c r="N20" s="255" t="s">
        <v>423</v>
      </c>
      <c r="O20" s="255" t="s">
        <v>423</v>
      </c>
      <c r="P20" s="255" t="s">
        <v>423</v>
      </c>
      <c r="Q20" s="255" t="s">
        <v>423</v>
      </c>
      <c r="R20" s="255" t="s">
        <v>423</v>
      </c>
      <c r="S20" s="265"/>
      <c r="T20" s="255"/>
      <c r="U20" s="255"/>
      <c r="V20" s="254">
        <v>60</v>
      </c>
      <c r="W20" s="253"/>
      <c r="X20" s="253">
        <v>16.5</v>
      </c>
      <c r="Y20" s="253"/>
      <c r="Z20" s="253"/>
      <c r="AA20" s="247">
        <f t="shared" si="1"/>
        <v>16.5</v>
      </c>
      <c r="AB20" s="213">
        <v>100</v>
      </c>
      <c r="AC20" s="213" t="s">
        <v>436</v>
      </c>
      <c r="AD20" s="213"/>
      <c r="AE20" s="213"/>
      <c r="AF20" s="212">
        <v>100</v>
      </c>
      <c r="AG20" s="212"/>
      <c r="AH20" s="212" t="s">
        <v>437</v>
      </c>
      <c r="AI20" s="212"/>
    </row>
    <row r="21" spans="1:35" s="263" customFormat="1" ht="16.149999999999999" customHeight="1" x14ac:dyDescent="0.4">
      <c r="A21" s="359"/>
      <c r="B21" s="251" t="s">
        <v>558</v>
      </c>
      <c r="C21" s="246" t="s">
        <v>567</v>
      </c>
      <c r="D21" s="259" t="s">
        <v>327</v>
      </c>
      <c r="E21" s="241"/>
      <c r="F21" s="243"/>
      <c r="G21" s="243"/>
      <c r="H21" s="243"/>
      <c r="I21" s="243"/>
      <c r="J21" s="243"/>
      <c r="K21" s="250">
        <f t="shared" si="0"/>
        <v>0</v>
      </c>
      <c r="L21" s="255"/>
      <c r="M21" s="278"/>
      <c r="N21" s="255" t="s">
        <v>423</v>
      </c>
      <c r="O21" s="255" t="s">
        <v>423</v>
      </c>
      <c r="P21" s="255" t="s">
        <v>423</v>
      </c>
      <c r="Q21" s="255" t="s">
        <v>423</v>
      </c>
      <c r="R21" s="255" t="s">
        <v>423</v>
      </c>
      <c r="S21" s="265"/>
      <c r="T21" s="255" t="s">
        <v>423</v>
      </c>
      <c r="U21" s="255" t="s">
        <v>423</v>
      </c>
      <c r="V21" s="254"/>
      <c r="W21" s="253">
        <v>27</v>
      </c>
      <c r="X21" s="253"/>
      <c r="Y21" s="253"/>
      <c r="Z21" s="253"/>
      <c r="AA21" s="247">
        <f t="shared" si="1"/>
        <v>27</v>
      </c>
      <c r="AB21" s="213">
        <v>100</v>
      </c>
      <c r="AC21" s="213" t="s">
        <v>436</v>
      </c>
      <c r="AD21" s="213"/>
      <c r="AE21" s="213"/>
      <c r="AF21" s="212"/>
      <c r="AG21" s="212"/>
      <c r="AH21" s="212"/>
      <c r="AI21" s="212"/>
    </row>
    <row r="22" spans="1:35" ht="16.149999999999999" customHeight="1" x14ac:dyDescent="0.4">
      <c r="A22" s="359"/>
      <c r="B22" s="251" t="s">
        <v>558</v>
      </c>
      <c r="C22" s="246" t="s">
        <v>568</v>
      </c>
      <c r="D22" s="259" t="s">
        <v>368</v>
      </c>
      <c r="E22" s="241"/>
      <c r="F22" s="243"/>
      <c r="G22" s="243"/>
      <c r="H22" s="243"/>
      <c r="I22" s="243"/>
      <c r="J22" s="243"/>
      <c r="K22" s="250">
        <f t="shared" si="0"/>
        <v>0</v>
      </c>
      <c r="L22" s="255"/>
      <c r="M22" s="278"/>
      <c r="N22" s="278"/>
      <c r="O22" s="255"/>
      <c r="P22" s="255"/>
      <c r="Q22" s="255"/>
      <c r="R22" s="255"/>
      <c r="S22" s="255"/>
      <c r="T22" s="255"/>
      <c r="U22" s="255"/>
      <c r="V22" s="254"/>
      <c r="W22" s="253"/>
      <c r="X22" s="253"/>
      <c r="Y22" s="253"/>
      <c r="Z22" s="253"/>
      <c r="AA22" s="247">
        <f t="shared" si="1"/>
        <v>0</v>
      </c>
      <c r="AB22" s="213">
        <v>100</v>
      </c>
      <c r="AC22" s="213" t="s">
        <v>436</v>
      </c>
      <c r="AD22" s="213"/>
      <c r="AE22" s="213"/>
      <c r="AF22" s="212"/>
      <c r="AG22" s="212"/>
      <c r="AH22" s="212"/>
      <c r="AI22" s="212"/>
    </row>
    <row r="23" spans="1:35" ht="17.7" x14ac:dyDescent="0.4">
      <c r="A23" s="359"/>
      <c r="B23" s="251"/>
      <c r="C23" s="284" t="s">
        <v>358</v>
      </c>
      <c r="D23" s="259"/>
      <c r="E23" s="241"/>
      <c r="F23" s="264"/>
      <c r="G23" s="264"/>
      <c r="H23" s="264"/>
      <c r="I23" s="264"/>
      <c r="J23" s="264"/>
      <c r="K23" s="250"/>
      <c r="L23" s="255"/>
      <c r="M23" s="278"/>
      <c r="N23" s="278"/>
      <c r="O23" s="255"/>
      <c r="P23" s="255"/>
      <c r="Q23" s="255"/>
      <c r="R23" s="255"/>
      <c r="S23" s="255"/>
      <c r="T23" s="255"/>
      <c r="U23" s="255"/>
      <c r="V23" s="254"/>
      <c r="W23" s="253"/>
      <c r="X23" s="253"/>
      <c r="Y23" s="253"/>
      <c r="Z23" s="253"/>
      <c r="AA23" s="247"/>
      <c r="AB23" s="213"/>
      <c r="AC23" s="213"/>
      <c r="AD23" s="213"/>
      <c r="AE23" s="213"/>
      <c r="AF23" s="212">
        <v>100</v>
      </c>
      <c r="AG23" s="212"/>
      <c r="AH23" s="212" t="s">
        <v>437</v>
      </c>
      <c r="AI23" s="212"/>
    </row>
    <row r="24" spans="1:35" ht="16.149999999999999" customHeight="1" x14ac:dyDescent="0.4">
      <c r="A24" s="359"/>
      <c r="B24" s="251" t="s">
        <v>558</v>
      </c>
      <c r="C24" s="246" t="s">
        <v>614</v>
      </c>
      <c r="D24" s="259" t="s">
        <v>360</v>
      </c>
      <c r="E24" s="241"/>
      <c r="F24" s="264">
        <v>8</v>
      </c>
      <c r="G24" s="264"/>
      <c r="H24" s="264"/>
      <c r="I24" s="264"/>
      <c r="J24" s="264"/>
      <c r="K24" s="250">
        <f>SUM(F24:J24)</f>
        <v>8</v>
      </c>
      <c r="L24" s="255"/>
      <c r="M24" s="278"/>
      <c r="N24" s="255"/>
      <c r="O24" s="255"/>
      <c r="P24" s="255"/>
      <c r="Q24" s="255"/>
      <c r="R24" s="255"/>
      <c r="S24" s="255"/>
      <c r="T24" s="255" t="s">
        <v>615</v>
      </c>
      <c r="U24" s="255"/>
      <c r="V24" s="254">
        <v>60</v>
      </c>
      <c r="W24" s="253"/>
      <c r="X24" s="253">
        <v>27</v>
      </c>
      <c r="Y24" s="253"/>
      <c r="Z24" s="253"/>
      <c r="AA24" s="247">
        <f>SUM(W24:Z24)</f>
        <v>27</v>
      </c>
      <c r="AB24" s="213">
        <v>100</v>
      </c>
      <c r="AC24" s="213" t="s">
        <v>436</v>
      </c>
      <c r="AD24" s="213"/>
      <c r="AE24" s="213"/>
      <c r="AF24" s="212">
        <v>100</v>
      </c>
      <c r="AG24" s="212"/>
      <c r="AH24" s="212" t="s">
        <v>437</v>
      </c>
      <c r="AI24" s="212"/>
    </row>
    <row r="25" spans="1:35" ht="15" x14ac:dyDescent="0.4">
      <c r="A25" s="359"/>
      <c r="B25" s="251"/>
      <c r="C25" s="260" t="s">
        <v>584</v>
      </c>
      <c r="D25" s="259"/>
      <c r="E25" s="241"/>
      <c r="F25" s="264"/>
      <c r="G25" s="264"/>
      <c r="H25" s="264"/>
      <c r="I25" s="264"/>
      <c r="J25" s="264"/>
      <c r="K25" s="250">
        <f>SUM(F25:J25)</f>
        <v>0</v>
      </c>
      <c r="L25" s="255"/>
      <c r="M25" s="278"/>
      <c r="N25" s="278"/>
      <c r="O25" s="255"/>
      <c r="P25" s="255"/>
      <c r="Q25" s="255"/>
      <c r="R25" s="255"/>
      <c r="S25" s="255"/>
      <c r="T25" s="255" t="s">
        <v>423</v>
      </c>
      <c r="U25" s="255"/>
      <c r="V25" s="254">
        <v>60</v>
      </c>
      <c r="W25" s="253"/>
      <c r="X25" s="253"/>
      <c r="Y25" s="253"/>
      <c r="Z25" s="375">
        <v>10</v>
      </c>
      <c r="AA25" s="247">
        <f>SUM(W25:Z25)</f>
        <v>10</v>
      </c>
      <c r="AB25" s="213">
        <v>100</v>
      </c>
      <c r="AC25" s="213" t="s">
        <v>436</v>
      </c>
      <c r="AD25" s="213"/>
      <c r="AE25" s="213"/>
      <c r="AF25" s="212"/>
      <c r="AG25" s="212"/>
      <c r="AH25" s="212"/>
      <c r="AI25" s="212"/>
    </row>
    <row r="26" spans="1:35" ht="15" x14ac:dyDescent="0.4">
      <c r="A26" s="359"/>
      <c r="B26" s="251" t="s">
        <v>571</v>
      </c>
      <c r="C26" s="260" t="s">
        <v>622</v>
      </c>
      <c r="D26" s="259"/>
      <c r="E26" s="241"/>
      <c r="F26" s="264">
        <v>3</v>
      </c>
      <c r="G26" s="264"/>
      <c r="H26" s="264">
        <v>3</v>
      </c>
      <c r="I26" s="264"/>
      <c r="J26" s="264">
        <v>3</v>
      </c>
      <c r="K26" s="250">
        <f>SUM(F26:J26)</f>
        <v>9</v>
      </c>
      <c r="L26" s="255"/>
      <c r="M26" s="278"/>
      <c r="N26" s="278"/>
      <c r="O26" s="255"/>
      <c r="P26" s="255"/>
      <c r="Q26" s="255"/>
      <c r="R26" s="255"/>
      <c r="S26" s="255"/>
      <c r="T26" s="255"/>
      <c r="U26" s="255"/>
      <c r="V26" s="254"/>
      <c r="W26" s="253"/>
      <c r="X26" s="253"/>
      <c r="Y26" s="253"/>
      <c r="Z26" s="253"/>
      <c r="AA26" s="247">
        <f>SUM(W26:Z26)</f>
        <v>0</v>
      </c>
      <c r="AB26" s="213">
        <v>100</v>
      </c>
      <c r="AC26" s="213" t="s">
        <v>436</v>
      </c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43"/>
      <c r="G27" s="243"/>
      <c r="H27" s="243"/>
      <c r="I27" s="243"/>
      <c r="J27" s="243"/>
      <c r="K27" s="243"/>
      <c r="L27" s="243"/>
      <c r="M27" s="249"/>
      <c r="N27" s="249"/>
      <c r="O27" s="243"/>
      <c r="P27" s="243"/>
      <c r="Q27" s="243"/>
      <c r="R27" s="243"/>
      <c r="S27" s="243"/>
      <c r="T27" s="243"/>
      <c r="U27" s="243"/>
      <c r="V27" s="238" t="s">
        <v>369</v>
      </c>
      <c r="W27" s="242">
        <f>SUM(W10:W26)</f>
        <v>39</v>
      </c>
      <c r="X27" s="242">
        <f>SUM(X10:X26)</f>
        <v>219</v>
      </c>
      <c r="Y27" s="242">
        <f>SUM(Y10:Y26)</f>
        <v>10.5</v>
      </c>
      <c r="Z27" s="242">
        <f>SUM(Z10:Z26)</f>
        <v>10</v>
      </c>
      <c r="AA27" s="217">
        <f>SUM(W27:Z27)</f>
        <v>278.5</v>
      </c>
      <c r="AB27" s="213"/>
      <c r="AC27" s="213"/>
      <c r="AD27" s="213"/>
      <c r="AE27" s="213"/>
      <c r="AF27" s="212"/>
      <c r="AG27" s="212"/>
      <c r="AH27" s="212"/>
      <c r="AI27" s="212"/>
    </row>
    <row r="28" spans="1:35" s="216" customFormat="1" ht="16.149999999999999" customHeight="1" x14ac:dyDescent="0.55000000000000004">
      <c r="A28" s="359"/>
      <c r="B28" s="251"/>
      <c r="C28" s="242"/>
      <c r="D28" s="232"/>
      <c r="E28" s="241"/>
      <c r="F28" s="239"/>
      <c r="G28" s="239"/>
      <c r="H28" s="239"/>
      <c r="I28" s="239"/>
      <c r="J28" s="239"/>
      <c r="K28" s="239"/>
      <c r="L28" s="239"/>
      <c r="M28" s="232"/>
      <c r="N28" s="232"/>
      <c r="O28" s="239"/>
      <c r="P28" s="239"/>
      <c r="Q28" s="239"/>
      <c r="R28" s="239"/>
      <c r="S28" s="239"/>
      <c r="T28" s="239"/>
      <c r="U28" s="239"/>
      <c r="V28" s="238"/>
      <c r="W28" s="237"/>
      <c r="X28" s="237"/>
      <c r="Y28" s="237"/>
      <c r="Z28" s="237"/>
      <c r="AA28" s="217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572</v>
      </c>
      <c r="D29" s="215"/>
      <c r="E29" s="215"/>
      <c r="F29" s="215"/>
      <c r="G29" s="350" t="s">
        <v>573</v>
      </c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70" t="s">
        <v>616</v>
      </c>
      <c r="W29" s="370"/>
      <c r="X29" s="370"/>
      <c r="Y29" s="370"/>
      <c r="Z29" s="370"/>
      <c r="AA29" s="370"/>
      <c r="AB29" s="213"/>
      <c r="AC29" s="213"/>
      <c r="AD29" s="213"/>
      <c r="AE29" s="213"/>
      <c r="AF29" s="212"/>
      <c r="AG29" s="212"/>
      <c r="AH29" s="212"/>
      <c r="AI29" s="212"/>
    </row>
    <row r="30" spans="1:35" ht="28.5" customHeight="1" x14ac:dyDescent="0.4">
      <c r="A30" s="359"/>
      <c r="B30" s="251"/>
      <c r="C30" s="215" t="s">
        <v>575</v>
      </c>
      <c r="D30" s="276"/>
      <c r="E30" s="276"/>
      <c r="F30" s="350"/>
      <c r="G30" s="350"/>
      <c r="H30" s="276"/>
      <c r="I30" s="276"/>
      <c r="J30" s="276"/>
      <c r="K30" s="276"/>
      <c r="L30" s="276"/>
      <c r="M30" s="277"/>
      <c r="N30" s="276"/>
      <c r="O30" s="276"/>
      <c r="P30" s="276"/>
      <c r="Q30" s="276"/>
      <c r="R30" s="276"/>
      <c r="S30" s="276"/>
      <c r="T30" s="276"/>
      <c r="U30" s="276"/>
      <c r="V30" s="373" t="s">
        <v>598</v>
      </c>
      <c r="W30" s="373"/>
      <c r="X30" s="373"/>
      <c r="Y30" s="373"/>
      <c r="Z30" s="373"/>
      <c r="AA30" s="373"/>
      <c r="AB30" s="213"/>
      <c r="AC30" s="213"/>
      <c r="AD30" s="213"/>
      <c r="AE30" s="213"/>
      <c r="AF30" s="212"/>
      <c r="AG30" s="212"/>
      <c r="AH30" s="212"/>
      <c r="AI30" s="212"/>
    </row>
    <row r="31" spans="1:35" s="270" customFormat="1" ht="28.5" customHeight="1" x14ac:dyDescent="0.4">
      <c r="A31" s="359"/>
      <c r="B31" s="251"/>
      <c r="C31" s="275"/>
      <c r="D31" s="271"/>
      <c r="E31" s="271"/>
      <c r="F31" s="275"/>
      <c r="G31" s="274"/>
      <c r="H31" s="272"/>
      <c r="I31" s="272"/>
      <c r="J31" s="272"/>
      <c r="K31" s="272"/>
      <c r="L31" s="272"/>
      <c r="M31" s="273"/>
      <c r="N31" s="272"/>
      <c r="O31" s="272"/>
      <c r="P31" s="272"/>
      <c r="Q31" s="272"/>
      <c r="R31" s="272"/>
      <c r="S31" s="272"/>
      <c r="T31" s="272"/>
      <c r="U31" s="272"/>
      <c r="V31" s="271"/>
      <c r="W31" s="271"/>
      <c r="X31" s="271"/>
      <c r="Y31" s="271"/>
      <c r="Z31" s="271"/>
      <c r="AA31" s="271"/>
      <c r="AB31" s="213"/>
      <c r="AC31" s="213"/>
      <c r="AD31" s="213"/>
      <c r="AE31" s="213"/>
      <c r="AF31" s="212"/>
      <c r="AG31" s="212"/>
      <c r="AH31" s="212"/>
      <c r="AI31" s="212"/>
    </row>
    <row r="32" spans="1:35" s="211" customFormat="1" ht="14.7" x14ac:dyDescent="0.4">
      <c r="A32" s="359"/>
      <c r="B32" s="251"/>
      <c r="C32" s="268" t="s">
        <v>576</v>
      </c>
      <c r="D32" s="269"/>
      <c r="E32" s="269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7"/>
      <c r="W32" s="267"/>
      <c r="X32" s="267"/>
      <c r="Y32" s="267"/>
      <c r="Z32" s="267"/>
      <c r="AA32" s="267"/>
      <c r="AB32" s="213"/>
      <c r="AC32" s="213"/>
      <c r="AD32" s="213"/>
      <c r="AE32" s="213"/>
      <c r="AF32" s="212"/>
      <c r="AG32" s="212"/>
      <c r="AH32" s="212"/>
      <c r="AI32" s="212"/>
    </row>
    <row r="33" spans="1:35" s="263" customFormat="1" ht="15.75" customHeight="1" x14ac:dyDescent="0.4">
      <c r="A33" s="359"/>
      <c r="B33" s="251"/>
      <c r="C33" s="266" t="s">
        <v>325</v>
      </c>
      <c r="D33" s="232"/>
      <c r="E33" s="232"/>
      <c r="G33" s="239"/>
      <c r="H33" s="239"/>
      <c r="J33" s="239"/>
      <c r="K33" s="239"/>
      <c r="L33" s="257"/>
      <c r="M33" s="232"/>
      <c r="N33" s="232"/>
      <c r="O33" s="257"/>
      <c r="P33" s="257"/>
      <c r="Q33" s="257"/>
      <c r="R33" s="257"/>
      <c r="S33" s="257"/>
      <c r="T33" s="257"/>
      <c r="U33" s="257"/>
      <c r="V33" s="254"/>
      <c r="W33" s="253"/>
      <c r="X33" s="253"/>
      <c r="Y33" s="253"/>
      <c r="Z33" s="253"/>
      <c r="AA33" s="252"/>
      <c r="AB33" s="213"/>
      <c r="AC33" s="213"/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4">
      <c r="A34" s="359"/>
      <c r="B34" s="251" t="s">
        <v>558</v>
      </c>
      <c r="C34" s="246" t="s">
        <v>577</v>
      </c>
      <c r="D34" s="259" t="s">
        <v>327</v>
      </c>
      <c r="E34" s="241"/>
      <c r="F34" s="243">
        <v>4</v>
      </c>
      <c r="G34" s="243"/>
      <c r="H34" s="264"/>
      <c r="I34" s="264"/>
      <c r="J34" s="243"/>
      <c r="K34" s="250">
        <f>SUM(F34:J34)</f>
        <v>4</v>
      </c>
      <c r="L34" s="255"/>
      <c r="M34" s="278"/>
      <c r="N34" s="255" t="s">
        <v>423</v>
      </c>
      <c r="O34" s="255" t="s">
        <v>423</v>
      </c>
      <c r="P34" s="255"/>
      <c r="Q34" s="255"/>
      <c r="R34" s="255" t="s">
        <v>423</v>
      </c>
      <c r="S34" s="265"/>
      <c r="T34" s="255" t="s">
        <v>423</v>
      </c>
      <c r="U34" s="255" t="s">
        <v>423</v>
      </c>
      <c r="V34" s="254">
        <v>60</v>
      </c>
      <c r="W34" s="253"/>
      <c r="X34" s="253">
        <v>37.5</v>
      </c>
      <c r="Y34" s="253"/>
      <c r="Z34" s="253"/>
      <c r="AA34" s="247">
        <f>SUM(W34:Z34)</f>
        <v>37.5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4">
      <c r="A35" s="359"/>
      <c r="B35" s="251" t="s">
        <v>558</v>
      </c>
      <c r="C35" s="246" t="s">
        <v>578</v>
      </c>
      <c r="D35" s="259" t="s">
        <v>327</v>
      </c>
      <c r="E35" s="241"/>
      <c r="F35" s="243">
        <v>4</v>
      </c>
      <c r="G35" s="243"/>
      <c r="H35" s="243"/>
      <c r="I35" s="243"/>
      <c r="J35" s="243"/>
      <c r="K35" s="250">
        <f>SUM(F35:J35)</f>
        <v>4</v>
      </c>
      <c r="L35" s="255"/>
      <c r="M35" s="278"/>
      <c r="N35" s="255" t="s">
        <v>423</v>
      </c>
      <c r="O35" s="255" t="s">
        <v>423</v>
      </c>
      <c r="P35" s="255"/>
      <c r="Q35" s="255"/>
      <c r="R35" s="255" t="s">
        <v>423</v>
      </c>
      <c r="S35" s="265"/>
      <c r="T35" s="255" t="s">
        <v>423</v>
      </c>
      <c r="U35" s="255" t="s">
        <v>423</v>
      </c>
      <c r="V35" s="254">
        <v>60</v>
      </c>
      <c r="W35" s="253"/>
      <c r="X35" s="253">
        <v>27</v>
      </c>
      <c r="Y35" s="253"/>
      <c r="Z35" s="253"/>
      <c r="AA35" s="247">
        <f>SUM(W35:Z35)</f>
        <v>27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s="263" customFormat="1" ht="16.149999999999999" customHeight="1" x14ac:dyDescent="0.4">
      <c r="A36" s="359"/>
      <c r="B36" s="251" t="s">
        <v>558</v>
      </c>
      <c r="C36" s="246" t="s">
        <v>579</v>
      </c>
      <c r="D36" s="259" t="s">
        <v>327</v>
      </c>
      <c r="E36" s="241"/>
      <c r="F36" s="243"/>
      <c r="G36" s="243"/>
      <c r="H36" s="243"/>
      <c r="I36" s="243"/>
      <c r="J36" s="264">
        <v>6</v>
      </c>
      <c r="K36" s="250">
        <f>SUM(F36:J36)</f>
        <v>6</v>
      </c>
      <c r="L36" s="255"/>
      <c r="M36" s="278"/>
      <c r="N36" s="255" t="s">
        <v>423</v>
      </c>
      <c r="O36" s="255" t="s">
        <v>423</v>
      </c>
      <c r="P36" s="255" t="s">
        <v>423</v>
      </c>
      <c r="Q36" s="255" t="s">
        <v>423</v>
      </c>
      <c r="R36" s="255" t="s">
        <v>423</v>
      </c>
      <c r="S36" s="265"/>
      <c r="T36" s="255"/>
      <c r="U36" s="255"/>
      <c r="V36" s="254">
        <v>60</v>
      </c>
      <c r="W36" s="253">
        <v>6</v>
      </c>
      <c r="X36" s="253">
        <v>43.5</v>
      </c>
      <c r="Y36" s="253"/>
      <c r="Z36" s="253"/>
      <c r="AA36" s="247">
        <f>SUM(W36:Z36)</f>
        <v>49.5</v>
      </c>
      <c r="AB36" s="213">
        <v>100</v>
      </c>
      <c r="AC36" s="213" t="s">
        <v>436</v>
      </c>
      <c r="AD36" s="213"/>
      <c r="AE36" s="213"/>
      <c r="AF36" s="212">
        <v>100</v>
      </c>
      <c r="AG36" s="212"/>
      <c r="AH36" s="212" t="s">
        <v>437</v>
      </c>
      <c r="AI36" s="212"/>
    </row>
    <row r="37" spans="1:35" s="263" customFormat="1" ht="16.149999999999999" customHeight="1" x14ac:dyDescent="0.4">
      <c r="A37" s="359"/>
      <c r="B37" s="227"/>
      <c r="C37" s="246"/>
      <c r="D37" s="259"/>
      <c r="E37" s="241"/>
      <c r="F37" s="243"/>
      <c r="G37" s="243"/>
      <c r="H37" s="243"/>
      <c r="I37" s="243"/>
      <c r="J37" s="243"/>
      <c r="K37" s="250"/>
      <c r="L37" s="255"/>
      <c r="M37" s="278"/>
      <c r="N37" s="255"/>
      <c r="O37" s="255"/>
      <c r="P37" s="255"/>
      <c r="Q37" s="255"/>
      <c r="R37" s="255"/>
      <c r="S37" s="255"/>
      <c r="T37" s="255"/>
      <c r="U37" s="255"/>
      <c r="V37" s="254"/>
      <c r="W37" s="253"/>
      <c r="X37" s="253"/>
      <c r="Y37" s="253"/>
      <c r="Z37" s="253"/>
      <c r="AA37" s="247"/>
      <c r="AB37" s="213"/>
      <c r="AC37" s="213"/>
      <c r="AD37" s="213"/>
      <c r="AE37" s="213"/>
      <c r="AF37" s="212">
        <v>100</v>
      </c>
      <c r="AG37" s="212"/>
      <c r="AH37" s="212" t="s">
        <v>437</v>
      </c>
      <c r="AI37" s="212"/>
    </row>
    <row r="38" spans="1:35" s="263" customFormat="1" ht="16.149999999999999" customHeight="1" x14ac:dyDescent="0.4">
      <c r="A38" s="359"/>
      <c r="B38" s="251"/>
      <c r="C38" s="261" t="s">
        <v>358</v>
      </c>
      <c r="D38" s="259"/>
      <c r="E38" s="241"/>
      <c r="F38" s="243"/>
      <c r="G38" s="243"/>
      <c r="H38" s="243"/>
      <c r="I38" s="243"/>
      <c r="J38" s="243"/>
      <c r="K38" s="250"/>
      <c r="L38" s="255"/>
      <c r="M38" s="278"/>
      <c r="N38" s="255"/>
      <c r="O38" s="255"/>
      <c r="P38" s="255"/>
      <c r="Q38" s="255"/>
      <c r="R38" s="255"/>
      <c r="S38" s="255"/>
      <c r="T38" s="255"/>
      <c r="U38" s="255"/>
      <c r="V38" s="254"/>
      <c r="W38" s="253"/>
      <c r="X38" s="253"/>
      <c r="Y38" s="253"/>
      <c r="Z38" s="253"/>
      <c r="AA38" s="247"/>
      <c r="AB38" s="213"/>
      <c r="AC38" s="213"/>
      <c r="AD38" s="213"/>
      <c r="AE38" s="213"/>
      <c r="AF38" s="212">
        <v>100</v>
      </c>
      <c r="AG38" s="212"/>
      <c r="AH38" s="212" t="s">
        <v>437</v>
      </c>
      <c r="AI38" s="212"/>
    </row>
    <row r="39" spans="1:35" ht="16.149999999999999" customHeight="1" x14ac:dyDescent="0.4">
      <c r="A39" s="359"/>
      <c r="B39" s="251" t="s">
        <v>558</v>
      </c>
      <c r="C39" s="246" t="s">
        <v>617</v>
      </c>
      <c r="D39" s="259" t="s">
        <v>360</v>
      </c>
      <c r="E39" s="241"/>
      <c r="F39" s="243"/>
      <c r="G39" s="243"/>
      <c r="H39" s="243">
        <v>8</v>
      </c>
      <c r="I39" s="243"/>
      <c r="J39" s="243"/>
      <c r="K39" s="250">
        <f>SUM(F39:J39)</f>
        <v>8</v>
      </c>
      <c r="L39" s="255"/>
      <c r="M39" s="249"/>
      <c r="N39" s="255"/>
      <c r="O39" s="255"/>
      <c r="P39" s="255"/>
      <c r="Q39" s="255"/>
      <c r="R39" s="255"/>
      <c r="S39" s="255" t="s">
        <v>423</v>
      </c>
      <c r="T39" s="255"/>
      <c r="U39" s="255"/>
      <c r="V39" s="254">
        <v>60</v>
      </c>
      <c r="W39" s="253"/>
      <c r="X39" s="253">
        <v>27</v>
      </c>
      <c r="Y39" s="253"/>
      <c r="Z39" s="253"/>
      <c r="AA39" s="247">
        <f>SUM(W39:Z39)</f>
        <v>27</v>
      </c>
      <c r="AB39" s="213">
        <v>100</v>
      </c>
      <c r="AC39" s="213" t="s">
        <v>436</v>
      </c>
      <c r="AD39" s="213"/>
      <c r="AE39" s="213"/>
      <c r="AF39" s="212"/>
      <c r="AG39" s="212"/>
      <c r="AH39" s="212"/>
      <c r="AI39" s="212"/>
    </row>
    <row r="40" spans="1:35" ht="16.149999999999999" customHeight="1" x14ac:dyDescent="0.4">
      <c r="A40" s="359"/>
      <c r="B40" s="251" t="s">
        <v>558</v>
      </c>
      <c r="C40" s="246" t="s">
        <v>618</v>
      </c>
      <c r="D40" s="259" t="s">
        <v>360</v>
      </c>
      <c r="E40" s="241"/>
      <c r="F40" s="243"/>
      <c r="G40" s="243"/>
      <c r="H40" s="243"/>
      <c r="I40" s="243"/>
      <c r="J40" s="243">
        <v>8</v>
      </c>
      <c r="K40" s="250">
        <f>SUM(F40:J40)</f>
        <v>8</v>
      </c>
      <c r="L40" s="255"/>
      <c r="M40" s="249"/>
      <c r="N40" s="255"/>
      <c r="O40" s="255"/>
      <c r="P40" s="255"/>
      <c r="Q40" s="255"/>
      <c r="R40" s="255"/>
      <c r="S40" s="255" t="s">
        <v>423</v>
      </c>
      <c r="T40" s="255"/>
      <c r="U40" s="255"/>
      <c r="V40" s="254">
        <v>60</v>
      </c>
      <c r="W40" s="253"/>
      <c r="X40" s="253">
        <v>27</v>
      </c>
      <c r="Y40" s="253"/>
      <c r="Z40" s="253"/>
      <c r="AA40" s="247">
        <f>SUM(W40:Z40)</f>
        <v>27</v>
      </c>
      <c r="AB40" s="213">
        <v>100</v>
      </c>
      <c r="AC40" s="213" t="s">
        <v>436</v>
      </c>
      <c r="AD40" s="213"/>
      <c r="AE40" s="213"/>
      <c r="AF40" s="212">
        <v>100</v>
      </c>
      <c r="AG40" s="212"/>
      <c r="AH40" s="212" t="s">
        <v>437</v>
      </c>
      <c r="AI40" s="212"/>
    </row>
    <row r="41" spans="1:35" ht="15" x14ac:dyDescent="0.4">
      <c r="A41" s="359"/>
      <c r="B41" s="251"/>
      <c r="C41" s="260" t="s">
        <v>570</v>
      </c>
      <c r="D41" s="259"/>
      <c r="E41" s="241"/>
      <c r="F41" s="243"/>
      <c r="G41" s="243"/>
      <c r="H41" s="243"/>
      <c r="I41" s="243"/>
      <c r="J41" s="243"/>
      <c r="K41" s="250">
        <f>SUM(F41:J41)</f>
        <v>0</v>
      </c>
      <c r="L41" s="255"/>
      <c r="M41" s="278"/>
      <c r="N41" s="255"/>
      <c r="O41" s="255"/>
      <c r="P41" s="255"/>
      <c r="Q41" s="255"/>
      <c r="R41" s="255"/>
      <c r="S41" s="255" t="s">
        <v>423</v>
      </c>
      <c r="T41" s="255"/>
      <c r="U41" s="255"/>
      <c r="V41" s="254">
        <v>60</v>
      </c>
      <c r="W41" s="253"/>
      <c r="X41" s="253"/>
      <c r="Y41" s="253"/>
      <c r="Z41" s="375">
        <v>20</v>
      </c>
      <c r="AA41" s="247">
        <f>SUM(W41:Z41)</f>
        <v>20</v>
      </c>
      <c r="AB41" s="213">
        <v>100</v>
      </c>
      <c r="AC41" s="213" t="s">
        <v>436</v>
      </c>
      <c r="AD41" s="213"/>
      <c r="AE41" s="213"/>
      <c r="AF41" s="212">
        <v>100</v>
      </c>
      <c r="AG41" s="212"/>
      <c r="AH41" s="212" t="s">
        <v>437</v>
      </c>
      <c r="AI41" s="212"/>
    </row>
    <row r="42" spans="1:35" ht="18.75" customHeight="1" x14ac:dyDescent="0.4">
      <c r="A42" s="359"/>
      <c r="B42" s="251" t="s">
        <v>571</v>
      </c>
      <c r="C42" s="260" t="s">
        <v>597</v>
      </c>
      <c r="D42" s="259"/>
      <c r="E42" s="241"/>
      <c r="F42" s="243">
        <v>5</v>
      </c>
      <c r="G42" s="243"/>
      <c r="H42" s="243">
        <v>5</v>
      </c>
      <c r="I42" s="243"/>
      <c r="J42" s="243">
        <v>5</v>
      </c>
      <c r="K42" s="250">
        <f>SUM(F42:J42)</f>
        <v>15</v>
      </c>
      <c r="L42" s="255"/>
      <c r="M42" s="278"/>
      <c r="N42" s="255"/>
      <c r="O42" s="255"/>
      <c r="P42" s="255"/>
      <c r="Q42" s="255"/>
      <c r="R42" s="255"/>
      <c r="S42" s="255"/>
      <c r="T42" s="255"/>
      <c r="U42" s="255"/>
      <c r="V42" s="254"/>
      <c r="W42" s="253"/>
      <c r="X42" s="253"/>
      <c r="Y42" s="253"/>
      <c r="Z42" s="253"/>
      <c r="AA42" s="247">
        <f>SUM(W42:Z42)</f>
        <v>0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ht="16.149999999999999" customHeight="1" x14ac:dyDescent="0.4">
      <c r="A43" s="359"/>
      <c r="B43" s="251" t="s">
        <v>571</v>
      </c>
      <c r="C43" s="246" t="s">
        <v>586</v>
      </c>
      <c r="D43" s="259" t="s">
        <v>368</v>
      </c>
      <c r="E43" s="241"/>
      <c r="F43" s="243">
        <v>2</v>
      </c>
      <c r="G43" s="243"/>
      <c r="H43" s="243">
        <v>2</v>
      </c>
      <c r="I43" s="243"/>
      <c r="J43" s="243">
        <v>2</v>
      </c>
      <c r="K43" s="250">
        <f>SUM(F43:J43)</f>
        <v>6</v>
      </c>
      <c r="L43" s="255"/>
      <c r="M43" s="278"/>
      <c r="N43" s="255"/>
      <c r="O43" s="255"/>
      <c r="P43" s="255"/>
      <c r="Q43" s="255"/>
      <c r="R43" s="255"/>
      <c r="S43" s="255"/>
      <c r="T43" s="255"/>
      <c r="U43" s="255"/>
      <c r="V43" s="254"/>
      <c r="W43" s="253"/>
      <c r="X43" s="253"/>
      <c r="Y43" s="253"/>
      <c r="Z43" s="253"/>
      <c r="AA43" s="247">
        <f>SUM(W43:Z43)</f>
        <v>0</v>
      </c>
      <c r="AB43" s="213">
        <v>100</v>
      </c>
      <c r="AC43" s="213" t="s">
        <v>436</v>
      </c>
      <c r="AD43" s="213"/>
      <c r="AE43" s="213"/>
      <c r="AF43" s="212">
        <v>100</v>
      </c>
      <c r="AG43" s="212"/>
      <c r="AH43" s="212" t="s">
        <v>437</v>
      </c>
      <c r="AI43" s="212"/>
    </row>
    <row r="44" spans="1:35" ht="16.149999999999999" customHeight="1" x14ac:dyDescent="0.4">
      <c r="A44" s="359"/>
      <c r="B44" s="314"/>
      <c r="C44" s="258"/>
      <c r="D44" s="232"/>
      <c r="E44" s="241"/>
      <c r="F44" s="243"/>
      <c r="G44" s="243"/>
      <c r="H44" s="243"/>
      <c r="I44" s="243"/>
      <c r="J44" s="243"/>
      <c r="K44" s="243"/>
      <c r="L44" s="255"/>
      <c r="M44" s="278"/>
      <c r="N44" s="278"/>
      <c r="O44" s="255"/>
      <c r="P44" s="255"/>
      <c r="Q44" s="255"/>
      <c r="R44" s="255"/>
      <c r="S44" s="255"/>
      <c r="T44" s="255"/>
      <c r="U44" s="255"/>
      <c r="V44" s="254"/>
      <c r="W44" s="252"/>
      <c r="X44" s="253"/>
      <c r="Y44" s="253"/>
      <c r="Z44" s="252"/>
      <c r="AA44" s="247"/>
      <c r="AB44" s="213"/>
      <c r="AC44" s="213"/>
      <c r="AD44" s="213"/>
      <c r="AE44" s="213"/>
      <c r="AF44" s="212">
        <v>100</v>
      </c>
      <c r="AG44" s="212"/>
      <c r="AH44" s="212" t="s">
        <v>437</v>
      </c>
      <c r="AI44" s="212"/>
    </row>
    <row r="45" spans="1:35" s="216" customFormat="1" ht="16.149999999999999" customHeight="1" x14ac:dyDescent="0.55000000000000004">
      <c r="A45" s="359"/>
      <c r="B45" s="314"/>
      <c r="C45" s="231"/>
      <c r="D45" s="232"/>
      <c r="E45" s="241"/>
      <c r="F45" s="317"/>
      <c r="G45" s="317"/>
      <c r="H45" s="317"/>
      <c r="I45" s="317"/>
      <c r="J45" s="317"/>
      <c r="K45" s="243"/>
      <c r="L45" s="243"/>
      <c r="M45" s="249"/>
      <c r="N45" s="249"/>
      <c r="O45" s="243"/>
      <c r="P45" s="243"/>
      <c r="Q45" s="243"/>
      <c r="R45" s="243"/>
      <c r="S45" s="243"/>
      <c r="T45" s="243"/>
      <c r="U45" s="243"/>
      <c r="V45" s="238" t="s">
        <v>369</v>
      </c>
      <c r="W45" s="242">
        <f>SUM(W33:W44)</f>
        <v>6</v>
      </c>
      <c r="X45" s="242">
        <f>SUM(X33:X44)</f>
        <v>162</v>
      </c>
      <c r="Y45" s="242">
        <f>SUM(Y33:Y44)</f>
        <v>0</v>
      </c>
      <c r="Z45" s="242">
        <f>SUM(Z33:Z44)</f>
        <v>20</v>
      </c>
      <c r="AA45" s="217">
        <f>SUM(W45:Z45)</f>
        <v>188</v>
      </c>
      <c r="AB45" s="213"/>
      <c r="AC45" s="213"/>
      <c r="AD45" s="213"/>
      <c r="AE45" s="213"/>
      <c r="AF45" s="212"/>
      <c r="AG45" s="212"/>
      <c r="AH45" s="212"/>
      <c r="AI45" s="212"/>
    </row>
    <row r="46" spans="1:35" s="216" customFormat="1" ht="16.149999999999999" customHeight="1" x14ac:dyDescent="0.55000000000000004">
      <c r="A46" s="359"/>
      <c r="B46" s="227"/>
      <c r="C46" s="231"/>
      <c r="D46" s="232"/>
      <c r="E46" s="241"/>
      <c r="F46" s="239"/>
      <c r="G46" s="239"/>
      <c r="H46" s="239"/>
      <c r="I46" s="239"/>
      <c r="J46" s="239"/>
      <c r="K46" s="239"/>
      <c r="L46" s="239"/>
      <c r="M46" s="232"/>
      <c r="N46" s="232"/>
      <c r="O46" s="239"/>
      <c r="P46" s="239"/>
      <c r="Q46" s="239"/>
      <c r="R46" s="239"/>
      <c r="S46" s="239"/>
      <c r="T46" s="239"/>
      <c r="U46" s="239"/>
      <c r="V46" s="238"/>
      <c r="W46" s="237"/>
      <c r="X46" s="237"/>
      <c r="Y46" s="237"/>
      <c r="Z46" s="237"/>
      <c r="AA46" s="217"/>
      <c r="AB46" s="213"/>
      <c r="AC46" s="213"/>
      <c r="AD46" s="213"/>
      <c r="AE46" s="213"/>
      <c r="AF46" s="212"/>
      <c r="AG46" s="212"/>
      <c r="AH46" s="212"/>
      <c r="AI46" s="212"/>
    </row>
    <row r="47" spans="1:35" s="216" customFormat="1" ht="33" customHeight="1" x14ac:dyDescent="0.4">
      <c r="A47" s="359"/>
      <c r="B47" s="227"/>
      <c r="C47" s="231"/>
      <c r="D47" s="232"/>
      <c r="E47" s="232"/>
      <c r="F47" s="231"/>
      <c r="G47" s="231"/>
      <c r="H47" s="231"/>
      <c r="I47" s="231"/>
      <c r="J47" s="231"/>
      <c r="K47" s="231"/>
      <c r="L47" s="231"/>
      <c r="M47" s="232"/>
      <c r="N47" s="232"/>
      <c r="O47" s="231"/>
      <c r="P47" s="231"/>
      <c r="Q47" s="231"/>
      <c r="R47" s="231"/>
      <c r="S47" s="231"/>
      <c r="T47" s="231"/>
      <c r="U47" s="231"/>
      <c r="V47" s="219" t="s">
        <v>402</v>
      </c>
      <c r="W47" s="236">
        <f>+W45+W27</f>
        <v>45</v>
      </c>
      <c r="X47" s="236">
        <f>+X45+X27</f>
        <v>381</v>
      </c>
      <c r="Y47" s="236">
        <f>+Y45+Y27</f>
        <v>10.5</v>
      </c>
      <c r="Z47" s="236">
        <f>+Z45+Z27</f>
        <v>30</v>
      </c>
      <c r="AA47" s="217">
        <f>SUM(W47:Z47)</f>
        <v>466.5</v>
      </c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25.5" customHeight="1" x14ac:dyDescent="0.4">
      <c r="A48" s="227"/>
      <c r="B48" s="211"/>
      <c r="C48" s="235" t="s">
        <v>403</v>
      </c>
      <c r="D48" s="234" t="s">
        <v>404</v>
      </c>
      <c r="E48" s="222" t="s">
        <v>587</v>
      </c>
      <c r="F48" s="222" t="s">
        <v>587</v>
      </c>
      <c r="G48" s="222" t="s">
        <v>587</v>
      </c>
      <c r="H48" s="222" t="s">
        <v>587</v>
      </c>
      <c r="I48" s="222" t="s">
        <v>587</v>
      </c>
      <c r="J48" s="222" t="s">
        <v>587</v>
      </c>
      <c r="K48" s="222" t="s">
        <v>587</v>
      </c>
      <c r="L48" s="233"/>
      <c r="M48" s="232"/>
      <c r="N48" s="232"/>
      <c r="O48" s="231"/>
      <c r="P48" s="231"/>
      <c r="Q48" s="231"/>
      <c r="R48" s="231"/>
      <c r="S48" s="231"/>
      <c r="T48" s="231"/>
      <c r="U48" s="231"/>
      <c r="V48" s="219"/>
      <c r="W48" s="218"/>
      <c r="X48" s="218"/>
      <c r="Y48" s="218"/>
      <c r="Z48" s="218"/>
      <c r="AA48" s="217"/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18.75" customHeight="1" x14ac:dyDescent="0.4">
      <c r="A49" s="227"/>
      <c r="B49" s="211"/>
      <c r="C49" s="230" t="s">
        <v>588</v>
      </c>
      <c r="D49" s="229" t="s">
        <v>0</v>
      </c>
      <c r="E49" s="228">
        <v>10</v>
      </c>
      <c r="F49" s="224" t="s">
        <v>587</v>
      </c>
      <c r="G49" s="224" t="s">
        <v>587</v>
      </c>
      <c r="H49" s="224" t="s">
        <v>587</v>
      </c>
      <c r="I49" s="224" t="s">
        <v>587</v>
      </c>
      <c r="J49" s="224" t="s">
        <v>587</v>
      </c>
      <c r="K49" s="224" t="s">
        <v>587</v>
      </c>
      <c r="L49" s="220"/>
      <c r="M49" s="221"/>
      <c r="N49" s="221"/>
      <c r="O49" s="220"/>
      <c r="P49" s="220"/>
      <c r="Q49" s="220"/>
      <c r="R49" s="220"/>
      <c r="S49" s="220"/>
      <c r="T49" s="220"/>
      <c r="U49" s="220"/>
      <c r="V49" s="219"/>
      <c r="W49" s="218"/>
      <c r="X49" s="218"/>
      <c r="Y49" s="218"/>
      <c r="Z49" s="218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18.75" customHeight="1" x14ac:dyDescent="0.4">
      <c r="A50" s="227"/>
      <c r="B50" s="211"/>
      <c r="C50" s="230" t="s">
        <v>589</v>
      </c>
      <c r="D50" s="229" t="s">
        <v>0</v>
      </c>
      <c r="E50" s="228">
        <v>10</v>
      </c>
      <c r="F50" s="224" t="s">
        <v>587</v>
      </c>
      <c r="G50" s="224" t="s">
        <v>587</v>
      </c>
      <c r="H50" s="224" t="s">
        <v>587</v>
      </c>
      <c r="I50" s="224" t="s">
        <v>587</v>
      </c>
      <c r="J50" s="224" t="s">
        <v>587</v>
      </c>
      <c r="K50" s="224" t="s">
        <v>587</v>
      </c>
      <c r="L50" s="220"/>
      <c r="M50" s="221"/>
      <c r="N50" s="221"/>
      <c r="O50" s="220"/>
      <c r="P50" s="220"/>
      <c r="Q50" s="220"/>
      <c r="R50" s="220"/>
      <c r="S50" s="220"/>
      <c r="T50" s="220"/>
      <c r="U50" s="220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24.75" customHeight="1" x14ac:dyDescent="0.4">
      <c r="A51" s="227"/>
      <c r="B51" s="211"/>
      <c r="C51" s="230" t="s">
        <v>410</v>
      </c>
      <c r="D51" s="229" t="s">
        <v>404</v>
      </c>
      <c r="E51" s="224" t="s">
        <v>587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1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620</v>
      </c>
      <c r="D52" s="229" t="s">
        <v>0</v>
      </c>
      <c r="E52" s="228">
        <v>10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18.75" customHeight="1" x14ac:dyDescent="0.4">
      <c r="A53" s="227"/>
      <c r="B53" s="211"/>
      <c r="C53" s="230" t="s">
        <v>621</v>
      </c>
      <c r="D53" s="229" t="s">
        <v>0</v>
      </c>
      <c r="E53" s="228">
        <v>10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18.75" customHeight="1" x14ac:dyDescent="0.4">
      <c r="A54" s="227"/>
      <c r="B54" s="211"/>
      <c r="C54" s="230" t="s">
        <v>416</v>
      </c>
      <c r="D54" s="229" t="s">
        <v>404</v>
      </c>
      <c r="E54" s="224" t="s">
        <v>587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30" t="s">
        <v>592</v>
      </c>
      <c r="D55" s="229" t="s">
        <v>0</v>
      </c>
      <c r="E55" s="228">
        <v>10</v>
      </c>
      <c r="F55" s="224" t="s">
        <v>587</v>
      </c>
      <c r="G55" s="224" t="s">
        <v>587</v>
      </c>
      <c r="H55" s="224" t="s">
        <v>587</v>
      </c>
      <c r="I55" s="224" t="s">
        <v>587</v>
      </c>
      <c r="J55" s="224" t="s">
        <v>587</v>
      </c>
      <c r="K55" s="224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s="216" customFormat="1" ht="18.75" customHeight="1" x14ac:dyDescent="0.4">
      <c r="A56" s="227"/>
      <c r="B56" s="211"/>
      <c r="C56" s="230" t="s">
        <v>593</v>
      </c>
      <c r="D56" s="229" t="s">
        <v>0</v>
      </c>
      <c r="E56" s="228">
        <v>10</v>
      </c>
      <c r="F56" s="224" t="s">
        <v>587</v>
      </c>
      <c r="G56" s="224" t="s">
        <v>587</v>
      </c>
      <c r="H56" s="224" t="s">
        <v>587</v>
      </c>
      <c r="I56" s="224" t="s">
        <v>587</v>
      </c>
      <c r="J56" s="224" t="s">
        <v>587</v>
      </c>
      <c r="K56" s="224" t="s">
        <v>587</v>
      </c>
      <c r="L56" s="220"/>
      <c r="M56" s="221"/>
      <c r="N56" s="221"/>
      <c r="O56" s="220"/>
      <c r="P56" s="220"/>
      <c r="Q56" s="220"/>
      <c r="R56" s="220"/>
      <c r="S56" s="220"/>
      <c r="T56" s="220"/>
      <c r="U56" s="220"/>
      <c r="V56" s="219"/>
      <c r="W56" s="218"/>
      <c r="X56" s="218"/>
      <c r="Y56" s="218"/>
      <c r="Z56" s="218"/>
      <c r="AA56" s="217"/>
      <c r="AB56" s="213"/>
      <c r="AC56" s="213"/>
      <c r="AD56" s="213"/>
      <c r="AE56" s="213"/>
      <c r="AF56" s="212"/>
      <c r="AG56" s="212"/>
      <c r="AH56" s="212"/>
      <c r="AI56" s="212"/>
    </row>
    <row r="57" spans="1:35" s="216" customFormat="1" ht="18.75" customHeight="1" x14ac:dyDescent="0.4">
      <c r="A57" s="227"/>
      <c r="B57" s="211"/>
      <c r="C57" s="226" t="s">
        <v>419</v>
      </c>
      <c r="D57" s="225" t="s">
        <v>587</v>
      </c>
      <c r="E57" s="225">
        <f>SUM(E49:E56)</f>
        <v>60</v>
      </c>
      <c r="F57" s="224" t="s">
        <v>587</v>
      </c>
      <c r="G57" s="224" t="s">
        <v>587</v>
      </c>
      <c r="H57" s="224" t="s">
        <v>587</v>
      </c>
      <c r="I57" s="224" t="s">
        <v>587</v>
      </c>
      <c r="J57" s="224" t="s">
        <v>587</v>
      </c>
      <c r="K57" s="224" t="s">
        <v>587</v>
      </c>
      <c r="L57" s="220"/>
      <c r="M57" s="221"/>
      <c r="N57" s="221"/>
      <c r="O57" s="220"/>
      <c r="P57" s="220"/>
      <c r="Q57" s="220"/>
      <c r="R57" s="220"/>
      <c r="S57" s="220"/>
      <c r="T57" s="220"/>
      <c r="U57" s="220"/>
      <c r="V57" s="219"/>
      <c r="W57" s="218"/>
      <c r="X57" s="218"/>
      <c r="Y57" s="218"/>
      <c r="Z57" s="218"/>
      <c r="AA57" s="217"/>
      <c r="AB57" s="213"/>
      <c r="AC57" s="213"/>
      <c r="AD57" s="213"/>
      <c r="AE57" s="213"/>
      <c r="AF57" s="212"/>
      <c r="AG57" s="212"/>
      <c r="AH57" s="212"/>
      <c r="AI57" s="212"/>
    </row>
    <row r="58" spans="1:35" ht="28.5" customHeight="1" x14ac:dyDescent="0.4">
      <c r="C58" s="215" t="s">
        <v>594</v>
      </c>
      <c r="D58" s="215"/>
      <c r="E58" s="215"/>
      <c r="F58" s="215"/>
      <c r="G58" s="350" t="s">
        <v>595</v>
      </c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70" t="s">
        <v>616</v>
      </c>
      <c r="W58" s="370"/>
      <c r="X58" s="370"/>
      <c r="Y58" s="370"/>
      <c r="Z58" s="370"/>
      <c r="AA58" s="370"/>
      <c r="AB58" s="213"/>
      <c r="AC58" s="213"/>
      <c r="AD58" s="213"/>
      <c r="AE58" s="213"/>
      <c r="AF58" s="212"/>
      <c r="AG58" s="212"/>
      <c r="AH58" s="212"/>
      <c r="AI58" s="212"/>
    </row>
    <row r="59" spans="1:35" ht="32.1" customHeight="1" x14ac:dyDescent="0.4">
      <c r="C59" s="215" t="s">
        <v>596</v>
      </c>
      <c r="D59" s="214"/>
      <c r="E59" s="214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73" t="s">
        <v>599</v>
      </c>
      <c r="W59" s="373"/>
      <c r="X59" s="373"/>
      <c r="Y59" s="373"/>
      <c r="Z59" s="373"/>
      <c r="AA59" s="373"/>
      <c r="AB59" s="213"/>
      <c r="AC59" s="213"/>
      <c r="AD59" s="213"/>
      <c r="AE59" s="213"/>
      <c r="AF59" s="212"/>
      <c r="AG59" s="212"/>
      <c r="AH59" s="212"/>
      <c r="AI59" s="212"/>
    </row>
  </sheetData>
  <mergeCells count="28">
    <mergeCell ref="AB7:AI7"/>
    <mergeCell ref="AB8:AE8"/>
    <mergeCell ref="AF8:AI8"/>
    <mergeCell ref="A10:A47"/>
    <mergeCell ref="G29:U29"/>
    <mergeCell ref="V29:AA29"/>
    <mergeCell ref="F30:G30"/>
    <mergeCell ref="V30:AA30"/>
    <mergeCell ref="B7:B8"/>
    <mergeCell ref="A6:A9"/>
    <mergeCell ref="M6:M8"/>
    <mergeCell ref="V6:V8"/>
    <mergeCell ref="C6:C8"/>
    <mergeCell ref="D6:D8"/>
    <mergeCell ref="E6:E8"/>
    <mergeCell ref="F6:F8"/>
    <mergeCell ref="V1:AA4"/>
    <mergeCell ref="G58:U58"/>
    <mergeCell ref="V58:AA58"/>
    <mergeCell ref="F59:U59"/>
    <mergeCell ref="V59:AA59"/>
    <mergeCell ref="W6:Z6"/>
    <mergeCell ref="I6:I8"/>
    <mergeCell ref="J6:J8"/>
    <mergeCell ref="K6:K8"/>
    <mergeCell ref="L6:L8"/>
    <mergeCell ref="G6:G8"/>
    <mergeCell ref="H6:H8"/>
  </mergeCells>
  <conditionalFormatting sqref="C1 F1:K6 C5:C9 F9:K28 C11:C26 V27:V28 F29:G29 C29:C32 F30 F31:G31 F32:K32 G33:H33 J33:K33 F34:J44 K34:K45 C34:C47 W41 V45:V57 F46:K47 F58:G58 C58:C1048576 F59 F60:K1048576">
    <cfRule type="expression" dxfId="9" priority="3">
      <formula>LEN($C:$C)&gt;60</formula>
    </cfRule>
  </conditionalFormatting>
  <conditionalFormatting sqref="C2:C4">
    <cfRule type="expression" dxfId="8" priority="2">
      <formula>LEN($B:$B)&gt;60</formula>
    </cfRule>
  </conditionalFormatting>
  <conditionalFormatting sqref="W22:W26">
    <cfRule type="expression" dxfId="7" priority="1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F59 F1:U5 F6:L6 O6:U6 F9:U9 M10:N10 M11:M25 N22:N23 C11:C25 N25 W22:W26 M26:N28 C27:C32 V27:V28 F29:G29 F30:F31 G31 F32:U32 M33:N33 C34:C41 M34:M43 W41 C43:C47 M44:N57 V45:V57 C58:C59 F58:G58 C1:C9" xr:uid="{00000000-0002-0000-1200-000000000000}">
      <formula1>61</formula1>
      <formula2>0</formula2>
    </dataValidation>
    <dataValidation type="list" allowBlank="1" showInputMessage="1" showErrorMessage="1" sqref="AC10:AC59 AG10:AG59" xr:uid="{00000000-0002-0000-12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_x000a_" prompt="Utilisez liste déroulante" xr:uid="{00000000-0002-0000-1200-000002000000}">
          <x14:formula1>
            <xm:f>'C:\users\jraimbault\downloads\[2023-2024_m3c gc_but 1, 2 &amp; 3.xlsx]choix'!#REF!</xm:f>
          </x14:formula1>
          <x14:formula2>
            <xm:f>0</xm:f>
          </x14:formula2>
          <xm:sqref>F47:J47</xm:sqref>
        </x14:dataValidation>
        <x14:dataValidation type="list" allowBlank="1" showInputMessage="1" showErrorMessage="1" error="uniquement oui ou non" prompt="Utilisez liste déroulante" xr:uid="{00000000-0002-0000-1200-000003000000}">
          <x14:formula1>
            <xm:f>'C:\users\jraimbault\downloads\[2023-2024_m3c gc_but 1, 2 &amp; 3.xlsx]choix'!#REF!</xm:f>
          </x14:formula1>
          <x14:formula2>
            <xm:f>0</xm:f>
          </x14:formula2>
          <xm:sqref>L10:L26 O10:U10 N11:R21 T11:U21 O22:U23 N24:U24 O25:U26 L33:L44 O33:U33 N34:R36 T34:U36 N37:U43 O44:U44</xm:sqref>
        </x14:dataValidation>
        <x14:dataValidation type="list" allowBlank="1" showInputMessage="1" showErrorMessage="1" error="uniquement oui ou non_x000a_" prompt="Utilisez liste déroulante" xr:uid="{00000000-0002-0000-12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L27:L28 O27:U28 L45:L57 O45:U57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3"/>
  <sheetViews>
    <sheetView topLeftCell="A2" zoomScaleNormal="100" workbookViewId="0">
      <selection activeCell="C2" sqref="C2"/>
    </sheetView>
  </sheetViews>
  <sheetFormatPr baseColWidth="10" defaultColWidth="9.1640625" defaultRowHeight="12.3" x14ac:dyDescent="0.4"/>
  <cols>
    <col min="1" max="2" width="11.27734375" customWidth="1"/>
    <col min="3" max="3" width="41.27734375" customWidth="1"/>
    <col min="4" max="1025" width="11.27734375" customWidth="1"/>
  </cols>
  <sheetData>
    <row r="1" spans="1:5" ht="14.4" x14ac:dyDescent="0.55000000000000004">
      <c r="A1" s="2" t="s">
        <v>3</v>
      </c>
      <c r="B1" s="2" t="s">
        <v>4</v>
      </c>
      <c r="C1" s="2" t="s">
        <v>5</v>
      </c>
      <c r="D1" s="2" t="s">
        <v>6</v>
      </c>
      <c r="E1" s="2" t="s">
        <v>3</v>
      </c>
    </row>
    <row r="2" spans="1:5" ht="14.4" x14ac:dyDescent="0.55000000000000004">
      <c r="A2" s="2">
        <v>24</v>
      </c>
      <c r="B2" s="2" t="s">
        <v>7</v>
      </c>
      <c r="C2" s="2" t="s">
        <v>8</v>
      </c>
      <c r="D2" s="2" t="s">
        <v>9</v>
      </c>
      <c r="E2" s="2">
        <v>24</v>
      </c>
    </row>
    <row r="3" spans="1:5" ht="14.4" x14ac:dyDescent="0.55000000000000004">
      <c r="A3" s="2">
        <v>4201</v>
      </c>
      <c r="B3" s="2" t="s">
        <v>10</v>
      </c>
      <c r="C3" s="2" t="s">
        <v>10</v>
      </c>
      <c r="D3" s="2" t="s">
        <v>9</v>
      </c>
      <c r="E3" s="2">
        <v>4201</v>
      </c>
    </row>
    <row r="4" spans="1:5" ht="14.4" x14ac:dyDescent="0.55000000000000004">
      <c r="A4" s="2">
        <v>4203</v>
      </c>
      <c r="B4" s="2" t="s">
        <v>11</v>
      </c>
      <c r="C4" s="2" t="s">
        <v>12</v>
      </c>
      <c r="D4" s="2" t="s">
        <v>9</v>
      </c>
      <c r="E4" s="2">
        <v>4203</v>
      </c>
    </row>
    <row r="5" spans="1:5" ht="14.4" x14ac:dyDescent="0.55000000000000004">
      <c r="A5" s="2">
        <v>4800</v>
      </c>
      <c r="B5" s="2" t="s">
        <v>13</v>
      </c>
      <c r="C5" s="2" t="s">
        <v>14</v>
      </c>
      <c r="D5" s="2" t="s">
        <v>9</v>
      </c>
      <c r="E5" s="2">
        <v>4800</v>
      </c>
    </row>
    <row r="6" spans="1:5" ht="14.4" x14ac:dyDescent="0.55000000000000004">
      <c r="A6" s="2">
        <v>4801</v>
      </c>
      <c r="B6" s="2" t="s">
        <v>15</v>
      </c>
      <c r="C6" s="2" t="s">
        <v>16</v>
      </c>
      <c r="D6" s="2" t="s">
        <v>9</v>
      </c>
      <c r="E6" s="2">
        <v>4801</v>
      </c>
    </row>
    <row r="7" spans="1:5" ht="14.4" x14ac:dyDescent="0.55000000000000004">
      <c r="A7" s="2">
        <v>18</v>
      </c>
      <c r="B7" s="2" t="s">
        <v>17</v>
      </c>
      <c r="C7" s="2" t="s">
        <v>18</v>
      </c>
      <c r="D7" s="2" t="s">
        <v>9</v>
      </c>
      <c r="E7" s="2">
        <v>18</v>
      </c>
    </row>
    <row r="8" spans="1:5" ht="14.4" x14ac:dyDescent="0.55000000000000004">
      <c r="A8" s="2">
        <v>34</v>
      </c>
      <c r="B8" s="2" t="s">
        <v>19</v>
      </c>
      <c r="C8" s="2" t="s">
        <v>20</v>
      </c>
      <c r="D8" s="2" t="s">
        <v>9</v>
      </c>
      <c r="E8" s="2">
        <v>34</v>
      </c>
    </row>
    <row r="9" spans="1:5" ht="14.4" x14ac:dyDescent="0.55000000000000004">
      <c r="A9" s="2">
        <v>4501</v>
      </c>
      <c r="B9" s="2" t="s">
        <v>21</v>
      </c>
      <c r="C9" s="2" t="s">
        <v>22</v>
      </c>
      <c r="D9" s="2" t="s">
        <v>9</v>
      </c>
      <c r="E9" s="2">
        <v>4501</v>
      </c>
    </row>
    <row r="10" spans="1:5" ht="14.4" x14ac:dyDescent="0.55000000000000004">
      <c r="A10" s="2">
        <v>4401</v>
      </c>
      <c r="B10" s="2" t="s">
        <v>23</v>
      </c>
      <c r="C10" s="2" t="s">
        <v>24</v>
      </c>
      <c r="D10" s="2" t="s">
        <v>9</v>
      </c>
      <c r="E10" s="2">
        <v>4401</v>
      </c>
    </row>
    <row r="11" spans="1:5" ht="14.4" x14ac:dyDescent="0.55000000000000004">
      <c r="A11" s="2">
        <v>4400</v>
      </c>
      <c r="B11" s="2" t="s">
        <v>25</v>
      </c>
      <c r="C11" s="2" t="s">
        <v>26</v>
      </c>
      <c r="D11" s="2" t="s">
        <v>9</v>
      </c>
      <c r="E11" s="2">
        <v>4400</v>
      </c>
    </row>
    <row r="12" spans="1:5" ht="14.4" x14ac:dyDescent="0.55000000000000004">
      <c r="A12" s="2">
        <v>64</v>
      </c>
      <c r="B12" s="2" t="s">
        <v>27</v>
      </c>
      <c r="C12" s="2" t="s">
        <v>28</v>
      </c>
      <c r="D12" s="2" t="s">
        <v>9</v>
      </c>
      <c r="E12" s="2">
        <v>64</v>
      </c>
    </row>
    <row r="13" spans="1:5" ht="14.4" x14ac:dyDescent="0.55000000000000004">
      <c r="A13" s="2">
        <v>4403</v>
      </c>
      <c r="B13" s="2" t="s">
        <v>29</v>
      </c>
      <c r="C13" s="2" t="s">
        <v>30</v>
      </c>
      <c r="D13" s="2" t="s">
        <v>9</v>
      </c>
      <c r="E13" s="2">
        <v>4403</v>
      </c>
    </row>
    <row r="14" spans="1:5" ht="14.4" x14ac:dyDescent="0.55000000000000004">
      <c r="A14" s="2">
        <v>65</v>
      </c>
      <c r="B14" s="2" t="s">
        <v>31</v>
      </c>
      <c r="C14" s="2" t="s">
        <v>30</v>
      </c>
      <c r="D14" s="2" t="s">
        <v>9</v>
      </c>
      <c r="E14" s="2">
        <v>65</v>
      </c>
    </row>
    <row r="15" spans="1:5" ht="14.4" x14ac:dyDescent="0.55000000000000004">
      <c r="A15" s="2">
        <v>68</v>
      </c>
      <c r="B15" s="2" t="s">
        <v>32</v>
      </c>
      <c r="C15" s="2" t="s">
        <v>33</v>
      </c>
      <c r="D15" s="2" t="s">
        <v>9</v>
      </c>
      <c r="E15" s="2">
        <v>68</v>
      </c>
    </row>
    <row r="16" spans="1:5" ht="14.4" x14ac:dyDescent="0.55000000000000004">
      <c r="A16" s="2">
        <v>67</v>
      </c>
      <c r="B16" s="2" t="s">
        <v>34</v>
      </c>
      <c r="C16" s="2" t="s">
        <v>35</v>
      </c>
      <c r="D16" s="2" t="s">
        <v>9</v>
      </c>
      <c r="E16" s="2">
        <v>67</v>
      </c>
    </row>
    <row r="17" spans="1:5" ht="14.4" x14ac:dyDescent="0.55000000000000004">
      <c r="A17" s="2">
        <v>5405</v>
      </c>
      <c r="B17" s="2" t="s">
        <v>36</v>
      </c>
      <c r="C17" s="2" t="s">
        <v>37</v>
      </c>
      <c r="D17" s="2" t="s">
        <v>9</v>
      </c>
      <c r="E17" s="2">
        <v>5405</v>
      </c>
    </row>
    <row r="18" spans="1:5" ht="14.4" x14ac:dyDescent="0.55000000000000004">
      <c r="A18" s="2">
        <v>4300</v>
      </c>
      <c r="B18" s="2" t="s">
        <v>38</v>
      </c>
      <c r="C18" s="2" t="s">
        <v>39</v>
      </c>
      <c r="D18" s="2" t="s">
        <v>9</v>
      </c>
      <c r="E18" s="2">
        <v>4300</v>
      </c>
    </row>
    <row r="19" spans="1:5" ht="14.4" x14ac:dyDescent="0.55000000000000004">
      <c r="A19" s="2">
        <v>4301</v>
      </c>
      <c r="B19" s="2" t="s">
        <v>40</v>
      </c>
      <c r="C19" s="2" t="s">
        <v>41</v>
      </c>
      <c r="D19" s="2" t="s">
        <v>9</v>
      </c>
      <c r="E19" s="2">
        <v>4301</v>
      </c>
    </row>
    <row r="20" spans="1:5" ht="14.4" x14ac:dyDescent="0.55000000000000004">
      <c r="A20" s="2">
        <v>4604</v>
      </c>
      <c r="B20" s="2" t="s">
        <v>42</v>
      </c>
      <c r="C20" s="2" t="s">
        <v>43</v>
      </c>
      <c r="D20" s="2" t="s">
        <v>9</v>
      </c>
      <c r="E20" s="2">
        <v>4604</v>
      </c>
    </row>
    <row r="21" spans="1:5" ht="14.4" x14ac:dyDescent="0.55000000000000004">
      <c r="A21" s="2">
        <v>4702</v>
      </c>
      <c r="B21" s="2" t="s">
        <v>44</v>
      </c>
      <c r="C21" s="2" t="s">
        <v>45</v>
      </c>
      <c r="D21" s="2" t="s">
        <v>9</v>
      </c>
      <c r="E21" s="2">
        <v>4702</v>
      </c>
    </row>
    <row r="22" spans="1:5" ht="14.4" x14ac:dyDescent="0.55000000000000004">
      <c r="A22" s="2">
        <v>4700</v>
      </c>
      <c r="B22" s="2" t="s">
        <v>46</v>
      </c>
      <c r="C22" s="2" t="s">
        <v>47</v>
      </c>
      <c r="D22" s="2" t="s">
        <v>9</v>
      </c>
      <c r="E22" s="2">
        <v>4700</v>
      </c>
    </row>
    <row r="23" spans="1:5" ht="14.4" x14ac:dyDescent="0.55000000000000004">
      <c r="A23" s="2">
        <v>5102</v>
      </c>
      <c r="B23" s="2" t="s">
        <v>48</v>
      </c>
      <c r="C23" s="2" t="s">
        <v>49</v>
      </c>
      <c r="D23" s="2" t="s">
        <v>9</v>
      </c>
      <c r="E23" s="2">
        <v>5102</v>
      </c>
    </row>
    <row r="24" spans="1:5" ht="14.4" x14ac:dyDescent="0.55000000000000004">
      <c r="A24" s="2">
        <v>33</v>
      </c>
      <c r="B24" s="2" t="s">
        <v>50</v>
      </c>
      <c r="C24" s="2" t="s">
        <v>51</v>
      </c>
      <c r="D24" s="2" t="s">
        <v>9</v>
      </c>
      <c r="E24" s="2">
        <v>33</v>
      </c>
    </row>
    <row r="25" spans="1:5" ht="14.4" x14ac:dyDescent="0.55000000000000004">
      <c r="A25" s="2">
        <v>32</v>
      </c>
      <c r="B25" s="2" t="s">
        <v>52</v>
      </c>
      <c r="C25" s="2" t="s">
        <v>53</v>
      </c>
      <c r="D25" s="2" t="s">
        <v>9</v>
      </c>
      <c r="E25" s="2">
        <v>32</v>
      </c>
    </row>
    <row r="26" spans="1:5" ht="14.4" x14ac:dyDescent="0.55000000000000004">
      <c r="A26" s="2">
        <v>31</v>
      </c>
      <c r="B26" s="2" t="s">
        <v>54</v>
      </c>
      <c r="C26" s="2" t="s">
        <v>55</v>
      </c>
      <c r="D26" s="2" t="s">
        <v>9</v>
      </c>
      <c r="E26" s="2">
        <v>31</v>
      </c>
    </row>
    <row r="27" spans="1:5" ht="14.4" x14ac:dyDescent="0.55000000000000004">
      <c r="A27" s="2">
        <v>5702</v>
      </c>
      <c r="B27" s="2" t="s">
        <v>56</v>
      </c>
      <c r="C27" s="2" t="s">
        <v>57</v>
      </c>
      <c r="D27" s="2" t="s">
        <v>9</v>
      </c>
      <c r="E27" s="2">
        <v>5702</v>
      </c>
    </row>
    <row r="28" spans="1:5" ht="14.4" x14ac:dyDescent="0.55000000000000004">
      <c r="A28" s="2">
        <v>5202</v>
      </c>
      <c r="B28" s="2" t="s">
        <v>58</v>
      </c>
      <c r="C28" s="2" t="s">
        <v>59</v>
      </c>
      <c r="D28" s="2" t="s">
        <v>9</v>
      </c>
      <c r="E28" s="2">
        <v>5202</v>
      </c>
    </row>
    <row r="29" spans="1:5" ht="14.4" x14ac:dyDescent="0.55000000000000004">
      <c r="A29" s="2">
        <v>5302</v>
      </c>
      <c r="B29" s="2" t="s">
        <v>60</v>
      </c>
      <c r="C29" s="2" t="s">
        <v>61</v>
      </c>
      <c r="D29" s="2" t="s">
        <v>9</v>
      </c>
      <c r="E29" s="2">
        <v>5302</v>
      </c>
    </row>
    <row r="30" spans="1:5" ht="14.4" x14ac:dyDescent="0.55000000000000004">
      <c r="A30" s="2">
        <v>5402</v>
      </c>
      <c r="B30" s="2" t="s">
        <v>62</v>
      </c>
      <c r="C30" s="2" t="s">
        <v>63</v>
      </c>
      <c r="D30" s="2" t="s">
        <v>9</v>
      </c>
      <c r="E30" s="2">
        <v>5402</v>
      </c>
    </row>
    <row r="31" spans="1:5" ht="14.4" x14ac:dyDescent="0.55000000000000004">
      <c r="A31" s="2">
        <v>5503</v>
      </c>
      <c r="B31" s="2" t="s">
        <v>64</v>
      </c>
      <c r="C31" s="2" t="s">
        <v>65</v>
      </c>
      <c r="D31" s="2" t="s">
        <v>9</v>
      </c>
      <c r="E31" s="2">
        <v>5503</v>
      </c>
    </row>
    <row r="32" spans="1:5" ht="14.4" x14ac:dyDescent="0.55000000000000004">
      <c r="A32" s="2">
        <v>5002</v>
      </c>
      <c r="B32" s="2" t="s">
        <v>66</v>
      </c>
      <c r="C32" s="2" t="s">
        <v>67</v>
      </c>
      <c r="D32" s="2" t="s">
        <v>9</v>
      </c>
      <c r="E32" s="2">
        <v>5002</v>
      </c>
    </row>
    <row r="33" spans="1:5" ht="14.4" x14ac:dyDescent="0.55000000000000004">
      <c r="A33" s="2">
        <v>5004</v>
      </c>
      <c r="B33" s="2" t="s">
        <v>68</v>
      </c>
      <c r="C33" s="2" t="s">
        <v>69</v>
      </c>
      <c r="D33" s="2" t="s">
        <v>9</v>
      </c>
      <c r="E33" s="2">
        <v>5004</v>
      </c>
    </row>
    <row r="34" spans="1:5" ht="14.4" x14ac:dyDescent="0.55000000000000004">
      <c r="A34" s="2">
        <v>5103</v>
      </c>
      <c r="B34" s="2" t="s">
        <v>70</v>
      </c>
      <c r="C34" s="2" t="s">
        <v>71</v>
      </c>
      <c r="D34" s="2" t="s">
        <v>9</v>
      </c>
      <c r="E34" s="2">
        <v>5103</v>
      </c>
    </row>
    <row r="35" spans="1:5" ht="14.4" x14ac:dyDescent="0.55000000000000004">
      <c r="A35" s="2">
        <v>5104</v>
      </c>
      <c r="B35" s="2" t="s">
        <v>72</v>
      </c>
      <c r="C35" s="2" t="s">
        <v>73</v>
      </c>
      <c r="D35" s="2" t="s">
        <v>9</v>
      </c>
      <c r="E35" s="2">
        <v>5104</v>
      </c>
    </row>
    <row r="36" spans="1:5" ht="14.4" x14ac:dyDescent="0.55000000000000004">
      <c r="A36" s="2">
        <v>29</v>
      </c>
      <c r="B36" s="2" t="s">
        <v>74</v>
      </c>
      <c r="C36" s="2" t="s">
        <v>75</v>
      </c>
      <c r="D36" s="2" t="s">
        <v>9</v>
      </c>
      <c r="E36" s="2">
        <v>29</v>
      </c>
    </row>
    <row r="37" spans="1:5" ht="14.4" x14ac:dyDescent="0.55000000000000004">
      <c r="A37" s="2">
        <v>73</v>
      </c>
      <c r="B37" s="2" t="s">
        <v>76</v>
      </c>
      <c r="C37" s="2" t="s">
        <v>77</v>
      </c>
      <c r="D37" s="2" t="s">
        <v>9</v>
      </c>
      <c r="E37" s="2">
        <v>73</v>
      </c>
    </row>
    <row r="38" spans="1:5" ht="14.4" x14ac:dyDescent="0.55000000000000004">
      <c r="A38" s="2">
        <v>5003</v>
      </c>
      <c r="B38" s="2" t="s">
        <v>78</v>
      </c>
      <c r="C38" s="2" t="s">
        <v>79</v>
      </c>
      <c r="D38" s="2" t="s">
        <v>9</v>
      </c>
      <c r="E38" s="2">
        <v>5003</v>
      </c>
    </row>
    <row r="39" spans="1:5" ht="14.4" x14ac:dyDescent="0.55000000000000004">
      <c r="A39" s="2">
        <v>5400</v>
      </c>
      <c r="B39" s="2" t="s">
        <v>80</v>
      </c>
      <c r="C39" s="2" t="s">
        <v>81</v>
      </c>
      <c r="D39" s="2" t="s">
        <v>9</v>
      </c>
      <c r="E39" s="2">
        <v>5400</v>
      </c>
    </row>
    <row r="40" spans="1:5" ht="14.4" x14ac:dyDescent="0.55000000000000004">
      <c r="A40" s="2">
        <v>5600</v>
      </c>
      <c r="B40" s="2" t="s">
        <v>82</v>
      </c>
      <c r="C40" s="2" t="s">
        <v>83</v>
      </c>
      <c r="D40" s="2" t="s">
        <v>9</v>
      </c>
      <c r="E40" s="2">
        <v>5600</v>
      </c>
    </row>
    <row r="41" spans="1:5" ht="14.4" x14ac:dyDescent="0.55000000000000004">
      <c r="A41" s="2">
        <v>1</v>
      </c>
      <c r="B41" s="2" t="s">
        <v>84</v>
      </c>
      <c r="C41" s="2" t="s">
        <v>85</v>
      </c>
      <c r="D41" s="2" t="s">
        <v>9</v>
      </c>
      <c r="E41" s="2">
        <v>1</v>
      </c>
    </row>
    <row r="42" spans="1:5" ht="14.4" x14ac:dyDescent="0.55000000000000004">
      <c r="A42" s="2">
        <v>2</v>
      </c>
      <c r="B42" s="2" t="s">
        <v>86</v>
      </c>
      <c r="C42" s="2" t="s">
        <v>87</v>
      </c>
      <c r="D42" s="2" t="s">
        <v>9</v>
      </c>
      <c r="E42" s="2">
        <v>2</v>
      </c>
    </row>
    <row r="43" spans="1:5" ht="14.4" x14ac:dyDescent="0.55000000000000004">
      <c r="A43" s="2">
        <v>5404</v>
      </c>
      <c r="B43" s="2" t="s">
        <v>88</v>
      </c>
      <c r="C43" s="2" t="s">
        <v>89</v>
      </c>
      <c r="D43" s="2" t="s">
        <v>9</v>
      </c>
      <c r="E43" s="2">
        <v>5404</v>
      </c>
    </row>
    <row r="44" spans="1:5" ht="14.4" x14ac:dyDescent="0.55000000000000004">
      <c r="A44" s="2">
        <v>62</v>
      </c>
      <c r="B44" s="2" t="s">
        <v>90</v>
      </c>
      <c r="C44" s="2" t="s">
        <v>91</v>
      </c>
      <c r="D44" s="2" t="s">
        <v>9</v>
      </c>
      <c r="E44" s="2">
        <v>62</v>
      </c>
    </row>
    <row r="45" spans="1:5" ht="14.4" x14ac:dyDescent="0.55000000000000004">
      <c r="A45" s="2">
        <v>4601</v>
      </c>
      <c r="B45" s="2" t="s">
        <v>92</v>
      </c>
      <c r="C45" s="2" t="s">
        <v>93</v>
      </c>
      <c r="D45" s="2" t="s">
        <v>9</v>
      </c>
      <c r="E45" s="2">
        <v>4601</v>
      </c>
    </row>
    <row r="46" spans="1:5" ht="14.4" x14ac:dyDescent="0.55000000000000004">
      <c r="A46" s="2">
        <v>72</v>
      </c>
      <c r="B46" s="2" t="s">
        <v>94</v>
      </c>
      <c r="C46" s="2" t="s">
        <v>95</v>
      </c>
      <c r="D46" s="2" t="s">
        <v>9</v>
      </c>
      <c r="E46" s="2">
        <v>72</v>
      </c>
    </row>
    <row r="47" spans="1:5" ht="14.4" x14ac:dyDescent="0.55000000000000004">
      <c r="A47" s="2">
        <v>20</v>
      </c>
      <c r="B47" s="2" t="s">
        <v>96</v>
      </c>
      <c r="C47" s="2" t="s">
        <v>97</v>
      </c>
      <c r="D47" s="2" t="s">
        <v>9</v>
      </c>
      <c r="E47" s="2">
        <v>20</v>
      </c>
    </row>
    <row r="48" spans="1:5" ht="14.4" x14ac:dyDescent="0.55000000000000004">
      <c r="A48" s="2">
        <v>5201</v>
      </c>
      <c r="B48" s="2" t="s">
        <v>98</v>
      </c>
      <c r="C48" s="2" t="s">
        <v>99</v>
      </c>
      <c r="D48" s="2" t="s">
        <v>9</v>
      </c>
      <c r="E48" s="2">
        <v>5201</v>
      </c>
    </row>
    <row r="49" spans="1:5" ht="14.4" x14ac:dyDescent="0.55000000000000004">
      <c r="A49" s="2">
        <v>4704</v>
      </c>
      <c r="B49" s="2" t="s">
        <v>100</v>
      </c>
      <c r="C49" s="2" t="s">
        <v>100</v>
      </c>
      <c r="D49" s="2" t="s">
        <v>9</v>
      </c>
      <c r="E49" s="2">
        <v>4704</v>
      </c>
    </row>
    <row r="50" spans="1:5" ht="14.4" x14ac:dyDescent="0.55000000000000004">
      <c r="A50" s="2">
        <v>63</v>
      </c>
      <c r="B50" s="2" t="s">
        <v>101</v>
      </c>
      <c r="C50" s="2" t="s">
        <v>102</v>
      </c>
      <c r="D50" s="2" t="s">
        <v>9</v>
      </c>
      <c r="E50" s="2">
        <v>63</v>
      </c>
    </row>
    <row r="51" spans="1:5" ht="14.4" x14ac:dyDescent="0.55000000000000004">
      <c r="A51" s="2">
        <v>61</v>
      </c>
      <c r="B51" s="2" t="s">
        <v>103</v>
      </c>
      <c r="C51" s="2" t="s">
        <v>104</v>
      </c>
      <c r="D51" s="2" t="s">
        <v>9</v>
      </c>
      <c r="E51" s="2">
        <v>61</v>
      </c>
    </row>
    <row r="52" spans="1:5" ht="14.4" x14ac:dyDescent="0.55000000000000004">
      <c r="A52" s="2">
        <v>23</v>
      </c>
      <c r="B52" s="2" t="s">
        <v>105</v>
      </c>
      <c r="C52" s="2" t="s">
        <v>106</v>
      </c>
      <c r="D52" s="2" t="s">
        <v>9</v>
      </c>
      <c r="E52" s="2">
        <v>23</v>
      </c>
    </row>
    <row r="53" spans="1:5" ht="14.4" x14ac:dyDescent="0.55000000000000004">
      <c r="A53" s="2">
        <v>5403</v>
      </c>
      <c r="B53" s="2" t="s">
        <v>107</v>
      </c>
      <c r="C53" s="2" t="s">
        <v>108</v>
      </c>
      <c r="D53" s="2" t="s">
        <v>9</v>
      </c>
      <c r="E53" s="2">
        <v>5403</v>
      </c>
    </row>
    <row r="54" spans="1:5" ht="14.4" x14ac:dyDescent="0.55000000000000004">
      <c r="A54" s="2">
        <v>4701</v>
      </c>
      <c r="B54" s="2" t="s">
        <v>109</v>
      </c>
      <c r="C54" s="2" t="s">
        <v>110</v>
      </c>
      <c r="D54" s="2" t="s">
        <v>9</v>
      </c>
      <c r="E54" s="2">
        <v>4701</v>
      </c>
    </row>
    <row r="55" spans="1:5" ht="14.4" x14ac:dyDescent="0.55000000000000004">
      <c r="A55" s="2">
        <v>3</v>
      </c>
      <c r="B55" s="2" t="s">
        <v>111</v>
      </c>
      <c r="C55" s="2" t="s">
        <v>112</v>
      </c>
      <c r="D55" s="2" t="s">
        <v>9</v>
      </c>
      <c r="E55" s="2">
        <v>3</v>
      </c>
    </row>
    <row r="56" spans="1:5" ht="14.4" x14ac:dyDescent="0.55000000000000004">
      <c r="A56" s="2">
        <v>22</v>
      </c>
      <c r="B56" s="2" t="s">
        <v>113</v>
      </c>
      <c r="C56" s="2" t="s">
        <v>114</v>
      </c>
      <c r="D56" s="2" t="s">
        <v>9</v>
      </c>
      <c r="E56" s="2">
        <v>22</v>
      </c>
    </row>
    <row r="57" spans="1:5" ht="14.4" x14ac:dyDescent="0.55000000000000004">
      <c r="A57" s="2">
        <v>21</v>
      </c>
      <c r="B57" s="2" t="s">
        <v>115</v>
      </c>
      <c r="C57" s="2" t="s">
        <v>116</v>
      </c>
      <c r="D57" s="2" t="s">
        <v>9</v>
      </c>
      <c r="E57" s="2">
        <v>21</v>
      </c>
    </row>
    <row r="58" spans="1:5" ht="14.4" x14ac:dyDescent="0.55000000000000004">
      <c r="A58" s="2">
        <v>4202</v>
      </c>
      <c r="B58" s="2" t="s">
        <v>117</v>
      </c>
      <c r="C58" s="2" t="s">
        <v>118</v>
      </c>
      <c r="D58" s="2" t="s">
        <v>9</v>
      </c>
      <c r="E58" s="2">
        <v>4202</v>
      </c>
    </row>
    <row r="59" spans="1:5" ht="14.4" x14ac:dyDescent="0.55000000000000004">
      <c r="A59" s="2">
        <v>4703</v>
      </c>
      <c r="B59" s="2" t="s">
        <v>119</v>
      </c>
      <c r="C59" s="2" t="s">
        <v>120</v>
      </c>
      <c r="D59" s="2" t="s">
        <v>9</v>
      </c>
      <c r="E59" s="2">
        <v>4703</v>
      </c>
    </row>
    <row r="60" spans="1:5" ht="14.4" x14ac:dyDescent="0.55000000000000004">
      <c r="A60" s="2">
        <v>27</v>
      </c>
      <c r="B60" s="2" t="s">
        <v>121</v>
      </c>
      <c r="C60" s="2" t="s">
        <v>122</v>
      </c>
      <c r="D60" s="2" t="s">
        <v>9</v>
      </c>
      <c r="E60" s="2">
        <v>27</v>
      </c>
    </row>
    <row r="61" spans="1:5" ht="14.4" x14ac:dyDescent="0.55000000000000004">
      <c r="A61" s="2">
        <v>9</v>
      </c>
      <c r="B61" s="2" t="s">
        <v>123</v>
      </c>
      <c r="C61" s="2" t="s">
        <v>124</v>
      </c>
      <c r="D61" s="2" t="s">
        <v>9</v>
      </c>
      <c r="E61" s="2">
        <v>9</v>
      </c>
    </row>
    <row r="62" spans="1:5" ht="14.4" x14ac:dyDescent="0.55000000000000004">
      <c r="A62" s="2">
        <v>8</v>
      </c>
      <c r="B62" s="2" t="s">
        <v>125</v>
      </c>
      <c r="C62" s="2" t="s">
        <v>126</v>
      </c>
      <c r="D62" s="2" t="s">
        <v>9</v>
      </c>
      <c r="E62" s="2">
        <v>8</v>
      </c>
    </row>
    <row r="63" spans="1:5" ht="14.4" x14ac:dyDescent="0.55000000000000004">
      <c r="A63" s="2">
        <v>11</v>
      </c>
      <c r="B63" s="2" t="s">
        <v>127</v>
      </c>
      <c r="C63" s="2" t="s">
        <v>128</v>
      </c>
      <c r="D63" s="2" t="s">
        <v>9</v>
      </c>
      <c r="E63" s="2">
        <v>11</v>
      </c>
    </row>
    <row r="64" spans="1:5" ht="14.4" x14ac:dyDescent="0.55000000000000004">
      <c r="A64" s="2">
        <v>15</v>
      </c>
      <c r="B64" s="2" t="s">
        <v>129</v>
      </c>
      <c r="C64" s="2" t="s">
        <v>130</v>
      </c>
      <c r="D64" s="2" t="s">
        <v>9</v>
      </c>
      <c r="E64" s="2">
        <v>15</v>
      </c>
    </row>
    <row r="65" spans="1:5" ht="14.4" x14ac:dyDescent="0.55000000000000004">
      <c r="A65" s="2">
        <v>12</v>
      </c>
      <c r="B65" s="2" t="s">
        <v>131</v>
      </c>
      <c r="C65" s="2" t="s">
        <v>132</v>
      </c>
      <c r="D65" s="2" t="s">
        <v>9</v>
      </c>
      <c r="E65" s="2">
        <v>12</v>
      </c>
    </row>
    <row r="66" spans="1:5" ht="14.4" x14ac:dyDescent="0.55000000000000004">
      <c r="A66" s="2">
        <v>14</v>
      </c>
      <c r="B66" s="2" t="s">
        <v>133</v>
      </c>
      <c r="C66" s="2" t="s">
        <v>134</v>
      </c>
      <c r="D66" s="2" t="s">
        <v>9</v>
      </c>
      <c r="E66" s="2">
        <v>14</v>
      </c>
    </row>
    <row r="67" spans="1:5" ht="14.4" x14ac:dyDescent="0.55000000000000004">
      <c r="A67" s="2">
        <v>13</v>
      </c>
      <c r="B67" s="2" t="s">
        <v>135</v>
      </c>
      <c r="C67" s="2" t="s">
        <v>136</v>
      </c>
      <c r="D67" s="2" t="s">
        <v>9</v>
      </c>
      <c r="E67" s="2">
        <v>13</v>
      </c>
    </row>
    <row r="68" spans="1:5" ht="14.4" x14ac:dyDescent="0.55000000000000004">
      <c r="A68" s="2">
        <v>10</v>
      </c>
      <c r="B68" s="2" t="s">
        <v>137</v>
      </c>
      <c r="C68" s="2" t="s">
        <v>138</v>
      </c>
      <c r="D68" s="2" t="s">
        <v>9</v>
      </c>
      <c r="E68" s="2">
        <v>10</v>
      </c>
    </row>
    <row r="69" spans="1:5" ht="14.4" x14ac:dyDescent="0.55000000000000004">
      <c r="A69" s="2">
        <v>5200</v>
      </c>
      <c r="B69" s="2" t="s">
        <v>139</v>
      </c>
      <c r="C69" s="2" t="s">
        <v>140</v>
      </c>
      <c r="D69" s="2" t="s">
        <v>9</v>
      </c>
      <c r="E69" s="2">
        <v>5200</v>
      </c>
    </row>
    <row r="70" spans="1:5" ht="14.4" x14ac:dyDescent="0.55000000000000004">
      <c r="A70" s="2">
        <v>4503</v>
      </c>
      <c r="B70" s="2" t="s">
        <v>141</v>
      </c>
      <c r="C70" s="2" t="s">
        <v>142</v>
      </c>
      <c r="D70" s="2" t="s">
        <v>9</v>
      </c>
      <c r="E70" s="2">
        <v>4503</v>
      </c>
    </row>
    <row r="71" spans="1:5" ht="14.4" x14ac:dyDescent="0.55000000000000004">
      <c r="A71" s="2">
        <v>25</v>
      </c>
      <c r="B71" s="2" t="s">
        <v>143</v>
      </c>
      <c r="C71" s="2" t="s">
        <v>144</v>
      </c>
      <c r="D71" s="2" t="s">
        <v>9</v>
      </c>
      <c r="E71" s="2">
        <v>25</v>
      </c>
    </row>
    <row r="72" spans="1:5" ht="14.4" x14ac:dyDescent="0.55000000000000004">
      <c r="A72" s="2">
        <v>26</v>
      </c>
      <c r="B72" s="2" t="s">
        <v>145</v>
      </c>
      <c r="C72" s="2" t="s">
        <v>146</v>
      </c>
      <c r="D72" s="2" t="s">
        <v>9</v>
      </c>
      <c r="E72" s="2">
        <v>26</v>
      </c>
    </row>
    <row r="73" spans="1:5" ht="14.4" x14ac:dyDescent="0.55000000000000004">
      <c r="A73" s="2">
        <v>60</v>
      </c>
      <c r="B73" s="2" t="s">
        <v>147</v>
      </c>
      <c r="C73" s="2" t="s">
        <v>148</v>
      </c>
      <c r="D73" s="2" t="s">
        <v>9</v>
      </c>
      <c r="E73" s="2">
        <v>60</v>
      </c>
    </row>
    <row r="74" spans="1:5" ht="14.4" x14ac:dyDescent="0.55000000000000004">
      <c r="A74" s="2">
        <v>4602</v>
      </c>
      <c r="B74" s="2" t="s">
        <v>149</v>
      </c>
      <c r="C74" s="2" t="s">
        <v>150</v>
      </c>
      <c r="D74" s="2" t="s">
        <v>9</v>
      </c>
      <c r="E74" s="2">
        <v>4602</v>
      </c>
    </row>
    <row r="75" spans="1:5" ht="14.4" x14ac:dyDescent="0.55000000000000004">
      <c r="A75" s="2">
        <v>5303</v>
      </c>
      <c r="B75" s="2" t="s">
        <v>151</v>
      </c>
      <c r="C75" s="2" t="s">
        <v>152</v>
      </c>
      <c r="D75" s="2" t="s">
        <v>9</v>
      </c>
      <c r="E75" s="2">
        <v>5303</v>
      </c>
    </row>
    <row r="76" spans="1:5" ht="14.4" x14ac:dyDescent="0.55000000000000004">
      <c r="A76" s="2">
        <v>5301</v>
      </c>
      <c r="B76" s="2" t="s">
        <v>153</v>
      </c>
      <c r="C76" s="2" t="s">
        <v>154</v>
      </c>
      <c r="D76" s="2" t="s">
        <v>9</v>
      </c>
      <c r="E76" s="2">
        <v>5301</v>
      </c>
    </row>
    <row r="77" spans="1:5" ht="14.4" x14ac:dyDescent="0.55000000000000004">
      <c r="A77" s="2">
        <v>5300</v>
      </c>
      <c r="B77" s="2" t="s">
        <v>155</v>
      </c>
      <c r="C77" s="2" t="s">
        <v>156</v>
      </c>
      <c r="D77" s="2" t="s">
        <v>9</v>
      </c>
      <c r="E77" s="2">
        <v>5300</v>
      </c>
    </row>
    <row r="78" spans="1:5" ht="14.4" x14ac:dyDescent="0.55000000000000004">
      <c r="A78" s="2">
        <v>4603</v>
      </c>
      <c r="B78" s="2" t="s">
        <v>157</v>
      </c>
      <c r="C78" s="2" t="s">
        <v>158</v>
      </c>
      <c r="D78" s="2" t="s">
        <v>9</v>
      </c>
      <c r="E78" s="2">
        <v>4603</v>
      </c>
    </row>
    <row r="79" spans="1:5" ht="14.4" x14ac:dyDescent="0.55000000000000004">
      <c r="A79" s="2">
        <v>4905</v>
      </c>
      <c r="B79" s="2" t="s">
        <v>159</v>
      </c>
      <c r="C79" s="2" t="s">
        <v>160</v>
      </c>
      <c r="D79" s="2" t="s">
        <v>9</v>
      </c>
      <c r="E79" s="2">
        <v>4905</v>
      </c>
    </row>
    <row r="80" spans="1:5" ht="14.4" x14ac:dyDescent="0.55000000000000004">
      <c r="A80" s="2">
        <v>37</v>
      </c>
      <c r="B80" s="2" t="s">
        <v>161</v>
      </c>
      <c r="C80" s="2" t="s">
        <v>162</v>
      </c>
      <c r="D80" s="2" t="s">
        <v>9</v>
      </c>
      <c r="E80" s="2">
        <v>37</v>
      </c>
    </row>
    <row r="81" spans="1:5" ht="14.4" x14ac:dyDescent="0.55000000000000004">
      <c r="A81" s="2">
        <v>4500</v>
      </c>
      <c r="B81" s="2" t="s">
        <v>163</v>
      </c>
      <c r="C81" s="2" t="s">
        <v>164</v>
      </c>
      <c r="D81" s="2" t="s">
        <v>9</v>
      </c>
      <c r="E81" s="2">
        <v>4500</v>
      </c>
    </row>
    <row r="82" spans="1:5" ht="14.4" x14ac:dyDescent="0.55000000000000004">
      <c r="A82" s="2">
        <v>28</v>
      </c>
      <c r="B82" s="2" t="s">
        <v>165</v>
      </c>
      <c r="C82" s="2" t="s">
        <v>166</v>
      </c>
      <c r="D82" s="2" t="s">
        <v>9</v>
      </c>
      <c r="E82" s="2">
        <v>28</v>
      </c>
    </row>
    <row r="83" spans="1:5" ht="14.4" x14ac:dyDescent="0.55000000000000004">
      <c r="A83" s="2">
        <v>30</v>
      </c>
      <c r="B83" s="2" t="s">
        <v>167</v>
      </c>
      <c r="C83" s="2" t="s">
        <v>168</v>
      </c>
      <c r="D83" s="2" t="s">
        <v>9</v>
      </c>
      <c r="E83" s="2">
        <v>30</v>
      </c>
    </row>
    <row r="84" spans="1:5" ht="14.4" x14ac:dyDescent="0.55000000000000004">
      <c r="A84" s="2">
        <v>4200</v>
      </c>
      <c r="B84" s="2" t="s">
        <v>169</v>
      </c>
      <c r="C84" s="2" t="s">
        <v>170</v>
      </c>
      <c r="D84" s="2" t="s">
        <v>9</v>
      </c>
      <c r="E84" s="2">
        <v>4200</v>
      </c>
    </row>
    <row r="85" spans="1:5" ht="14.4" x14ac:dyDescent="0.55000000000000004">
      <c r="A85" s="2">
        <v>5203</v>
      </c>
      <c r="B85" s="2" t="s">
        <v>171</v>
      </c>
      <c r="C85" s="2" t="s">
        <v>172</v>
      </c>
      <c r="D85" s="2" t="s">
        <v>9</v>
      </c>
      <c r="E85" s="2">
        <v>5203</v>
      </c>
    </row>
    <row r="86" spans="1:5" ht="14.4" x14ac:dyDescent="0.55000000000000004">
      <c r="A86" s="2">
        <v>4902</v>
      </c>
      <c r="B86" s="2" t="s">
        <v>173</v>
      </c>
      <c r="C86" s="2" t="s">
        <v>174</v>
      </c>
      <c r="D86" s="2" t="s">
        <v>9</v>
      </c>
      <c r="E86" s="2">
        <v>4902</v>
      </c>
    </row>
    <row r="87" spans="1:5" ht="14.4" x14ac:dyDescent="0.55000000000000004">
      <c r="A87" s="2">
        <v>4901</v>
      </c>
      <c r="B87" s="2" t="s">
        <v>175</v>
      </c>
      <c r="C87" s="2" t="s">
        <v>175</v>
      </c>
      <c r="D87" s="2" t="s">
        <v>9</v>
      </c>
      <c r="E87" s="2">
        <v>4901</v>
      </c>
    </row>
    <row r="88" spans="1:5" ht="14.4" x14ac:dyDescent="0.55000000000000004">
      <c r="A88" s="2">
        <v>69</v>
      </c>
      <c r="B88" s="2" t="s">
        <v>176</v>
      </c>
      <c r="C88" s="2" t="s">
        <v>177</v>
      </c>
      <c r="D88" s="2" t="s">
        <v>9</v>
      </c>
      <c r="E88" s="2">
        <v>69</v>
      </c>
    </row>
    <row r="89" spans="1:5" ht="14.4" x14ac:dyDescent="0.55000000000000004">
      <c r="A89" s="2">
        <v>4404</v>
      </c>
      <c r="B89" s="2" t="s">
        <v>178</v>
      </c>
      <c r="C89" s="2" t="s">
        <v>178</v>
      </c>
      <c r="D89" s="2" t="s">
        <v>9</v>
      </c>
      <c r="E89" s="2">
        <v>4404</v>
      </c>
    </row>
    <row r="90" spans="1:5" ht="14.4" x14ac:dyDescent="0.55000000000000004">
      <c r="A90" s="2">
        <v>5801</v>
      </c>
      <c r="B90" s="2" t="s">
        <v>179</v>
      </c>
      <c r="C90" s="2" t="s">
        <v>180</v>
      </c>
      <c r="D90" s="2" t="s">
        <v>9</v>
      </c>
      <c r="E90" s="2">
        <v>5801</v>
      </c>
    </row>
    <row r="91" spans="1:5" ht="14.4" x14ac:dyDescent="0.55000000000000004">
      <c r="A91" s="2">
        <v>5502</v>
      </c>
      <c r="B91" s="2" t="s">
        <v>181</v>
      </c>
      <c r="C91" s="2" t="s">
        <v>182</v>
      </c>
      <c r="D91" s="2" t="s">
        <v>9</v>
      </c>
      <c r="E91" s="2">
        <v>5502</v>
      </c>
    </row>
    <row r="92" spans="1:5" ht="14.4" x14ac:dyDescent="0.55000000000000004">
      <c r="A92" s="2">
        <v>5602</v>
      </c>
      <c r="B92" s="2" t="s">
        <v>183</v>
      </c>
      <c r="C92" s="2" t="s">
        <v>184</v>
      </c>
      <c r="D92" s="2" t="s">
        <v>9</v>
      </c>
      <c r="E92" s="2">
        <v>5602</v>
      </c>
    </row>
    <row r="93" spans="1:5" ht="14.4" x14ac:dyDescent="0.55000000000000004">
      <c r="A93" s="2">
        <v>5501</v>
      </c>
      <c r="B93" s="2" t="s">
        <v>185</v>
      </c>
      <c r="C93" s="2" t="s">
        <v>186</v>
      </c>
      <c r="D93" s="2" t="s">
        <v>9</v>
      </c>
      <c r="E93" s="2">
        <v>5501</v>
      </c>
    </row>
    <row r="94" spans="1:5" ht="14.4" x14ac:dyDescent="0.55000000000000004">
      <c r="A94" s="2">
        <v>4502</v>
      </c>
      <c r="B94" s="2" t="s">
        <v>187</v>
      </c>
      <c r="C94" s="2" t="s">
        <v>188</v>
      </c>
      <c r="D94" s="2" t="s">
        <v>9</v>
      </c>
      <c r="E94" s="2">
        <v>4502</v>
      </c>
    </row>
    <row r="95" spans="1:5" ht="14.4" x14ac:dyDescent="0.55000000000000004">
      <c r="A95" s="2">
        <v>5701</v>
      </c>
      <c r="B95" s="2" t="s">
        <v>189</v>
      </c>
      <c r="C95" s="2" t="s">
        <v>190</v>
      </c>
      <c r="D95" s="2" t="s">
        <v>9</v>
      </c>
      <c r="E95" s="2">
        <v>5701</v>
      </c>
    </row>
    <row r="96" spans="1:5" ht="14.4" x14ac:dyDescent="0.55000000000000004">
      <c r="A96" s="2">
        <v>5100</v>
      </c>
      <c r="B96" s="2" t="s">
        <v>191</v>
      </c>
      <c r="C96" s="2" t="s">
        <v>192</v>
      </c>
      <c r="D96" s="2" t="s">
        <v>9</v>
      </c>
      <c r="E96" s="2">
        <v>5100</v>
      </c>
    </row>
    <row r="97" spans="1:5" ht="14.4" x14ac:dyDescent="0.55000000000000004">
      <c r="A97" s="2">
        <v>5500</v>
      </c>
      <c r="B97" s="2" t="s">
        <v>193</v>
      </c>
      <c r="C97" s="2" t="s">
        <v>194</v>
      </c>
      <c r="D97" s="2" t="s">
        <v>9</v>
      </c>
      <c r="E97" s="2">
        <v>5500</v>
      </c>
    </row>
    <row r="98" spans="1:5" ht="14.4" x14ac:dyDescent="0.55000000000000004">
      <c r="A98" s="2">
        <v>4900</v>
      </c>
      <c r="B98" s="2" t="s">
        <v>195</v>
      </c>
      <c r="C98" s="2" t="s">
        <v>196</v>
      </c>
      <c r="D98" s="2" t="s">
        <v>9</v>
      </c>
      <c r="E98" s="2">
        <v>4900</v>
      </c>
    </row>
    <row r="99" spans="1:5" ht="14.4" x14ac:dyDescent="0.55000000000000004">
      <c r="A99" s="2">
        <v>5000</v>
      </c>
      <c r="B99" s="2" t="s">
        <v>197</v>
      </c>
      <c r="C99" s="2" t="s">
        <v>198</v>
      </c>
      <c r="D99" s="2" t="s">
        <v>9</v>
      </c>
      <c r="E99" s="2">
        <v>5000</v>
      </c>
    </row>
    <row r="100" spans="1:5" ht="14.4" x14ac:dyDescent="0.55000000000000004">
      <c r="A100" s="2">
        <v>5401</v>
      </c>
      <c r="B100" s="2" t="s">
        <v>199</v>
      </c>
      <c r="C100" s="2" t="s">
        <v>199</v>
      </c>
      <c r="D100" s="2" t="s">
        <v>9</v>
      </c>
      <c r="E100" s="2">
        <v>5401</v>
      </c>
    </row>
    <row r="101" spans="1:5" ht="14.4" x14ac:dyDescent="0.55000000000000004">
      <c r="A101" s="2">
        <v>5601</v>
      </c>
      <c r="B101" s="2" t="s">
        <v>200</v>
      </c>
      <c r="C101" s="2" t="s">
        <v>200</v>
      </c>
      <c r="D101" s="2" t="s">
        <v>9</v>
      </c>
      <c r="E101" s="2">
        <v>5601</v>
      </c>
    </row>
    <row r="102" spans="1:5" ht="14.4" x14ac:dyDescent="0.55000000000000004">
      <c r="A102" s="2">
        <v>4904</v>
      </c>
      <c r="B102" s="2" t="s">
        <v>201</v>
      </c>
      <c r="C102" s="2" t="s">
        <v>202</v>
      </c>
      <c r="D102" s="2" t="s">
        <v>9</v>
      </c>
      <c r="E102" s="2">
        <v>4904</v>
      </c>
    </row>
    <row r="103" spans="1:5" ht="14.4" x14ac:dyDescent="0.55000000000000004">
      <c r="A103" s="2">
        <v>4803</v>
      </c>
      <c r="B103" s="2" t="s">
        <v>203</v>
      </c>
      <c r="C103" s="2" t="s">
        <v>204</v>
      </c>
      <c r="D103" s="2" t="s">
        <v>9</v>
      </c>
      <c r="E103" s="2">
        <v>4803</v>
      </c>
    </row>
    <row r="104" spans="1:5" ht="14.4" x14ac:dyDescent="0.55000000000000004">
      <c r="A104" s="2">
        <v>17</v>
      </c>
      <c r="B104" s="2" t="s">
        <v>205</v>
      </c>
      <c r="C104" s="2" t="s">
        <v>206</v>
      </c>
      <c r="D104" s="2" t="s">
        <v>9</v>
      </c>
      <c r="E104" s="2">
        <v>17</v>
      </c>
    </row>
    <row r="105" spans="1:5" ht="14.4" x14ac:dyDescent="0.55000000000000004">
      <c r="A105" s="2">
        <v>4402</v>
      </c>
      <c r="B105" s="2" t="s">
        <v>207</v>
      </c>
      <c r="C105" s="2" t="s">
        <v>208</v>
      </c>
      <c r="D105" s="2" t="s">
        <v>9</v>
      </c>
      <c r="E105" s="2">
        <v>4402</v>
      </c>
    </row>
    <row r="106" spans="1:5" ht="14.4" x14ac:dyDescent="0.55000000000000004">
      <c r="A106" s="2">
        <v>66</v>
      </c>
      <c r="B106" s="2" t="s">
        <v>207</v>
      </c>
      <c r="C106" s="2" t="s">
        <v>208</v>
      </c>
      <c r="D106" s="2" t="s">
        <v>9</v>
      </c>
      <c r="E106" s="2">
        <v>66</v>
      </c>
    </row>
    <row r="107" spans="1:5" ht="14.4" x14ac:dyDescent="0.55000000000000004">
      <c r="A107" s="2">
        <v>5101</v>
      </c>
      <c r="B107" s="2" t="s">
        <v>209</v>
      </c>
      <c r="C107" s="2" t="s">
        <v>210</v>
      </c>
      <c r="D107" s="2" t="s">
        <v>9</v>
      </c>
      <c r="E107" s="2">
        <v>5101</v>
      </c>
    </row>
    <row r="108" spans="1:5" ht="14.4" x14ac:dyDescent="0.55000000000000004">
      <c r="A108" s="2">
        <v>5603</v>
      </c>
      <c r="B108" s="2" t="s">
        <v>211</v>
      </c>
      <c r="C108" s="2" t="s">
        <v>212</v>
      </c>
      <c r="D108" s="2" t="s">
        <v>9</v>
      </c>
      <c r="E108" s="2">
        <v>5603</v>
      </c>
    </row>
    <row r="109" spans="1:5" ht="14.4" x14ac:dyDescent="0.55000000000000004">
      <c r="A109" s="2">
        <v>5802</v>
      </c>
      <c r="B109" s="2" t="s">
        <v>213</v>
      </c>
      <c r="C109" s="2" t="s">
        <v>214</v>
      </c>
      <c r="D109" s="2" t="s">
        <v>9</v>
      </c>
      <c r="E109" s="2">
        <v>5802</v>
      </c>
    </row>
    <row r="110" spans="1:5" ht="14.4" x14ac:dyDescent="0.55000000000000004">
      <c r="A110" s="2">
        <v>4903</v>
      </c>
      <c r="B110" s="2" t="s">
        <v>215</v>
      </c>
      <c r="C110" s="2" t="s">
        <v>216</v>
      </c>
      <c r="D110" s="2" t="s">
        <v>9</v>
      </c>
      <c r="E110" s="2">
        <v>4903</v>
      </c>
    </row>
    <row r="111" spans="1:5" ht="14.4" x14ac:dyDescent="0.55000000000000004">
      <c r="A111" s="2">
        <v>16</v>
      </c>
      <c r="B111" s="2" t="s">
        <v>217</v>
      </c>
      <c r="C111" s="2" t="s">
        <v>218</v>
      </c>
      <c r="D111" s="2" t="s">
        <v>9</v>
      </c>
      <c r="E111" s="2">
        <v>16</v>
      </c>
    </row>
    <row r="112" spans="1:5" ht="14.4" x14ac:dyDescent="0.55000000000000004">
      <c r="A112" s="2">
        <v>4302</v>
      </c>
      <c r="B112" s="2" t="s">
        <v>219</v>
      </c>
      <c r="C112" s="2" t="s">
        <v>220</v>
      </c>
      <c r="D112" s="2" t="s">
        <v>9</v>
      </c>
      <c r="E112" s="2">
        <v>4302</v>
      </c>
    </row>
    <row r="113" spans="1:5" ht="14.4" x14ac:dyDescent="0.55000000000000004">
      <c r="A113" s="2">
        <v>4802</v>
      </c>
      <c r="B113" s="2" t="s">
        <v>221</v>
      </c>
      <c r="C113" s="2" t="s">
        <v>222</v>
      </c>
      <c r="D113" s="2" t="s">
        <v>9</v>
      </c>
      <c r="E113" s="2">
        <v>4802</v>
      </c>
    </row>
    <row r="114" spans="1:5" ht="14.4" x14ac:dyDescent="0.55000000000000004">
      <c r="A114" s="2">
        <v>5001</v>
      </c>
      <c r="B114" s="2" t="s">
        <v>223</v>
      </c>
      <c r="C114" s="2" t="s">
        <v>224</v>
      </c>
      <c r="D114" s="2" t="s">
        <v>9</v>
      </c>
      <c r="E114" s="2">
        <v>5001</v>
      </c>
    </row>
    <row r="115" spans="1:5" ht="14.4" x14ac:dyDescent="0.55000000000000004">
      <c r="A115" s="2">
        <v>4600</v>
      </c>
      <c r="B115" s="2" t="s">
        <v>225</v>
      </c>
      <c r="C115" s="2" t="s">
        <v>226</v>
      </c>
      <c r="D115" s="2" t="s">
        <v>9</v>
      </c>
      <c r="E115" s="2">
        <v>4600</v>
      </c>
    </row>
    <row r="116" spans="1:5" ht="14.4" x14ac:dyDescent="0.55000000000000004">
      <c r="A116" s="2">
        <v>4</v>
      </c>
      <c r="B116" s="2" t="s">
        <v>227</v>
      </c>
      <c r="C116" s="2" t="s">
        <v>228</v>
      </c>
      <c r="D116" s="2" t="s">
        <v>9</v>
      </c>
      <c r="E116" s="2">
        <v>4</v>
      </c>
    </row>
    <row r="117" spans="1:5" ht="14.4" x14ac:dyDescent="0.55000000000000004">
      <c r="A117" s="2">
        <v>5803</v>
      </c>
      <c r="B117" s="2" t="s">
        <v>229</v>
      </c>
      <c r="C117" s="2" t="s">
        <v>230</v>
      </c>
      <c r="D117" s="2" t="s">
        <v>9</v>
      </c>
      <c r="E117" s="2">
        <v>5803</v>
      </c>
    </row>
    <row r="118" spans="1:5" ht="14.4" x14ac:dyDescent="0.55000000000000004">
      <c r="A118" s="2">
        <v>5703</v>
      </c>
      <c r="B118" s="2" t="s">
        <v>231</v>
      </c>
      <c r="C118" s="2" t="s">
        <v>232</v>
      </c>
      <c r="D118" s="2" t="s">
        <v>9</v>
      </c>
      <c r="E118" s="2">
        <v>5703</v>
      </c>
    </row>
    <row r="119" spans="1:5" ht="14.4" x14ac:dyDescent="0.55000000000000004">
      <c r="A119" s="2">
        <v>41</v>
      </c>
      <c r="B119" s="2" t="s">
        <v>233</v>
      </c>
      <c r="C119" s="2" t="s">
        <v>234</v>
      </c>
      <c r="D119" s="2" t="s">
        <v>235</v>
      </c>
      <c r="E119" s="2">
        <v>41</v>
      </c>
    </row>
    <row r="120" spans="1:5" ht="14.4" x14ac:dyDescent="0.55000000000000004">
      <c r="A120" s="2">
        <v>82</v>
      </c>
      <c r="B120" s="2" t="s">
        <v>236</v>
      </c>
      <c r="C120" s="2" t="s">
        <v>237</v>
      </c>
      <c r="D120" s="2" t="s">
        <v>9</v>
      </c>
      <c r="E120" s="2">
        <v>82</v>
      </c>
    </row>
    <row r="121" spans="1:5" ht="14.4" x14ac:dyDescent="0.55000000000000004">
      <c r="A121" s="2">
        <v>87</v>
      </c>
      <c r="B121" s="2" t="s">
        <v>238</v>
      </c>
      <c r="C121" s="2" t="s">
        <v>237</v>
      </c>
      <c r="D121" s="2" t="s">
        <v>9</v>
      </c>
      <c r="E121" s="2">
        <v>87</v>
      </c>
    </row>
    <row r="122" spans="1:5" ht="14.4" x14ac:dyDescent="0.55000000000000004">
      <c r="A122" s="2">
        <v>5700</v>
      </c>
      <c r="B122" s="2" t="s">
        <v>239</v>
      </c>
      <c r="C122" s="2" t="s">
        <v>240</v>
      </c>
      <c r="D122" s="2" t="s">
        <v>9</v>
      </c>
      <c r="E122" s="2">
        <v>5700</v>
      </c>
    </row>
    <row r="123" spans="1:5" ht="14.4" x14ac:dyDescent="0.55000000000000004">
      <c r="A123" s="2">
        <v>6</v>
      </c>
      <c r="B123" s="2" t="s">
        <v>241</v>
      </c>
      <c r="C123" s="2" t="s">
        <v>242</v>
      </c>
      <c r="D123" s="2" t="s">
        <v>9</v>
      </c>
      <c r="E123" s="2">
        <v>6</v>
      </c>
    </row>
    <row r="124" spans="1:5" ht="14.4" x14ac:dyDescent="0.55000000000000004">
      <c r="A124" s="2">
        <v>70</v>
      </c>
      <c r="B124" s="2" t="s">
        <v>243</v>
      </c>
      <c r="C124" s="2" t="s">
        <v>244</v>
      </c>
      <c r="D124" s="2" t="s">
        <v>9</v>
      </c>
      <c r="E124" s="2">
        <v>70</v>
      </c>
    </row>
    <row r="125" spans="1:5" ht="14.4" x14ac:dyDescent="0.55000000000000004">
      <c r="A125" s="2">
        <v>71</v>
      </c>
      <c r="B125" s="2" t="s">
        <v>245</v>
      </c>
      <c r="C125" s="2" t="s">
        <v>246</v>
      </c>
      <c r="D125" s="2" t="s">
        <v>9</v>
      </c>
      <c r="E125" s="2">
        <v>71</v>
      </c>
    </row>
    <row r="126" spans="1:5" ht="14.4" x14ac:dyDescent="0.55000000000000004">
      <c r="A126" s="2">
        <v>7</v>
      </c>
      <c r="B126" s="2" t="s">
        <v>247</v>
      </c>
      <c r="C126" s="2" t="s">
        <v>248</v>
      </c>
      <c r="D126" s="2" t="s">
        <v>9</v>
      </c>
      <c r="E126" s="2">
        <v>7</v>
      </c>
    </row>
    <row r="127" spans="1:5" ht="14.4" x14ac:dyDescent="0.55000000000000004">
      <c r="A127" s="2">
        <v>40</v>
      </c>
      <c r="B127" s="2" t="s">
        <v>249</v>
      </c>
      <c r="C127" s="2" t="s">
        <v>250</v>
      </c>
      <c r="D127" s="2" t="s">
        <v>235</v>
      </c>
      <c r="E127" s="2">
        <v>40</v>
      </c>
    </row>
    <row r="128" spans="1:5" ht="14.4" x14ac:dyDescent="0.55000000000000004">
      <c r="A128" s="2">
        <v>81</v>
      </c>
      <c r="B128" s="2" t="s">
        <v>251</v>
      </c>
      <c r="C128" s="2" t="s">
        <v>252</v>
      </c>
      <c r="D128" s="2" t="s">
        <v>9</v>
      </c>
      <c r="E128" s="2">
        <v>81</v>
      </c>
    </row>
    <row r="129" spans="1:5" ht="14.4" x14ac:dyDescent="0.55000000000000004">
      <c r="A129" s="2">
        <v>86</v>
      </c>
      <c r="B129" s="2" t="s">
        <v>253</v>
      </c>
      <c r="C129" s="2" t="s">
        <v>252</v>
      </c>
      <c r="D129" s="2" t="s">
        <v>9</v>
      </c>
      <c r="E129" s="2">
        <v>86</v>
      </c>
    </row>
    <row r="130" spans="1:5" ht="14.4" x14ac:dyDescent="0.55000000000000004">
      <c r="A130" s="2">
        <v>5</v>
      </c>
      <c r="B130" s="2" t="s">
        <v>254</v>
      </c>
      <c r="C130" s="2" t="s">
        <v>255</v>
      </c>
      <c r="D130" s="2" t="s">
        <v>9</v>
      </c>
      <c r="E130" s="2">
        <v>5</v>
      </c>
    </row>
    <row r="131" spans="1:5" ht="14.4" x14ac:dyDescent="0.55000000000000004">
      <c r="A131" s="2">
        <v>74</v>
      </c>
      <c r="B131" s="2" t="s">
        <v>256</v>
      </c>
      <c r="C131" s="2" t="s">
        <v>257</v>
      </c>
      <c r="D131" s="2" t="s">
        <v>9</v>
      </c>
      <c r="E131" s="2">
        <v>74</v>
      </c>
    </row>
    <row r="132" spans="1:5" ht="14.4" x14ac:dyDescent="0.55000000000000004">
      <c r="A132" s="2">
        <v>80</v>
      </c>
      <c r="B132" s="2" t="s">
        <v>258</v>
      </c>
      <c r="C132" s="2" t="s">
        <v>259</v>
      </c>
      <c r="D132" s="2" t="s">
        <v>9</v>
      </c>
      <c r="E132" s="2">
        <v>80</v>
      </c>
    </row>
    <row r="133" spans="1:5" ht="14.4" x14ac:dyDescent="0.55000000000000004">
      <c r="A133" s="2">
        <v>85</v>
      </c>
      <c r="B133" s="2" t="s">
        <v>260</v>
      </c>
      <c r="C133" s="2" t="s">
        <v>259</v>
      </c>
      <c r="D133" s="2" t="s">
        <v>9</v>
      </c>
      <c r="E133" s="2">
        <v>85</v>
      </c>
    </row>
    <row r="134" spans="1:5" ht="14.4" x14ac:dyDescent="0.55000000000000004">
      <c r="A134" s="2">
        <v>39</v>
      </c>
      <c r="B134" s="2" t="s">
        <v>261</v>
      </c>
      <c r="C134" s="2" t="s">
        <v>262</v>
      </c>
      <c r="D134" s="2" t="s">
        <v>235</v>
      </c>
      <c r="E134" s="2">
        <v>39</v>
      </c>
    </row>
    <row r="135" spans="1:5" ht="14.4" x14ac:dyDescent="0.55000000000000004">
      <c r="A135" s="2">
        <v>5800</v>
      </c>
      <c r="B135" s="2" t="s">
        <v>263</v>
      </c>
      <c r="C135" s="2" t="s">
        <v>264</v>
      </c>
      <c r="D135" s="2" t="s">
        <v>9</v>
      </c>
      <c r="E135" s="2">
        <v>5800</v>
      </c>
    </row>
    <row r="136" spans="1:5" ht="14.4" x14ac:dyDescent="0.55000000000000004">
      <c r="A136" s="2">
        <v>19</v>
      </c>
      <c r="B136" s="2" t="s">
        <v>265</v>
      </c>
      <c r="C136" s="2" t="s">
        <v>266</v>
      </c>
      <c r="D136" s="2" t="s">
        <v>9</v>
      </c>
      <c r="E136" s="2">
        <v>19</v>
      </c>
    </row>
    <row r="137" spans="1:5" ht="14.4" x14ac:dyDescent="0.55000000000000004">
      <c r="A137" s="2">
        <v>35</v>
      </c>
      <c r="B137" s="2" t="s">
        <v>267</v>
      </c>
      <c r="C137" s="2" t="s">
        <v>268</v>
      </c>
      <c r="D137" s="2" t="s">
        <v>9</v>
      </c>
      <c r="E137" s="2">
        <v>35</v>
      </c>
    </row>
    <row r="138" spans="1:5" ht="14.4" x14ac:dyDescent="0.55000000000000004">
      <c r="A138" s="2">
        <v>36</v>
      </c>
      <c r="B138" s="2" t="s">
        <v>269</v>
      </c>
      <c r="C138" s="2" t="s">
        <v>270</v>
      </c>
      <c r="D138" s="2" t="s">
        <v>9</v>
      </c>
      <c r="E138" s="2">
        <v>36</v>
      </c>
    </row>
    <row r="139" spans="1:5" ht="14.4" x14ac:dyDescent="0.55000000000000004">
      <c r="A139" s="2">
        <v>75</v>
      </c>
      <c r="B139" s="2" t="s">
        <v>271</v>
      </c>
      <c r="C139" s="2" t="s">
        <v>271</v>
      </c>
      <c r="D139" s="2" t="s">
        <v>9</v>
      </c>
      <c r="E139" s="2">
        <v>75</v>
      </c>
    </row>
    <row r="140" spans="1:5" ht="14.4" x14ac:dyDescent="0.55000000000000004">
      <c r="A140" s="2">
        <v>76</v>
      </c>
      <c r="B140" s="2" t="s">
        <v>272</v>
      </c>
      <c r="C140" s="2" t="s">
        <v>273</v>
      </c>
      <c r="D140" s="2" t="s">
        <v>9</v>
      </c>
      <c r="E140" s="2">
        <v>76</v>
      </c>
    </row>
    <row r="141" spans="1:5" ht="14.4" x14ac:dyDescent="0.55000000000000004">
      <c r="A141" s="2">
        <v>77</v>
      </c>
      <c r="B141" s="2" t="s">
        <v>274</v>
      </c>
      <c r="C141" s="2" t="s">
        <v>275</v>
      </c>
      <c r="D141" s="2" t="s">
        <v>9</v>
      </c>
      <c r="E141" s="2">
        <v>77</v>
      </c>
    </row>
    <row r="142" spans="1:5" ht="14.4" x14ac:dyDescent="0.55000000000000004">
      <c r="A142" s="2">
        <v>4804</v>
      </c>
      <c r="B142" s="2" t="s">
        <v>276</v>
      </c>
      <c r="C142" s="2" t="s">
        <v>277</v>
      </c>
      <c r="D142" s="2" t="s">
        <v>9</v>
      </c>
      <c r="E142" s="2">
        <v>4804</v>
      </c>
    </row>
    <row r="143" spans="1:5" ht="14.4" x14ac:dyDescent="0.55000000000000004">
      <c r="A143" s="2">
        <v>5204</v>
      </c>
      <c r="B143" s="2" t="s">
        <v>278</v>
      </c>
      <c r="C143" s="2" t="s">
        <v>278</v>
      </c>
      <c r="D143" s="2" t="s">
        <v>9</v>
      </c>
      <c r="E143" s="2">
        <v>5204</v>
      </c>
    </row>
  </sheetData>
  <dataValidations count="1">
    <dataValidation type="textLength" allowBlank="1" showInputMessage="1" showErrorMessage="1" sqref="D1:D143" xr:uid="{00000000-0002-0000-0100-000000000000}">
      <formula1>0</formula1>
      <formula2>5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J60"/>
  <sheetViews>
    <sheetView zoomScale="80" zoomScaleNormal="80" zoomScalePageLayoutView="80" workbookViewId="0">
      <pane xSplit="3" ySplit="10" topLeftCell="U11" activePane="bottomRight" state="frozen"/>
      <selection pane="topRight" activeCell="D1" sqref="D1"/>
      <selection pane="bottomLeft" activeCell="B9" sqref="B9"/>
      <selection pane="bottomRight" activeCell="V44" sqref="V44:X45"/>
    </sheetView>
  </sheetViews>
  <sheetFormatPr baseColWidth="10" defaultColWidth="9.1640625" defaultRowHeight="12.3" x14ac:dyDescent="0.4"/>
  <cols>
    <col min="1" max="1" width="11.27734375" style="209" customWidth="1"/>
    <col min="2" max="2" width="16.71875" style="211" customWidth="1"/>
    <col min="3" max="3" width="108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2.83203125" style="209" customWidth="1"/>
    <col min="12" max="12" width="12.27734375" style="209" customWidth="1"/>
    <col min="13" max="17" width="7.71875" style="209" customWidth="1"/>
    <col min="18" max="19" width="8.1640625" style="209" customWidth="1"/>
    <col min="20" max="20" width="7.71875" style="209" customWidth="1"/>
    <col min="21" max="21" width="8.44140625" style="209" customWidth="1"/>
    <col min="22" max="22" width="13.83203125" style="209" customWidth="1"/>
    <col min="23" max="27" width="10.7187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535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9"/>
      <c r="W2" s="309"/>
      <c r="X2" s="309"/>
      <c r="Y2" s="309"/>
      <c r="Z2" s="309"/>
      <c r="AA2" s="30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54"/>
      <c r="W3" s="354"/>
      <c r="X3" s="354"/>
      <c r="Y3" s="354"/>
      <c r="Z3" s="354"/>
      <c r="AA3" s="354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5"/>
      <c r="X4" s="305"/>
      <c r="Y4" s="305"/>
      <c r="Z4" s="305"/>
      <c r="AA4" s="305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6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43"/>
      <c r="G10" s="243"/>
      <c r="H10" s="243"/>
      <c r="I10" s="243"/>
      <c r="J10" s="243"/>
      <c r="K10" s="250"/>
      <c r="L10" s="255"/>
      <c r="M10" s="278"/>
      <c r="N10" s="278"/>
      <c r="O10" s="255"/>
      <c r="P10" s="255"/>
      <c r="Q10" s="255"/>
      <c r="R10" s="255"/>
      <c r="S10" s="255"/>
      <c r="T10" s="255"/>
      <c r="U10" s="255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/>
      <c r="G11" s="243">
        <v>1</v>
      </c>
      <c r="H11" s="264"/>
      <c r="I11" s="243">
        <v>1</v>
      </c>
      <c r="J11" s="243">
        <v>1</v>
      </c>
      <c r="K11" s="250">
        <f t="shared" ref="K11:K20" si="0">SUM(F11:J11)</f>
        <v>3</v>
      </c>
      <c r="L11" s="255"/>
      <c r="M11" s="278"/>
      <c r="N11" s="255" t="s">
        <v>423</v>
      </c>
      <c r="O11" s="255" t="s">
        <v>423</v>
      </c>
      <c r="P11" s="255"/>
      <c r="Q11" s="255" t="s">
        <v>423</v>
      </c>
      <c r="R11" s="255" t="s">
        <v>423</v>
      </c>
      <c r="S11" s="255" t="s">
        <v>423</v>
      </c>
      <c r="T11" s="255" t="s">
        <v>423</v>
      </c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0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/>
      <c r="G12" s="243">
        <v>1</v>
      </c>
      <c r="H12" s="264"/>
      <c r="I12" s="243">
        <v>1</v>
      </c>
      <c r="J12" s="243">
        <v>1</v>
      </c>
      <c r="K12" s="250">
        <f t="shared" si="0"/>
        <v>3</v>
      </c>
      <c r="L12" s="255"/>
      <c r="M12" s="278"/>
      <c r="N12" s="255" t="s">
        <v>423</v>
      </c>
      <c r="O12" s="255" t="s">
        <v>423</v>
      </c>
      <c r="P12" s="255"/>
      <c r="Q12" s="255" t="s">
        <v>423</v>
      </c>
      <c r="R12" s="255" t="s">
        <v>423</v>
      </c>
      <c r="S12" s="255" t="s">
        <v>423</v>
      </c>
      <c r="T12" s="255" t="s">
        <v>423</v>
      </c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/>
      <c r="G13" s="243">
        <v>1</v>
      </c>
      <c r="H13" s="264"/>
      <c r="I13" s="243">
        <v>1</v>
      </c>
      <c r="J13" s="243">
        <v>1</v>
      </c>
      <c r="K13" s="250">
        <f t="shared" si="0"/>
        <v>3</v>
      </c>
      <c r="L13" s="255"/>
      <c r="M13" s="278"/>
      <c r="N13" s="255" t="s">
        <v>423</v>
      </c>
      <c r="O13" s="255" t="s">
        <v>423</v>
      </c>
      <c r="P13" s="255"/>
      <c r="Q13" s="255" t="s">
        <v>423</v>
      </c>
      <c r="R13" s="255" t="s">
        <v>423</v>
      </c>
      <c r="S13" s="255" t="s">
        <v>423</v>
      </c>
      <c r="T13" s="255" t="s">
        <v>423</v>
      </c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/>
      <c r="G14" s="243">
        <v>0.5</v>
      </c>
      <c r="H14" s="243"/>
      <c r="I14" s="243">
        <v>0.5</v>
      </c>
      <c r="J14" s="243">
        <v>0.5</v>
      </c>
      <c r="K14" s="250">
        <f t="shared" si="0"/>
        <v>1.5</v>
      </c>
      <c r="L14" s="255"/>
      <c r="M14" s="278"/>
      <c r="N14" s="255" t="s">
        <v>423</v>
      </c>
      <c r="O14" s="255" t="s">
        <v>423</v>
      </c>
      <c r="P14" s="255"/>
      <c r="Q14" s="255" t="s">
        <v>423</v>
      </c>
      <c r="R14" s="255" t="s">
        <v>423</v>
      </c>
      <c r="S14" s="255" t="s">
        <v>423</v>
      </c>
      <c r="T14" s="255" t="s">
        <v>423</v>
      </c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/>
      <c r="G15" s="243">
        <v>0.5</v>
      </c>
      <c r="H15" s="243"/>
      <c r="I15" s="243">
        <v>0.5</v>
      </c>
      <c r="J15" s="243">
        <v>0.5</v>
      </c>
      <c r="K15" s="250">
        <f t="shared" si="0"/>
        <v>1.5</v>
      </c>
      <c r="L15" s="255"/>
      <c r="M15" s="278"/>
      <c r="N15" s="255" t="s">
        <v>423</v>
      </c>
      <c r="O15" s="255" t="s">
        <v>423</v>
      </c>
      <c r="P15" s="255"/>
      <c r="Q15" s="255" t="s">
        <v>423</v>
      </c>
      <c r="R15" s="255" t="s">
        <v>423</v>
      </c>
      <c r="S15" s="255" t="s">
        <v>423</v>
      </c>
      <c r="T15" s="255" t="s">
        <v>423</v>
      </c>
      <c r="U15" s="255" t="s">
        <v>423</v>
      </c>
      <c r="V15" s="254">
        <v>60</v>
      </c>
      <c r="W15" s="253"/>
      <c r="X15" s="253">
        <v>24</v>
      </c>
      <c r="Y15" s="253"/>
      <c r="Z15" s="253"/>
      <c r="AA15" s="247">
        <f t="shared" si="1"/>
        <v>24</v>
      </c>
      <c r="AB15" s="213">
        <v>100</v>
      </c>
      <c r="AC15" s="213" t="s">
        <v>436</v>
      </c>
      <c r="AD15" s="213"/>
      <c r="AE15" s="213"/>
      <c r="AF15" s="212">
        <v>100</v>
      </c>
      <c r="AG15" s="212"/>
      <c r="AH15" s="212" t="s">
        <v>437</v>
      </c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564</v>
      </c>
      <c r="D16" s="259" t="s">
        <v>327</v>
      </c>
      <c r="E16" s="241"/>
      <c r="F16" s="243"/>
      <c r="G16" s="243"/>
      <c r="H16" s="243"/>
      <c r="I16" s="243">
        <v>6</v>
      </c>
      <c r="J16" s="243"/>
      <c r="K16" s="250">
        <f t="shared" si="0"/>
        <v>6</v>
      </c>
      <c r="L16" s="255"/>
      <c r="M16" s="278"/>
      <c r="N16" s="255" t="s">
        <v>423</v>
      </c>
      <c r="O16" s="255" t="s">
        <v>423</v>
      </c>
      <c r="P16" s="255"/>
      <c r="Q16" s="255" t="s">
        <v>423</v>
      </c>
      <c r="R16" s="255"/>
      <c r="S16" s="255"/>
      <c r="T16" s="255"/>
      <c r="U16" s="255"/>
      <c r="V16" s="254">
        <v>60</v>
      </c>
      <c r="W16" s="253"/>
      <c r="X16" s="253">
        <v>43.5</v>
      </c>
      <c r="Y16" s="253"/>
      <c r="Z16" s="253"/>
      <c r="AA16" s="247">
        <f t="shared" si="1"/>
        <v>43.5</v>
      </c>
      <c r="AB16" s="213">
        <v>100</v>
      </c>
      <c r="AC16" s="213" t="s">
        <v>436</v>
      </c>
      <c r="AD16" s="213"/>
      <c r="AE16" s="213"/>
      <c r="AF16" s="212"/>
      <c r="AG16" s="212"/>
      <c r="AH16" s="212"/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565</v>
      </c>
      <c r="D17" s="259" t="s">
        <v>327</v>
      </c>
      <c r="E17" s="241"/>
      <c r="F17" s="243"/>
      <c r="G17" s="243"/>
      <c r="H17" s="243"/>
      <c r="I17" s="243">
        <v>2</v>
      </c>
      <c r="J17" s="243"/>
      <c r="K17" s="250">
        <f t="shared" si="0"/>
        <v>2</v>
      </c>
      <c r="L17" s="255"/>
      <c r="M17" s="278"/>
      <c r="N17" s="255" t="s">
        <v>423</v>
      </c>
      <c r="O17" s="255" t="s">
        <v>423</v>
      </c>
      <c r="P17" s="255"/>
      <c r="Q17" s="255" t="s">
        <v>423</v>
      </c>
      <c r="R17" s="255"/>
      <c r="S17" s="255"/>
      <c r="T17" s="255"/>
      <c r="U17" s="255"/>
      <c r="V17" s="254">
        <v>60</v>
      </c>
      <c r="W17" s="253"/>
      <c r="X17" s="253">
        <v>27</v>
      </c>
      <c r="Y17" s="253"/>
      <c r="Z17" s="253"/>
      <c r="AA17" s="247">
        <f t="shared" si="1"/>
        <v>27</v>
      </c>
      <c r="AB17" s="213">
        <v>100</v>
      </c>
      <c r="AC17" s="213" t="s">
        <v>436</v>
      </c>
      <c r="AD17" s="213"/>
      <c r="AE17" s="213"/>
      <c r="AF17" s="212">
        <v>100</v>
      </c>
      <c r="AG17" s="212"/>
      <c r="AH17" s="212" t="s">
        <v>437</v>
      </c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566</v>
      </c>
      <c r="D18" s="259" t="s">
        <v>327</v>
      </c>
      <c r="E18" s="241"/>
      <c r="F18" s="243"/>
      <c r="G18" s="243"/>
      <c r="H18" s="243"/>
      <c r="I18" s="243"/>
      <c r="J18" s="243">
        <v>2</v>
      </c>
      <c r="K18" s="250">
        <f t="shared" si="0"/>
        <v>2</v>
      </c>
      <c r="L18" s="255"/>
      <c r="M18" s="278"/>
      <c r="N18" s="255" t="s">
        <v>423</v>
      </c>
      <c r="O18" s="255" t="s">
        <v>423</v>
      </c>
      <c r="P18" s="255"/>
      <c r="Q18" s="255" t="s">
        <v>423</v>
      </c>
      <c r="R18" s="255" t="s">
        <v>423</v>
      </c>
      <c r="S18" s="255" t="s">
        <v>423</v>
      </c>
      <c r="T18" s="255"/>
      <c r="U18" s="255"/>
      <c r="V18" s="254">
        <v>60</v>
      </c>
      <c r="W18" s="253"/>
      <c r="X18" s="253">
        <v>9</v>
      </c>
      <c r="Y18" s="253">
        <v>12</v>
      </c>
      <c r="Z18" s="253"/>
      <c r="AA18" s="247">
        <f t="shared" si="1"/>
        <v>21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567</v>
      </c>
      <c r="D19" s="259" t="s">
        <v>327</v>
      </c>
      <c r="E19" s="241"/>
      <c r="F19" s="243"/>
      <c r="G19" s="243"/>
      <c r="H19" s="265"/>
      <c r="I19" s="243"/>
      <c r="J19" s="243"/>
      <c r="K19" s="250">
        <f t="shared" si="0"/>
        <v>0</v>
      </c>
      <c r="L19" s="255"/>
      <c r="M19" s="278"/>
      <c r="N19" s="255" t="s">
        <v>423</v>
      </c>
      <c r="O19" s="255" t="s">
        <v>423</v>
      </c>
      <c r="P19" s="255"/>
      <c r="Q19" s="255" t="s">
        <v>423</v>
      </c>
      <c r="R19" s="255" t="s">
        <v>423</v>
      </c>
      <c r="S19" s="255" t="s">
        <v>423</v>
      </c>
      <c r="T19" s="255" t="s">
        <v>423</v>
      </c>
      <c r="U19" s="255" t="s">
        <v>423</v>
      </c>
      <c r="V19" s="254"/>
      <c r="W19" s="253">
        <v>27</v>
      </c>
      <c r="X19" s="253"/>
      <c r="Y19" s="253"/>
      <c r="Z19" s="253"/>
      <c r="AA19" s="247">
        <f t="shared" si="1"/>
        <v>27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568</v>
      </c>
      <c r="D20" s="259" t="s">
        <v>368</v>
      </c>
      <c r="E20" s="241"/>
      <c r="F20" s="243"/>
      <c r="G20" s="243"/>
      <c r="H20" s="243"/>
      <c r="I20" s="243"/>
      <c r="J20" s="243"/>
      <c r="K20" s="250">
        <f t="shared" si="0"/>
        <v>0</v>
      </c>
      <c r="L20" s="255"/>
      <c r="M20" s="278"/>
      <c r="N20" s="255"/>
      <c r="O20" s="255"/>
      <c r="P20" s="255"/>
      <c r="Q20" s="255"/>
      <c r="R20" s="255"/>
      <c r="S20" s="255"/>
      <c r="T20" s="255"/>
      <c r="U20" s="255"/>
      <c r="V20" s="254"/>
      <c r="W20" s="253"/>
      <c r="X20" s="253"/>
      <c r="Y20" s="253"/>
      <c r="Z20" s="253"/>
      <c r="AA20" s="247">
        <f t="shared" si="1"/>
        <v>0</v>
      </c>
      <c r="AB20" s="213">
        <v>100</v>
      </c>
      <c r="AC20" s="213" t="s">
        <v>436</v>
      </c>
      <c r="AD20" s="213"/>
      <c r="AE20" s="213"/>
      <c r="AF20" s="212">
        <v>100</v>
      </c>
      <c r="AG20" s="212"/>
      <c r="AH20" s="212" t="s">
        <v>437</v>
      </c>
      <c r="AI20" s="212"/>
    </row>
    <row r="21" spans="1:35" s="263" customFormat="1" ht="16.149999999999999" customHeight="1" x14ac:dyDescent="0.4">
      <c r="A21" s="359"/>
      <c r="B21" s="251"/>
      <c r="D21" s="259"/>
      <c r="E21" s="241"/>
      <c r="F21" s="243"/>
      <c r="G21" s="243"/>
      <c r="H21" s="243"/>
      <c r="I21" s="243"/>
      <c r="J21" s="243"/>
      <c r="K21" s="250"/>
      <c r="L21" s="255"/>
      <c r="M21" s="278"/>
      <c r="N21" s="278"/>
      <c r="O21" s="255"/>
      <c r="P21" s="255"/>
      <c r="Q21" s="255"/>
      <c r="R21" s="255"/>
      <c r="S21" s="255"/>
      <c r="T21" s="255"/>
      <c r="U21" s="255"/>
      <c r="V21" s="254"/>
      <c r="W21" s="253"/>
      <c r="X21" s="253"/>
      <c r="Y21" s="253"/>
      <c r="Z21" s="253"/>
      <c r="AA21" s="247"/>
      <c r="AB21" s="213"/>
      <c r="AC21" s="213"/>
      <c r="AD21" s="213"/>
      <c r="AE21" s="213"/>
      <c r="AF21" s="212"/>
      <c r="AG21" s="212"/>
      <c r="AH21" s="212"/>
      <c r="AI21" s="212"/>
    </row>
    <row r="22" spans="1:35" ht="16.149999999999999" customHeight="1" x14ac:dyDescent="0.4">
      <c r="A22" s="359"/>
      <c r="B22" s="251"/>
      <c r="C22" s="284" t="s">
        <v>358</v>
      </c>
      <c r="D22" s="259"/>
      <c r="E22" s="241"/>
      <c r="F22" s="243"/>
      <c r="G22" s="243"/>
      <c r="H22" s="243"/>
      <c r="I22" s="243"/>
      <c r="J22" s="243"/>
      <c r="K22" s="250"/>
      <c r="L22" s="255"/>
      <c r="M22" s="278"/>
      <c r="N22" s="278"/>
      <c r="O22" s="255"/>
      <c r="P22" s="255"/>
      <c r="Q22" s="255"/>
      <c r="R22" s="255"/>
      <c r="S22" s="255"/>
      <c r="T22" s="255"/>
      <c r="U22" s="255"/>
      <c r="V22" s="254"/>
      <c r="W22" s="253"/>
      <c r="X22" s="253"/>
      <c r="Y22" s="253"/>
      <c r="Z22" s="253"/>
      <c r="AA22" s="247"/>
      <c r="AB22" s="213"/>
      <c r="AC22" s="213"/>
      <c r="AD22" s="213"/>
      <c r="AE22" s="213"/>
      <c r="AF22" s="212"/>
      <c r="AG22" s="212"/>
      <c r="AH22" s="212"/>
      <c r="AI22" s="212"/>
    </row>
    <row r="23" spans="1:35" ht="15" x14ac:dyDescent="0.4">
      <c r="A23" s="359"/>
      <c r="B23" s="251" t="s">
        <v>558</v>
      </c>
      <c r="C23" s="246" t="s">
        <v>728</v>
      </c>
      <c r="D23" s="259" t="s">
        <v>360</v>
      </c>
      <c r="E23" s="241"/>
      <c r="F23" s="264"/>
      <c r="G23" s="264">
        <v>8</v>
      </c>
      <c r="H23" s="264"/>
      <c r="I23" s="264"/>
      <c r="J23" s="264"/>
      <c r="K23" s="250">
        <f>SUM(F23:J23)</f>
        <v>8</v>
      </c>
      <c r="L23" s="255"/>
      <c r="M23" s="278"/>
      <c r="N23" s="278"/>
      <c r="O23" s="255"/>
      <c r="P23" s="255"/>
      <c r="Q23" s="255" t="s">
        <v>423</v>
      </c>
      <c r="R23" s="255"/>
      <c r="S23" s="255"/>
      <c r="T23" s="255"/>
      <c r="U23" s="255"/>
      <c r="V23" s="254">
        <v>60</v>
      </c>
      <c r="W23" s="253"/>
      <c r="X23" s="253">
        <v>27</v>
      </c>
      <c r="Y23" s="253"/>
      <c r="Z23" s="253"/>
      <c r="AA23" s="247">
        <f>SUM(W23:Z23)</f>
        <v>27</v>
      </c>
      <c r="AB23" s="213">
        <v>100</v>
      </c>
      <c r="AC23" s="213" t="s">
        <v>436</v>
      </c>
      <c r="AD23" s="213"/>
      <c r="AE23" s="213"/>
      <c r="AF23" s="212">
        <v>100</v>
      </c>
      <c r="AG23" s="212"/>
      <c r="AH23" s="212" t="s">
        <v>437</v>
      </c>
      <c r="AI23" s="212"/>
    </row>
    <row r="24" spans="1:35" ht="16.149999999999999" customHeight="1" x14ac:dyDescent="0.4">
      <c r="A24" s="359"/>
      <c r="B24" s="251"/>
      <c r="C24" s="260" t="s">
        <v>570</v>
      </c>
      <c r="D24" s="259"/>
      <c r="E24" s="241"/>
      <c r="F24" s="264"/>
      <c r="G24" s="264"/>
      <c r="H24" s="264"/>
      <c r="I24" s="264"/>
      <c r="J24" s="264"/>
      <c r="K24" s="250">
        <f>SUM(F24:J24)</f>
        <v>0</v>
      </c>
      <c r="L24" s="255"/>
      <c r="M24" s="278"/>
      <c r="N24" s="255"/>
      <c r="O24" s="255"/>
      <c r="P24" s="255"/>
      <c r="Q24" s="255" t="s">
        <v>423</v>
      </c>
      <c r="R24" s="255"/>
      <c r="S24" s="255"/>
      <c r="T24" s="255"/>
      <c r="U24" s="255"/>
      <c r="V24" s="254">
        <v>60</v>
      </c>
      <c r="W24" s="253"/>
      <c r="X24" s="253"/>
      <c r="Y24" s="253"/>
      <c r="Z24" s="253">
        <v>20</v>
      </c>
      <c r="AA24" s="247">
        <f>SUM(W24:Z24)</f>
        <v>20</v>
      </c>
      <c r="AB24" s="213">
        <v>100</v>
      </c>
      <c r="AC24" s="213" t="s">
        <v>436</v>
      </c>
      <c r="AD24" s="213"/>
      <c r="AE24" s="213"/>
      <c r="AF24" s="212">
        <v>100</v>
      </c>
      <c r="AG24" s="212"/>
      <c r="AH24" s="212" t="s">
        <v>437</v>
      </c>
      <c r="AI24" s="212"/>
    </row>
    <row r="25" spans="1:35" ht="15" x14ac:dyDescent="0.4">
      <c r="A25" s="359"/>
      <c r="B25" s="251" t="s">
        <v>571</v>
      </c>
      <c r="C25" s="258" t="s">
        <v>397</v>
      </c>
      <c r="D25" s="259"/>
      <c r="E25" s="241"/>
      <c r="F25" s="264"/>
      <c r="G25" s="264">
        <v>3</v>
      </c>
      <c r="H25" s="264"/>
      <c r="I25" s="264">
        <v>3</v>
      </c>
      <c r="J25" s="264">
        <v>3</v>
      </c>
      <c r="K25" s="250">
        <f>SUM(F25:J25)</f>
        <v>9</v>
      </c>
      <c r="L25" s="255"/>
      <c r="M25" s="278"/>
      <c r="N25" s="278"/>
      <c r="O25" s="255"/>
      <c r="P25" s="255"/>
      <c r="Q25" s="255"/>
      <c r="R25" s="255"/>
      <c r="S25" s="255"/>
      <c r="T25" s="255"/>
      <c r="U25" s="255"/>
      <c r="V25" s="254"/>
      <c r="W25" s="253"/>
      <c r="X25" s="253"/>
      <c r="Y25" s="253"/>
      <c r="Z25" s="253"/>
      <c r="AA25" s="247">
        <f>SUM(W25:Z25)</f>
        <v>0</v>
      </c>
      <c r="AB25" s="213">
        <v>100</v>
      </c>
      <c r="AC25" s="213" t="s">
        <v>436</v>
      </c>
      <c r="AD25" s="213"/>
      <c r="AE25" s="213"/>
      <c r="AF25" s="212"/>
      <c r="AG25" s="212"/>
      <c r="AH25" s="212"/>
      <c r="AI25" s="212"/>
    </row>
    <row r="26" spans="1:35" ht="15" x14ac:dyDescent="0.4">
      <c r="A26" s="359"/>
      <c r="B26" s="251"/>
      <c r="C26" s="246"/>
      <c r="D26" s="259"/>
      <c r="E26" s="241"/>
      <c r="F26" s="264"/>
      <c r="G26" s="264"/>
      <c r="H26" s="264"/>
      <c r="I26" s="264"/>
      <c r="J26" s="264"/>
      <c r="K26" s="250"/>
      <c r="L26" s="255"/>
      <c r="M26" s="278"/>
      <c r="N26" s="278"/>
      <c r="O26" s="255"/>
      <c r="P26" s="255"/>
      <c r="Q26" s="255"/>
      <c r="R26" s="255"/>
      <c r="S26" s="255"/>
      <c r="T26" s="255"/>
      <c r="U26" s="255"/>
      <c r="V26" s="254"/>
      <c r="W26" s="253"/>
      <c r="X26" s="253"/>
      <c r="Y26" s="253"/>
      <c r="Z26" s="253"/>
      <c r="AA26" s="247"/>
      <c r="AB26" s="213"/>
      <c r="AC26" s="213"/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43"/>
      <c r="G27" s="243"/>
      <c r="H27" s="243"/>
      <c r="I27" s="243"/>
      <c r="J27" s="243"/>
      <c r="K27" s="243"/>
      <c r="L27" s="243"/>
      <c r="M27" s="249"/>
      <c r="N27" s="249"/>
      <c r="O27" s="243"/>
      <c r="P27" s="243"/>
      <c r="Q27" s="243"/>
      <c r="R27" s="243"/>
      <c r="S27" s="243"/>
      <c r="T27" s="243"/>
      <c r="U27" s="243"/>
      <c r="V27" s="238" t="s">
        <v>369</v>
      </c>
      <c r="W27" s="242">
        <f>SUM(W10:W26)</f>
        <v>39</v>
      </c>
      <c r="X27" s="242">
        <f>SUM(X10:X26)</f>
        <v>204</v>
      </c>
      <c r="Y27" s="242">
        <f>SUM(Y10:Y26)</f>
        <v>22.5</v>
      </c>
      <c r="Z27" s="242">
        <f>SUM(Z10:Z26)</f>
        <v>20</v>
      </c>
      <c r="AA27" s="217">
        <f>SUM(W27:Z27)</f>
        <v>285.5</v>
      </c>
      <c r="AB27" s="213"/>
      <c r="AC27" s="213"/>
      <c r="AD27" s="213"/>
      <c r="AE27" s="213"/>
      <c r="AF27" s="212"/>
      <c r="AG27" s="212"/>
      <c r="AH27" s="212"/>
      <c r="AI27" s="212"/>
    </row>
    <row r="28" spans="1:35" s="216" customFormat="1" ht="16.149999999999999" customHeight="1" x14ac:dyDescent="0.55000000000000004">
      <c r="A28" s="359"/>
      <c r="B28" s="251"/>
      <c r="C28" s="242"/>
      <c r="D28" s="232"/>
      <c r="E28" s="241"/>
      <c r="F28" s="239"/>
      <c r="G28" s="239"/>
      <c r="H28" s="239"/>
      <c r="I28" s="239"/>
      <c r="J28" s="239"/>
      <c r="K28" s="239"/>
      <c r="L28" s="239"/>
      <c r="M28" s="232"/>
      <c r="N28" s="232"/>
      <c r="O28" s="239"/>
      <c r="P28" s="239"/>
      <c r="Q28" s="239"/>
      <c r="R28" s="239"/>
      <c r="S28" s="239"/>
      <c r="T28" s="239"/>
      <c r="U28" s="239"/>
      <c r="V28" s="238"/>
      <c r="W28" s="237"/>
      <c r="X28" s="237"/>
      <c r="Y28" s="237"/>
      <c r="Z28" s="237"/>
      <c r="AA28" s="217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572</v>
      </c>
      <c r="D29" s="215"/>
      <c r="E29" s="215"/>
      <c r="F29" s="215"/>
      <c r="G29" s="350" t="s">
        <v>573</v>
      </c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1" t="s">
        <v>601</v>
      </c>
      <c r="W29" s="351"/>
      <c r="X29" s="351"/>
      <c r="Y29" s="351"/>
      <c r="Z29" s="351"/>
      <c r="AA29" s="351"/>
      <c r="AB29" s="213"/>
      <c r="AC29" s="213"/>
      <c r="AD29" s="213"/>
      <c r="AE29" s="213"/>
      <c r="AF29" s="212"/>
      <c r="AG29" s="212"/>
      <c r="AH29" s="212"/>
      <c r="AI29" s="212"/>
    </row>
    <row r="30" spans="1:35" ht="28.5" customHeight="1" x14ac:dyDescent="0.4">
      <c r="A30" s="359"/>
      <c r="B30" s="251"/>
      <c r="C30" s="215" t="s">
        <v>575</v>
      </c>
      <c r="D30" s="276"/>
      <c r="E30" s="276"/>
      <c r="F30" s="350"/>
      <c r="G30" s="350"/>
      <c r="H30" s="276"/>
      <c r="I30" s="276"/>
      <c r="J30" s="276"/>
      <c r="K30" s="276"/>
      <c r="L30" s="276"/>
      <c r="M30" s="277"/>
      <c r="N30" s="276"/>
      <c r="O30" s="276"/>
      <c r="P30" s="276"/>
      <c r="Q30" s="276"/>
      <c r="R30" s="276"/>
      <c r="S30" s="276"/>
      <c r="T30" s="276"/>
      <c r="U30" s="276"/>
      <c r="V30" s="369"/>
      <c r="W30" s="369"/>
      <c r="X30" s="369"/>
      <c r="Y30" s="369"/>
      <c r="Z30" s="369"/>
      <c r="AA30" s="369"/>
      <c r="AB30" s="213"/>
      <c r="AC30" s="213"/>
      <c r="AD30" s="213"/>
      <c r="AE30" s="213"/>
      <c r="AF30" s="212"/>
      <c r="AG30" s="212"/>
      <c r="AH30" s="212"/>
      <c r="AI30" s="212"/>
    </row>
    <row r="31" spans="1:35" s="270" customFormat="1" ht="28.5" customHeight="1" x14ac:dyDescent="0.4">
      <c r="A31" s="359"/>
      <c r="B31" s="251"/>
      <c r="C31" s="275"/>
      <c r="D31" s="271"/>
      <c r="E31" s="271"/>
      <c r="F31" s="275"/>
      <c r="G31" s="274"/>
      <c r="H31" s="272"/>
      <c r="I31" s="272"/>
      <c r="J31" s="272"/>
      <c r="K31" s="272"/>
      <c r="L31" s="272"/>
      <c r="M31" s="273"/>
      <c r="N31" s="272"/>
      <c r="O31" s="272"/>
      <c r="P31" s="272"/>
      <c r="Q31" s="272"/>
      <c r="R31" s="272"/>
      <c r="S31" s="272"/>
      <c r="T31" s="272"/>
      <c r="U31" s="272"/>
      <c r="V31" s="271"/>
      <c r="W31" s="271"/>
      <c r="X31" s="271"/>
      <c r="Y31" s="271"/>
      <c r="Z31" s="271"/>
      <c r="AA31" s="271"/>
      <c r="AB31" s="213"/>
      <c r="AC31" s="213"/>
      <c r="AD31" s="213"/>
      <c r="AE31" s="213"/>
      <c r="AF31" s="212"/>
      <c r="AG31" s="212"/>
      <c r="AH31" s="212"/>
      <c r="AI31" s="212"/>
    </row>
    <row r="32" spans="1:35" s="211" customFormat="1" ht="14.7" x14ac:dyDescent="0.4">
      <c r="A32" s="359"/>
      <c r="B32" s="251"/>
      <c r="C32" s="268" t="s">
        <v>576</v>
      </c>
      <c r="D32" s="269"/>
      <c r="E32" s="269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7"/>
      <c r="W32" s="267"/>
      <c r="X32" s="267"/>
      <c r="Y32" s="267"/>
      <c r="Z32" s="267"/>
      <c r="AA32" s="267"/>
      <c r="AB32" s="213"/>
      <c r="AC32" s="213"/>
      <c r="AD32" s="213"/>
      <c r="AE32" s="213"/>
      <c r="AF32" s="212"/>
      <c r="AG32" s="212"/>
      <c r="AH32" s="212"/>
      <c r="AI32" s="212"/>
    </row>
    <row r="33" spans="1:35" s="263" customFormat="1" ht="15.75" customHeight="1" x14ac:dyDescent="0.4">
      <c r="A33" s="359"/>
      <c r="B33" s="251"/>
      <c r="C33" s="266" t="s">
        <v>325</v>
      </c>
      <c r="D33" s="232"/>
      <c r="E33" s="232"/>
      <c r="F33" s="265"/>
      <c r="G33" s="243"/>
      <c r="H33" s="243"/>
      <c r="I33" s="265"/>
      <c r="J33" s="243"/>
      <c r="K33" s="243"/>
      <c r="L33" s="255"/>
      <c r="M33" s="249"/>
      <c r="N33" s="249"/>
      <c r="O33" s="255"/>
      <c r="P33" s="255"/>
      <c r="Q33" s="255"/>
      <c r="R33" s="255"/>
      <c r="S33" s="255"/>
      <c r="T33" s="255"/>
      <c r="U33" s="255"/>
      <c r="V33" s="254"/>
      <c r="W33" s="253"/>
      <c r="X33" s="253"/>
      <c r="Y33" s="253"/>
      <c r="Z33" s="253"/>
      <c r="AA33" s="252"/>
      <c r="AB33" s="213"/>
      <c r="AC33" s="213"/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5">
      <c r="A34" s="359"/>
      <c r="B34" s="251" t="s">
        <v>558</v>
      </c>
      <c r="C34" s="316" t="s">
        <v>602</v>
      </c>
      <c r="D34" s="259" t="s">
        <v>327</v>
      </c>
      <c r="E34" s="241"/>
      <c r="F34" s="243"/>
      <c r="G34" s="243">
        <v>4</v>
      </c>
      <c r="H34" s="243"/>
      <c r="I34" s="243"/>
      <c r="J34" s="243"/>
      <c r="K34" s="250">
        <f>SUM(F34:J34)</f>
        <v>4</v>
      </c>
      <c r="L34" s="255"/>
      <c r="M34" s="278"/>
      <c r="N34" s="255"/>
      <c r="O34" s="255"/>
      <c r="P34" s="255"/>
      <c r="Q34" s="255" t="s">
        <v>423</v>
      </c>
      <c r="R34" s="255"/>
      <c r="S34" s="255"/>
      <c r="T34" s="255" t="s">
        <v>423</v>
      </c>
      <c r="U34" s="255" t="s">
        <v>423</v>
      </c>
      <c r="V34" s="254">
        <v>60</v>
      </c>
      <c r="W34" s="253"/>
      <c r="X34" s="253">
        <v>31.5</v>
      </c>
      <c r="Y34" s="253"/>
      <c r="Z34" s="253"/>
      <c r="AA34" s="247">
        <f>SUM(W34:Z34)</f>
        <v>31.5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5">
      <c r="A35" s="359"/>
      <c r="B35" s="251" t="s">
        <v>558</v>
      </c>
      <c r="C35" s="315" t="s">
        <v>603</v>
      </c>
      <c r="D35" s="259" t="s">
        <v>327</v>
      </c>
      <c r="E35" s="241"/>
      <c r="F35" s="243"/>
      <c r="G35" s="243">
        <v>4</v>
      </c>
      <c r="H35" s="243"/>
      <c r="I35" s="243"/>
      <c r="J35" s="243"/>
      <c r="K35" s="250">
        <f>SUM(F35:J35)</f>
        <v>4</v>
      </c>
      <c r="L35" s="255"/>
      <c r="M35" s="278"/>
      <c r="N35" s="255"/>
      <c r="O35" s="255"/>
      <c r="P35" s="255"/>
      <c r="Q35" s="255" t="s">
        <v>423</v>
      </c>
      <c r="R35" s="255"/>
      <c r="S35" s="255"/>
      <c r="T35" s="255" t="s">
        <v>423</v>
      </c>
      <c r="U35" s="255" t="s">
        <v>423</v>
      </c>
      <c r="V35" s="254">
        <v>60</v>
      </c>
      <c r="W35" s="253"/>
      <c r="X35" s="253">
        <v>36</v>
      </c>
      <c r="Y35" s="253"/>
      <c r="Z35" s="253"/>
      <c r="AA35" s="247">
        <f>SUM(W35:Z35)</f>
        <v>36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s="263" customFormat="1" ht="16.149999999999999" customHeight="1" x14ac:dyDescent="0.4">
      <c r="A36" s="359"/>
      <c r="B36" s="251" t="s">
        <v>558</v>
      </c>
      <c r="C36" s="246" t="s">
        <v>579</v>
      </c>
      <c r="D36" s="259" t="s">
        <v>327</v>
      </c>
      <c r="E36" s="241"/>
      <c r="F36" s="243"/>
      <c r="G36" s="243"/>
      <c r="H36" s="243"/>
      <c r="I36" s="243"/>
      <c r="J36" s="264">
        <v>6</v>
      </c>
      <c r="K36" s="250">
        <f>SUM(F36:J36)</f>
        <v>6</v>
      </c>
      <c r="L36" s="255"/>
      <c r="M36" s="278"/>
      <c r="N36" s="255" t="s">
        <v>423</v>
      </c>
      <c r="O36" s="255" t="s">
        <v>423</v>
      </c>
      <c r="P36" s="255"/>
      <c r="Q36" s="255" t="s">
        <v>423</v>
      </c>
      <c r="R36" s="255" t="s">
        <v>423</v>
      </c>
      <c r="S36" s="255" t="s">
        <v>423</v>
      </c>
      <c r="T36" s="255"/>
      <c r="U36" s="255"/>
      <c r="V36" s="254">
        <v>60</v>
      </c>
      <c r="W36" s="253">
        <v>6</v>
      </c>
      <c r="X36" s="253">
        <v>43.5</v>
      </c>
      <c r="Y36" s="253"/>
      <c r="Z36" s="253"/>
      <c r="AA36" s="247">
        <f>SUM(W36:Z36)</f>
        <v>49.5</v>
      </c>
      <c r="AB36" s="213">
        <v>100</v>
      </c>
      <c r="AC36" s="213" t="s">
        <v>436</v>
      </c>
      <c r="AD36" s="213"/>
      <c r="AE36" s="213"/>
      <c r="AF36" s="212">
        <v>100</v>
      </c>
      <c r="AG36" s="212"/>
      <c r="AH36" s="212" t="s">
        <v>437</v>
      </c>
      <c r="AI36" s="212"/>
    </row>
    <row r="37" spans="1:35" s="263" customFormat="1" ht="16.149999999999999" customHeight="1" x14ac:dyDescent="0.4">
      <c r="A37" s="359"/>
      <c r="B37" s="251" t="s">
        <v>571</v>
      </c>
      <c r="C37" s="246" t="s">
        <v>580</v>
      </c>
      <c r="D37" s="259" t="s">
        <v>327</v>
      </c>
      <c r="E37" s="241"/>
      <c r="F37" s="243"/>
      <c r="G37" s="243">
        <v>2</v>
      </c>
      <c r="H37" s="243"/>
      <c r="I37" s="243">
        <v>2</v>
      </c>
      <c r="J37" s="243">
        <v>2</v>
      </c>
      <c r="K37" s="250">
        <f>SUM(F37:J37)</f>
        <v>6</v>
      </c>
      <c r="L37" s="255"/>
      <c r="M37" s="278"/>
      <c r="N37" s="255" t="s">
        <v>423</v>
      </c>
      <c r="O37" s="255"/>
      <c r="P37" s="255" t="s">
        <v>423</v>
      </c>
      <c r="Q37" s="255"/>
      <c r="R37" s="255" t="s">
        <v>423</v>
      </c>
      <c r="S37" s="255"/>
      <c r="T37" s="255" t="s">
        <v>423</v>
      </c>
      <c r="U37" s="255"/>
      <c r="V37" s="254">
        <v>60</v>
      </c>
      <c r="W37" s="253"/>
      <c r="X37" s="253">
        <v>13.5</v>
      </c>
      <c r="Y37" s="253"/>
      <c r="Z37" s="253"/>
      <c r="AA37" s="247">
        <f>SUM(W37:Z37)</f>
        <v>13.5</v>
      </c>
      <c r="AB37" s="213">
        <v>100</v>
      </c>
      <c r="AC37" s="213" t="s">
        <v>436</v>
      </c>
      <c r="AD37" s="213"/>
      <c r="AE37" s="213"/>
      <c r="AF37" s="212">
        <v>100</v>
      </c>
      <c r="AG37" s="212"/>
      <c r="AH37" s="212" t="s">
        <v>437</v>
      </c>
      <c r="AI37" s="212"/>
    </row>
    <row r="38" spans="1:35" ht="16.149999999999999" customHeight="1" x14ac:dyDescent="0.4">
      <c r="A38" s="359"/>
      <c r="B38" s="251"/>
      <c r="C38" s="262"/>
      <c r="D38" s="249"/>
      <c r="E38" s="241"/>
      <c r="F38" s="243"/>
      <c r="G38" s="243"/>
      <c r="H38" s="243"/>
      <c r="I38" s="243"/>
      <c r="J38" s="243"/>
      <c r="K38" s="250">
        <f>SUM(F38:J38)</f>
        <v>0</v>
      </c>
      <c r="L38" s="255"/>
      <c r="M38" s="249"/>
      <c r="N38" s="249"/>
      <c r="O38" s="255"/>
      <c r="P38" s="255"/>
      <c r="Q38" s="255"/>
      <c r="R38" s="255"/>
      <c r="S38" s="255"/>
      <c r="T38" s="255"/>
      <c r="U38" s="255"/>
      <c r="V38" s="254"/>
      <c r="W38" s="253"/>
      <c r="X38" s="253"/>
      <c r="Y38" s="253"/>
      <c r="Z38" s="253"/>
      <c r="AA38" s="247"/>
      <c r="AB38" s="213"/>
      <c r="AC38" s="213"/>
      <c r="AD38" s="213"/>
      <c r="AE38" s="213"/>
      <c r="AF38" s="212"/>
      <c r="AG38" s="212"/>
      <c r="AH38" s="212"/>
      <c r="AI38" s="212"/>
    </row>
    <row r="39" spans="1:35" ht="16.149999999999999" customHeight="1" x14ac:dyDescent="0.4">
      <c r="A39" s="359"/>
      <c r="B39" s="251"/>
      <c r="C39" s="261" t="s">
        <v>358</v>
      </c>
      <c r="D39" s="232"/>
      <c r="E39" s="241"/>
      <c r="F39" s="243"/>
      <c r="G39" s="243"/>
      <c r="H39" s="243"/>
      <c r="I39" s="243"/>
      <c r="J39" s="243"/>
      <c r="K39" s="243"/>
      <c r="L39" s="255"/>
      <c r="M39" s="249"/>
      <c r="N39" s="249"/>
      <c r="O39" s="255"/>
      <c r="P39" s="255"/>
      <c r="Q39" s="255"/>
      <c r="R39" s="255"/>
      <c r="S39" s="255"/>
      <c r="T39" s="255"/>
      <c r="U39" s="255"/>
      <c r="V39" s="254"/>
      <c r="W39" s="253"/>
      <c r="X39" s="253"/>
      <c r="Y39" s="253"/>
      <c r="Z39" s="253"/>
      <c r="AA39" s="247"/>
      <c r="AB39" s="213"/>
      <c r="AC39" s="213"/>
      <c r="AD39" s="213"/>
      <c r="AE39" s="213"/>
      <c r="AF39" s="212">
        <v>100</v>
      </c>
      <c r="AG39" s="212"/>
      <c r="AH39" s="212" t="s">
        <v>437</v>
      </c>
      <c r="AI39" s="212"/>
    </row>
    <row r="40" spans="1:35" ht="15" x14ac:dyDescent="0.4">
      <c r="A40" s="359"/>
      <c r="B40" s="251" t="s">
        <v>558</v>
      </c>
      <c r="C40" s="246" t="s">
        <v>604</v>
      </c>
      <c r="D40" s="259" t="s">
        <v>360</v>
      </c>
      <c r="E40" s="241"/>
      <c r="F40" s="243"/>
      <c r="G40" s="243"/>
      <c r="H40" s="243"/>
      <c r="I40" s="243">
        <v>8</v>
      </c>
      <c r="J40" s="243"/>
      <c r="K40" s="250">
        <f t="shared" ref="K40:K45" si="2">SUM(F40:J40)</f>
        <v>8</v>
      </c>
      <c r="L40" s="255"/>
      <c r="M40" s="278"/>
      <c r="N40" s="278"/>
      <c r="O40" s="255"/>
      <c r="P40" s="255"/>
      <c r="Q40" s="255" t="s">
        <v>423</v>
      </c>
      <c r="R40" s="255"/>
      <c r="S40" s="255"/>
      <c r="T40" s="255"/>
      <c r="U40" s="255"/>
      <c r="V40" s="254">
        <v>60</v>
      </c>
      <c r="W40" s="253"/>
      <c r="X40" s="253">
        <v>27</v>
      </c>
      <c r="Y40" s="253"/>
      <c r="Z40" s="253"/>
      <c r="AA40" s="247">
        <f t="shared" ref="AA40:AA46" si="3">SUM(W40:Z40)</f>
        <v>27</v>
      </c>
      <c r="AB40" s="213">
        <v>100</v>
      </c>
      <c r="AC40" s="213" t="s">
        <v>436</v>
      </c>
      <c r="AD40" s="213"/>
      <c r="AE40" s="213"/>
      <c r="AF40" s="212">
        <v>100</v>
      </c>
      <c r="AG40" s="212"/>
      <c r="AH40" s="212" t="s">
        <v>437</v>
      </c>
      <c r="AI40" s="212"/>
    </row>
    <row r="41" spans="1:35" ht="15" x14ac:dyDescent="0.4">
      <c r="A41" s="359"/>
      <c r="B41" s="251" t="s">
        <v>558</v>
      </c>
      <c r="C41" s="246" t="s">
        <v>605</v>
      </c>
      <c r="D41" s="259" t="s">
        <v>360</v>
      </c>
      <c r="E41" s="241"/>
      <c r="F41" s="243"/>
      <c r="G41" s="243"/>
      <c r="H41" s="243"/>
      <c r="I41" s="243"/>
      <c r="J41" s="243">
        <v>8</v>
      </c>
      <c r="K41" s="250">
        <f t="shared" si="2"/>
        <v>8</v>
      </c>
      <c r="L41" s="255"/>
      <c r="M41" s="278"/>
      <c r="N41" s="278"/>
      <c r="O41" s="255"/>
      <c r="P41" s="255"/>
      <c r="Q41" s="255" t="s">
        <v>423</v>
      </c>
      <c r="R41" s="255"/>
      <c r="S41" s="255"/>
      <c r="T41" s="255"/>
      <c r="U41" s="255"/>
      <c r="V41" s="254">
        <v>60</v>
      </c>
      <c r="W41" s="253"/>
      <c r="X41" s="253">
        <v>27</v>
      </c>
      <c r="Y41" s="253"/>
      <c r="Z41" s="253"/>
      <c r="AA41" s="247">
        <f t="shared" si="3"/>
        <v>27</v>
      </c>
      <c r="AB41" s="213">
        <v>100</v>
      </c>
      <c r="AC41" s="213" t="s">
        <v>436</v>
      </c>
      <c r="AD41" s="213"/>
      <c r="AE41" s="213"/>
      <c r="AF41" s="212">
        <v>100</v>
      </c>
      <c r="AG41" s="212"/>
      <c r="AH41" s="212" t="s">
        <v>437</v>
      </c>
      <c r="AI41" s="212"/>
    </row>
    <row r="42" spans="1:35" ht="16.149999999999999" customHeight="1" x14ac:dyDescent="0.4">
      <c r="A42" s="359"/>
      <c r="B42" s="251" t="s">
        <v>571</v>
      </c>
      <c r="C42" s="260" t="s">
        <v>606</v>
      </c>
      <c r="D42" s="259" t="s">
        <v>360</v>
      </c>
      <c r="E42" s="241"/>
      <c r="F42" s="243"/>
      <c r="G42" s="243">
        <v>8</v>
      </c>
      <c r="H42" s="243"/>
      <c r="I42" s="243">
        <v>8</v>
      </c>
      <c r="J42" s="243">
        <v>8</v>
      </c>
      <c r="K42" s="250">
        <f t="shared" si="2"/>
        <v>24</v>
      </c>
      <c r="L42" s="255"/>
      <c r="M42" s="278"/>
      <c r="N42" s="278"/>
      <c r="O42" s="255"/>
      <c r="P42" s="255"/>
      <c r="Q42" s="255"/>
      <c r="R42" s="255"/>
      <c r="S42" s="255"/>
      <c r="T42" s="255"/>
      <c r="U42" s="255"/>
      <c r="V42" s="254">
        <v>60</v>
      </c>
      <c r="W42" s="253"/>
      <c r="X42" s="253">
        <v>10</v>
      </c>
      <c r="Y42" s="253"/>
      <c r="Z42" s="253"/>
      <c r="AA42" s="247">
        <f t="shared" si="3"/>
        <v>10</v>
      </c>
      <c r="AB42" s="213">
        <v>100</v>
      </c>
      <c r="AC42" s="213" t="s">
        <v>436</v>
      </c>
      <c r="AD42" s="213"/>
      <c r="AE42" s="213"/>
      <c r="AF42" s="212">
        <v>100</v>
      </c>
      <c r="AG42" s="212"/>
      <c r="AH42" s="212" t="s">
        <v>437</v>
      </c>
      <c r="AI42" s="212"/>
    </row>
    <row r="43" spans="1:35" ht="16.149999999999999" customHeight="1" x14ac:dyDescent="0.4">
      <c r="A43" s="359"/>
      <c r="B43" s="251"/>
      <c r="C43" s="260" t="s">
        <v>570</v>
      </c>
      <c r="D43" s="259"/>
      <c r="E43" s="241"/>
      <c r="F43" s="243"/>
      <c r="G43" s="243"/>
      <c r="H43" s="243"/>
      <c r="I43" s="243"/>
      <c r="J43" s="243"/>
      <c r="K43" s="250">
        <f t="shared" si="2"/>
        <v>0</v>
      </c>
      <c r="L43" s="255"/>
      <c r="M43" s="278"/>
      <c r="N43" s="255"/>
      <c r="O43" s="255"/>
      <c r="P43" s="255"/>
      <c r="Q43" s="255" t="s">
        <v>423</v>
      </c>
      <c r="R43" s="255"/>
      <c r="S43" s="255"/>
      <c r="T43" s="255"/>
      <c r="U43" s="255"/>
      <c r="V43" s="254">
        <v>60</v>
      </c>
      <c r="W43" s="253"/>
      <c r="X43" s="253"/>
      <c r="Y43" s="253"/>
      <c r="Z43" s="253">
        <v>55</v>
      </c>
      <c r="AA43" s="247">
        <f t="shared" si="3"/>
        <v>55</v>
      </c>
      <c r="AB43" s="213">
        <v>100</v>
      </c>
      <c r="AC43" s="213" t="s">
        <v>436</v>
      </c>
      <c r="AD43" s="213"/>
      <c r="AE43" s="213"/>
      <c r="AF43" s="212">
        <v>100</v>
      </c>
      <c r="AG43" s="212"/>
      <c r="AH43" s="212" t="s">
        <v>437</v>
      </c>
      <c r="AI43" s="212"/>
    </row>
    <row r="44" spans="1:35" ht="16.149999999999999" customHeight="1" x14ac:dyDescent="0.4">
      <c r="A44" s="359"/>
      <c r="B44" s="251" t="s">
        <v>571</v>
      </c>
      <c r="C44" s="258" t="s">
        <v>585</v>
      </c>
      <c r="D44" s="232"/>
      <c r="E44" s="241"/>
      <c r="F44" s="255"/>
      <c r="G44" s="243">
        <v>5</v>
      </c>
      <c r="H44" s="243"/>
      <c r="I44" s="243">
        <v>5</v>
      </c>
      <c r="J44" s="243">
        <v>5</v>
      </c>
      <c r="K44" s="250">
        <f t="shared" si="2"/>
        <v>15</v>
      </c>
      <c r="L44" s="255"/>
      <c r="M44" s="278"/>
      <c r="N44" s="278"/>
      <c r="O44" s="255"/>
      <c r="P44" s="255"/>
      <c r="Q44" s="255"/>
      <c r="R44" s="255"/>
      <c r="S44" s="255"/>
      <c r="T44" s="255"/>
      <c r="U44" s="255"/>
      <c r="V44" s="254"/>
      <c r="W44" s="252"/>
      <c r="X44" s="253"/>
      <c r="Y44" s="253"/>
      <c r="Z44" s="252"/>
      <c r="AA44" s="247">
        <f t="shared" si="3"/>
        <v>0</v>
      </c>
      <c r="AB44" s="213">
        <v>100</v>
      </c>
      <c r="AC44" s="213" t="s">
        <v>436</v>
      </c>
      <c r="AD44" s="213"/>
      <c r="AE44" s="213"/>
      <c r="AF44" s="212">
        <v>100</v>
      </c>
      <c r="AG44" s="212"/>
      <c r="AH44" s="212" t="s">
        <v>437</v>
      </c>
      <c r="AI44" s="212"/>
    </row>
    <row r="45" spans="1:35" s="216" customFormat="1" ht="16.149999999999999" customHeight="1" x14ac:dyDescent="0.4">
      <c r="A45" s="359"/>
      <c r="B45" s="251" t="s">
        <v>571</v>
      </c>
      <c r="C45" s="246" t="s">
        <v>586</v>
      </c>
      <c r="D45" s="245" t="s">
        <v>368</v>
      </c>
      <c r="E45" s="241"/>
      <c r="F45" s="243"/>
      <c r="G45" s="243">
        <v>2</v>
      </c>
      <c r="H45" s="243"/>
      <c r="I45" s="243">
        <v>2</v>
      </c>
      <c r="J45" s="243">
        <v>2</v>
      </c>
      <c r="K45" s="250">
        <f t="shared" si="2"/>
        <v>6</v>
      </c>
      <c r="L45" s="243"/>
      <c r="M45" s="249"/>
      <c r="N45" s="249"/>
      <c r="O45" s="243"/>
      <c r="P45" s="243"/>
      <c r="Q45" s="243"/>
      <c r="R45" s="243"/>
      <c r="S45" s="243"/>
      <c r="T45" s="243"/>
      <c r="U45" s="243"/>
      <c r="V45" s="249"/>
      <c r="W45" s="248"/>
      <c r="X45" s="248"/>
      <c r="Y45" s="248"/>
      <c r="Z45" s="248"/>
      <c r="AA45" s="247">
        <f t="shared" si="3"/>
        <v>0</v>
      </c>
      <c r="AB45" s="213">
        <v>100</v>
      </c>
      <c r="AC45" s="213" t="s">
        <v>436</v>
      </c>
      <c r="AD45" s="213"/>
      <c r="AE45" s="213"/>
      <c r="AF45" s="212"/>
      <c r="AG45" s="212"/>
      <c r="AH45" s="212"/>
      <c r="AI45" s="212"/>
    </row>
    <row r="46" spans="1:35" s="216" customFormat="1" ht="16.149999999999999" customHeight="1" x14ac:dyDescent="0.55000000000000004">
      <c r="A46" s="359"/>
      <c r="B46" s="227"/>
      <c r="C46" s="246"/>
      <c r="D46" s="245"/>
      <c r="E46" s="241"/>
      <c r="F46" s="243"/>
      <c r="G46" s="243"/>
      <c r="H46" s="243"/>
      <c r="I46" s="243"/>
      <c r="J46" s="243"/>
      <c r="K46" s="250"/>
      <c r="L46" s="243"/>
      <c r="M46" s="249"/>
      <c r="N46" s="249"/>
      <c r="O46" s="243"/>
      <c r="P46" s="243"/>
      <c r="Q46" s="243"/>
      <c r="R46" s="243"/>
      <c r="S46" s="243"/>
      <c r="T46" s="243"/>
      <c r="U46" s="243"/>
      <c r="V46" s="238" t="s">
        <v>369</v>
      </c>
      <c r="W46" s="242">
        <f>SUM(W33:W45)</f>
        <v>6</v>
      </c>
      <c r="X46" s="242">
        <f>SUM(X33:X45)</f>
        <v>188.5</v>
      </c>
      <c r="Y46" s="242">
        <f>SUM(Y33:Y45)</f>
        <v>0</v>
      </c>
      <c r="Z46" s="242">
        <f>SUM(Z33:Z45)</f>
        <v>55</v>
      </c>
      <c r="AA46" s="217">
        <f t="shared" si="3"/>
        <v>249.5</v>
      </c>
      <c r="AB46" s="213"/>
      <c r="AC46" s="213"/>
      <c r="AD46" s="213"/>
      <c r="AE46" s="213"/>
      <c r="AF46" s="212"/>
      <c r="AG46" s="212"/>
      <c r="AH46" s="212"/>
      <c r="AI46" s="212"/>
    </row>
    <row r="47" spans="1:35" s="216" customFormat="1" ht="16.149999999999999" customHeight="1" x14ac:dyDescent="0.55000000000000004">
      <c r="A47" s="359"/>
      <c r="B47" s="227"/>
      <c r="C47" s="231"/>
      <c r="D47" s="232"/>
      <c r="E47" s="241"/>
      <c r="F47" s="243"/>
      <c r="G47" s="243"/>
      <c r="H47" s="243"/>
      <c r="I47" s="243"/>
      <c r="J47" s="243"/>
      <c r="K47" s="243"/>
      <c r="L47" s="243"/>
      <c r="M47" s="249"/>
      <c r="N47" s="249"/>
      <c r="O47" s="243"/>
      <c r="P47" s="243"/>
      <c r="Q47" s="243"/>
      <c r="R47" s="243"/>
      <c r="S47" s="243"/>
      <c r="T47" s="243"/>
      <c r="U47" s="243"/>
      <c r="V47" s="238"/>
      <c r="W47" s="237"/>
      <c r="X47" s="237"/>
      <c r="Y47" s="237"/>
      <c r="Z47" s="237"/>
      <c r="AA47" s="217"/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33" customHeight="1" x14ac:dyDescent="0.4">
      <c r="A48" s="359"/>
      <c r="B48" s="227"/>
      <c r="C48" s="231"/>
      <c r="D48" s="232"/>
      <c r="E48" s="232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19" t="s">
        <v>402</v>
      </c>
      <c r="W48" s="236">
        <f>+W46+W27</f>
        <v>45</v>
      </c>
      <c r="X48" s="236">
        <f>+X46+X27</f>
        <v>392.5</v>
      </c>
      <c r="Y48" s="236">
        <f>+Y46+Y27</f>
        <v>22.5</v>
      </c>
      <c r="Z48" s="236">
        <f>+Z46+Z27</f>
        <v>75</v>
      </c>
      <c r="AA48" s="217">
        <f>SUM(W48:Z48)</f>
        <v>535</v>
      </c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25.5" customHeight="1" x14ac:dyDescent="0.4">
      <c r="A49" s="227"/>
      <c r="B49" s="211"/>
      <c r="C49" s="230" t="s">
        <v>407</v>
      </c>
      <c r="D49" s="229" t="s">
        <v>404</v>
      </c>
      <c r="E49" s="224" t="s">
        <v>587</v>
      </c>
      <c r="F49" s="224" t="s">
        <v>587</v>
      </c>
      <c r="G49" s="224" t="s">
        <v>587</v>
      </c>
      <c r="H49" s="224" t="s">
        <v>587</v>
      </c>
      <c r="I49" s="224" t="s">
        <v>587</v>
      </c>
      <c r="J49" s="224" t="s">
        <v>587</v>
      </c>
      <c r="K49" s="224" t="s">
        <v>587</v>
      </c>
      <c r="L49" s="220"/>
      <c r="M49" s="221"/>
      <c r="N49" s="221"/>
      <c r="O49" s="220"/>
      <c r="P49" s="220"/>
      <c r="Q49" s="220"/>
      <c r="R49" s="220"/>
      <c r="S49" s="220"/>
      <c r="T49" s="220"/>
      <c r="U49" s="220"/>
      <c r="V49" s="219"/>
      <c r="W49" s="218"/>
      <c r="X49" s="218"/>
      <c r="Y49" s="218"/>
      <c r="Z49" s="218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18.75" customHeight="1" x14ac:dyDescent="0.4">
      <c r="A50" s="227"/>
      <c r="B50" s="211"/>
      <c r="C50" s="230" t="s">
        <v>607</v>
      </c>
      <c r="D50" s="229" t="s">
        <v>0</v>
      </c>
      <c r="E50" s="228">
        <v>10</v>
      </c>
      <c r="F50" s="224" t="s">
        <v>587</v>
      </c>
      <c r="G50" s="224" t="s">
        <v>587</v>
      </c>
      <c r="H50" s="224" t="s">
        <v>587</v>
      </c>
      <c r="I50" s="224" t="s">
        <v>587</v>
      </c>
      <c r="J50" s="224" t="s">
        <v>587</v>
      </c>
      <c r="K50" s="224" t="s">
        <v>587</v>
      </c>
      <c r="L50" s="220"/>
      <c r="M50" s="221"/>
      <c r="N50" s="221"/>
      <c r="O50" s="220"/>
      <c r="P50" s="220"/>
      <c r="Q50" s="220"/>
      <c r="R50" s="220"/>
      <c r="S50" s="220"/>
      <c r="T50" s="220"/>
      <c r="U50" s="220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18.75" customHeight="1" x14ac:dyDescent="0.4">
      <c r="A51" s="227"/>
      <c r="B51" s="211"/>
      <c r="C51" s="230" t="s">
        <v>608</v>
      </c>
      <c r="D51" s="229" t="s">
        <v>0</v>
      </c>
      <c r="E51" s="228">
        <v>10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1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413</v>
      </c>
      <c r="D52" s="229" t="s">
        <v>404</v>
      </c>
      <c r="E52" s="224" t="s">
        <v>587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18.75" customHeight="1" x14ac:dyDescent="0.4">
      <c r="A53" s="227"/>
      <c r="B53" s="211"/>
      <c r="C53" s="230" t="s">
        <v>590</v>
      </c>
      <c r="D53" s="229" t="s">
        <v>0</v>
      </c>
      <c r="E53" s="228">
        <v>10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18.75" customHeight="1" x14ac:dyDescent="0.4">
      <c r="A54" s="227"/>
      <c r="B54" s="211"/>
      <c r="C54" s="230" t="s">
        <v>591</v>
      </c>
      <c r="D54" s="229" t="s">
        <v>0</v>
      </c>
      <c r="E54" s="228">
        <v>10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30" t="s">
        <v>416</v>
      </c>
      <c r="D55" s="229" t="s">
        <v>404</v>
      </c>
      <c r="E55" s="224" t="s">
        <v>587</v>
      </c>
      <c r="F55" s="224" t="s">
        <v>587</v>
      </c>
      <c r="G55" s="224" t="s">
        <v>587</v>
      </c>
      <c r="H55" s="224" t="s">
        <v>587</v>
      </c>
      <c r="I55" s="224" t="s">
        <v>587</v>
      </c>
      <c r="J55" s="224" t="s">
        <v>587</v>
      </c>
      <c r="K55" s="224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s="216" customFormat="1" ht="18.75" customHeight="1" x14ac:dyDescent="0.4">
      <c r="A56" s="227"/>
      <c r="B56" s="211"/>
      <c r="C56" s="230" t="s">
        <v>592</v>
      </c>
      <c r="D56" s="229" t="s">
        <v>0</v>
      </c>
      <c r="E56" s="228">
        <v>10</v>
      </c>
      <c r="F56" s="224" t="s">
        <v>587</v>
      </c>
      <c r="G56" s="224" t="s">
        <v>587</v>
      </c>
      <c r="H56" s="224" t="s">
        <v>587</v>
      </c>
      <c r="I56" s="224" t="s">
        <v>587</v>
      </c>
      <c r="J56" s="224" t="s">
        <v>587</v>
      </c>
      <c r="K56" s="224" t="s">
        <v>587</v>
      </c>
      <c r="L56" s="220"/>
      <c r="M56" s="221"/>
      <c r="N56" s="221"/>
      <c r="O56" s="220"/>
      <c r="P56" s="220"/>
      <c r="Q56" s="220"/>
      <c r="R56" s="220"/>
      <c r="S56" s="220"/>
      <c r="T56" s="220"/>
      <c r="U56" s="220"/>
      <c r="V56" s="219"/>
      <c r="W56" s="218"/>
      <c r="X56" s="218"/>
      <c r="Y56" s="218"/>
      <c r="Z56" s="218"/>
      <c r="AA56" s="217"/>
      <c r="AB56" s="213"/>
      <c r="AC56" s="213"/>
      <c r="AD56" s="213"/>
      <c r="AE56" s="213"/>
      <c r="AF56" s="212"/>
      <c r="AG56" s="212"/>
      <c r="AH56" s="212"/>
      <c r="AI56" s="212"/>
    </row>
    <row r="57" spans="1:35" s="216" customFormat="1" ht="18.75" customHeight="1" x14ac:dyDescent="0.4">
      <c r="A57" s="227"/>
      <c r="B57" s="211"/>
      <c r="C57" s="230" t="s">
        <v>593</v>
      </c>
      <c r="D57" s="229" t="s">
        <v>0</v>
      </c>
      <c r="E57" s="228">
        <v>10</v>
      </c>
      <c r="F57" s="224" t="s">
        <v>587</v>
      </c>
      <c r="G57" s="224" t="s">
        <v>587</v>
      </c>
      <c r="H57" s="224" t="s">
        <v>587</v>
      </c>
      <c r="I57" s="224" t="s">
        <v>587</v>
      </c>
      <c r="J57" s="224" t="s">
        <v>587</v>
      </c>
      <c r="K57" s="224" t="s">
        <v>587</v>
      </c>
      <c r="L57" s="220"/>
      <c r="M57" s="221"/>
      <c r="N57" s="221"/>
      <c r="O57" s="220"/>
      <c r="P57" s="220"/>
      <c r="Q57" s="220"/>
      <c r="R57" s="220"/>
      <c r="S57" s="220"/>
      <c r="T57" s="220"/>
      <c r="U57" s="220"/>
      <c r="V57" s="219"/>
      <c r="W57" s="218"/>
      <c r="X57" s="218"/>
      <c r="Y57" s="218"/>
      <c r="Z57" s="218"/>
      <c r="AA57" s="217"/>
      <c r="AB57" s="213"/>
      <c r="AC57" s="213"/>
      <c r="AD57" s="213"/>
      <c r="AE57" s="213"/>
      <c r="AF57" s="212"/>
      <c r="AG57" s="212"/>
      <c r="AH57" s="212"/>
      <c r="AI57" s="212"/>
    </row>
    <row r="58" spans="1:35" s="216" customFormat="1" ht="18.75" customHeight="1" x14ac:dyDescent="0.4">
      <c r="A58" s="227"/>
      <c r="B58" s="211"/>
      <c r="C58" s="226" t="s">
        <v>419</v>
      </c>
      <c r="D58" s="225" t="s">
        <v>587</v>
      </c>
      <c r="E58" s="225">
        <f>SUM(E50:E57)</f>
        <v>60</v>
      </c>
      <c r="F58" s="224" t="s">
        <v>587</v>
      </c>
      <c r="G58" s="223" t="s">
        <v>587</v>
      </c>
      <c r="H58" s="222" t="s">
        <v>587</v>
      </c>
      <c r="I58" s="222" t="s">
        <v>587</v>
      </c>
      <c r="J58" s="222" t="s">
        <v>587</v>
      </c>
      <c r="K58" s="222" t="s">
        <v>587</v>
      </c>
      <c r="L58" s="220"/>
      <c r="M58" s="221"/>
      <c r="N58" s="221"/>
      <c r="O58" s="220"/>
      <c r="P58" s="220"/>
      <c r="Q58" s="220"/>
      <c r="R58" s="220"/>
      <c r="S58" s="220"/>
      <c r="T58" s="220"/>
      <c r="U58" s="220"/>
      <c r="V58" s="219"/>
      <c r="W58" s="218"/>
      <c r="X58" s="218"/>
      <c r="Y58" s="218"/>
      <c r="Z58" s="218"/>
      <c r="AA58" s="217"/>
      <c r="AB58" s="213"/>
      <c r="AC58" s="213"/>
      <c r="AD58" s="213"/>
      <c r="AE58" s="213"/>
      <c r="AF58" s="212"/>
      <c r="AG58" s="212"/>
      <c r="AH58" s="212"/>
      <c r="AI58" s="212"/>
    </row>
    <row r="59" spans="1:35" ht="28.5" customHeight="1" x14ac:dyDescent="0.4">
      <c r="C59" s="215" t="s">
        <v>594</v>
      </c>
      <c r="D59" s="215"/>
      <c r="E59" s="215"/>
      <c r="F59" s="215"/>
      <c r="G59" s="350" t="s">
        <v>595</v>
      </c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1" t="s">
        <v>601</v>
      </c>
      <c r="W59" s="351"/>
      <c r="X59" s="351"/>
      <c r="Y59" s="351"/>
      <c r="Z59" s="351"/>
      <c r="AA59" s="351"/>
      <c r="AB59" s="213"/>
      <c r="AC59" s="213"/>
      <c r="AD59" s="213"/>
      <c r="AE59" s="213"/>
      <c r="AF59" s="212"/>
      <c r="AG59" s="212"/>
      <c r="AH59" s="212"/>
      <c r="AI59" s="212"/>
    </row>
    <row r="60" spans="1:35" ht="32.1" customHeight="1" x14ac:dyDescent="0.4">
      <c r="C60" s="215" t="s">
        <v>596</v>
      </c>
      <c r="D60" s="214"/>
      <c r="E60" s="214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2"/>
      <c r="W60" s="352"/>
      <c r="X60" s="352"/>
      <c r="Y60" s="352"/>
      <c r="Z60" s="352"/>
      <c r="AA60" s="352"/>
      <c r="AB60" s="213"/>
      <c r="AC60" s="213"/>
      <c r="AD60" s="213"/>
      <c r="AE60" s="213"/>
      <c r="AF60" s="212"/>
      <c r="AG60" s="212"/>
      <c r="AH60" s="212"/>
      <c r="AI60" s="212"/>
    </row>
  </sheetData>
  <mergeCells count="29">
    <mergeCell ref="A6:A9"/>
    <mergeCell ref="C6:C8"/>
    <mergeCell ref="D6:D8"/>
    <mergeCell ref="E6:E8"/>
    <mergeCell ref="F6:F8"/>
    <mergeCell ref="AB7:AI7"/>
    <mergeCell ref="AB8:AE8"/>
    <mergeCell ref="AF8:AI8"/>
    <mergeCell ref="V1:AA1"/>
    <mergeCell ref="V3:AA3"/>
    <mergeCell ref="B7:B8"/>
    <mergeCell ref="J6:J8"/>
    <mergeCell ref="K6:K8"/>
    <mergeCell ref="L6:L8"/>
    <mergeCell ref="M6:M8"/>
    <mergeCell ref="G6:G8"/>
    <mergeCell ref="H6:H8"/>
    <mergeCell ref="I6:I8"/>
    <mergeCell ref="A10:A48"/>
    <mergeCell ref="G29:U29"/>
    <mergeCell ref="V29:AA29"/>
    <mergeCell ref="F30:G30"/>
    <mergeCell ref="V30:AA30"/>
    <mergeCell ref="G59:U59"/>
    <mergeCell ref="V59:AA59"/>
    <mergeCell ref="F60:U60"/>
    <mergeCell ref="V60:AA60"/>
    <mergeCell ref="W6:Z6"/>
    <mergeCell ref="V6:V8"/>
  </mergeCells>
  <conditionalFormatting sqref="C1 F1:K6 C5:C9 F9:K11 C11:C20 F12:J18 K12:K25 F19:G19 I19:J19 F20:J25 C22:C26 W25:W26 F26:K28 V27:V28 F29:G29 C29:C32 F30 F31:G31 F32:K32 G33:H33 J33:K33 F34:K48 C36:C48 W40:W41 V46:V58 F59:G59 C59:C1048576 F60 F61:K1048576">
    <cfRule type="expression" dxfId="6" priority="3">
      <formula>LEN($C:$C)&gt;60</formula>
    </cfRule>
  </conditionalFormatting>
  <conditionalFormatting sqref="C2:C4">
    <cfRule type="expression" dxfId="5" priority="2">
      <formula>LEN($B:$B)&gt;60</formula>
    </cfRule>
  </conditionalFormatting>
  <conditionalFormatting sqref="W22:W23">
    <cfRule type="expression" dxfId="4" priority="1">
      <formula>LEN($C:$C)&gt;60</formula>
    </cfRule>
  </conditionalFormatting>
  <dataValidations count="2">
    <dataValidation type="list" allowBlank="1" showInputMessage="1" showErrorMessage="1" sqref="AC10:AC60 AG10:AG60" xr:uid="{00000000-0002-0000-1300-000000000000}">
      <formula1>MOD</formula1>
      <formula2>0</formula2>
    </dataValidation>
    <dataValidation type="textLength" operator="lessThan" allowBlank="1" showErrorMessage="1" errorTitle="dépassement" error="Attention, les intitulés ne doivent pas dépasser 60 caractères" sqref="F60 F1:U5 F6:L6 O6:U6 F9:U9 M10:N10 C11:C20 M11:M20 M21:N23 C22:C32 C1:C9 M24 M25:N28 W25:W26 V27:V28 F29:G29 F30:F31 G31 F32:U32 M33:N33 M34:M37 C36:C48 M38:N42 W22:W23 M43 M44:N58 V46:V58 C59:C60 F59:G59 W40:W41" xr:uid="{00000000-0002-0000-1300-000001000000}">
      <formula1>61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" prompt="Utilisez liste déroulante" xr:uid="{00000000-0002-0000-1300-000002000000}">
          <x14:formula1>
            <xm:f>'C:\users\jraimbault\downloads\[2023-2024_m3c gc_but 1, 2 &amp; 3.xlsx]choix'!#REF!</xm:f>
          </x14:formula1>
          <x14:formula2>
            <xm:f>0</xm:f>
          </x14:formula2>
          <xm:sqref>L10:L26 O10:U10 N11:U20 O21:U23 N24:U24 O25:U26 L33:L44 O33:U33 N34:U37 O38:U42 N43:U43 O44:U44</xm:sqref>
        </x14:dataValidation>
        <x14:dataValidation type="list" allowBlank="1" showInputMessage="1" showErrorMessage="1" error="uniquement oui ou non_x000a_" prompt="Utilisez liste déroulante" xr:uid="{00000000-0002-0000-1300-000003000000}">
          <x14:formula1>
            <xm:f>'C:\users\jraimbault\downloads\[2023-2024_m3c gc_but 1, 2 &amp; 3.xlsx]choix'!#REF!</xm:f>
          </x14:formula1>
          <x14:formula2>
            <xm:f>0</xm:f>
          </x14:formula2>
          <xm:sqref>F48:J48</xm:sqref>
        </x14:dataValidation>
        <x14:dataValidation type="list" allowBlank="1" showInputMessage="1" showErrorMessage="1" error="uniquement oui ou non_x000a_" prompt="Utilisez liste déroulante" xr:uid="{00000000-0002-0000-13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L27:L28 O27:U28 L45:L58 O45:U58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MJ57"/>
  <sheetViews>
    <sheetView zoomScale="80" zoomScaleNormal="80" zoomScalePageLayoutView="80" workbookViewId="0">
      <pane xSplit="3" ySplit="10" topLeftCell="S31" activePane="bottomRight" state="frozen"/>
      <selection pane="topRight" activeCell="D1" sqref="D1"/>
      <selection pane="bottomLeft" activeCell="B9" sqref="B9"/>
      <selection pane="bottomRight" activeCell="V41" sqref="V41:V42"/>
    </sheetView>
  </sheetViews>
  <sheetFormatPr baseColWidth="10" defaultColWidth="9.1640625" defaultRowHeight="12.3" x14ac:dyDescent="0.4"/>
  <cols>
    <col min="1" max="1" width="11.27734375" style="209" customWidth="1"/>
    <col min="2" max="2" width="15.71875" style="211" customWidth="1"/>
    <col min="3" max="3" width="108" style="209" bestFit="1" customWidth="1"/>
    <col min="4" max="4" width="9.1640625" style="209" bestFit="1" customWidth="1"/>
    <col min="5" max="5" width="6.27734375" style="209" customWidth="1"/>
    <col min="6" max="6" width="15.27734375" style="209" customWidth="1"/>
    <col min="7" max="7" width="15" style="209" customWidth="1"/>
    <col min="8" max="9" width="15.44140625" style="209" customWidth="1"/>
    <col min="10" max="10" width="16.5546875" style="209" customWidth="1"/>
    <col min="11" max="11" width="12.83203125" style="209" customWidth="1"/>
    <col min="12" max="12" width="11.44140625" style="209" customWidth="1"/>
    <col min="13" max="17" width="7.5546875" style="209" customWidth="1"/>
    <col min="18" max="18" width="8.44140625" style="209" customWidth="1"/>
    <col min="19" max="19" width="8.1640625" style="209" customWidth="1"/>
    <col min="20" max="20" width="7.71875" style="209" customWidth="1"/>
    <col min="21" max="21" width="8.27734375" style="209" customWidth="1"/>
    <col min="22" max="22" width="13.1640625" style="209" customWidth="1"/>
    <col min="23" max="27" width="10.83203125" style="210" customWidth="1"/>
    <col min="28" max="28" width="14.83203125" style="209" customWidth="1"/>
    <col min="29" max="29" width="47.83203125" style="209" customWidth="1"/>
    <col min="30" max="30" width="29.71875" style="209" customWidth="1"/>
    <col min="31" max="31" width="20.5546875" style="209" customWidth="1"/>
    <col min="32" max="1024" width="11.27734375" style="209" customWidth="1"/>
    <col min="1025" max="16384" width="9.1640625" style="208"/>
  </cols>
  <sheetData>
    <row r="1" spans="1:35" ht="35.5" customHeight="1" x14ac:dyDescent="0.4">
      <c r="C1" s="308" t="s">
        <v>718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49" t="s">
        <v>552</v>
      </c>
      <c r="W1" s="349"/>
      <c r="X1" s="349"/>
      <c r="Y1" s="349"/>
      <c r="Z1" s="349"/>
      <c r="AA1" s="349"/>
    </row>
    <row r="2" spans="1:35" ht="15.75" customHeight="1" x14ac:dyDescent="0.4">
      <c r="C2" s="308" t="s">
        <v>294</v>
      </c>
      <c r="D2" s="309"/>
      <c r="E2" s="309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9"/>
      <c r="W2" s="309"/>
      <c r="X2" s="309"/>
      <c r="Y2" s="309"/>
      <c r="Z2" s="309"/>
      <c r="AA2" s="309"/>
    </row>
    <row r="3" spans="1:35" s="301" customFormat="1" ht="1.5" customHeight="1" x14ac:dyDescent="0.4">
      <c r="B3" s="211"/>
      <c r="C3" s="308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54"/>
      <c r="W3" s="354"/>
      <c r="X3" s="354"/>
      <c r="Y3" s="354"/>
      <c r="Z3" s="354"/>
      <c r="AA3" s="354"/>
    </row>
    <row r="4" spans="1:35" s="301" customFormat="1" x14ac:dyDescent="0.4">
      <c r="B4" s="211"/>
      <c r="C4" s="304" t="s">
        <v>719</v>
      </c>
      <c r="D4" s="307"/>
      <c r="E4" s="306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5"/>
      <c r="X4" s="305"/>
      <c r="Y4" s="305"/>
      <c r="Z4" s="305"/>
      <c r="AA4" s="305"/>
    </row>
    <row r="5" spans="1:35" s="301" customFormat="1" ht="21.75" customHeight="1" x14ac:dyDescent="0.4">
      <c r="B5" s="211"/>
      <c r="C5" s="304"/>
      <c r="D5" s="302"/>
      <c r="E5" s="302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2"/>
      <c r="X5" s="302"/>
      <c r="Y5" s="302"/>
      <c r="Z5" s="302"/>
      <c r="AA5" s="302"/>
    </row>
    <row r="6" spans="1:35" s="211" customFormat="1" ht="18" customHeight="1" x14ac:dyDescent="0.4">
      <c r="A6" s="326" t="s">
        <v>295</v>
      </c>
      <c r="B6" s="159"/>
      <c r="C6" s="367" t="s">
        <v>725</v>
      </c>
      <c r="D6" s="368" t="s">
        <v>297</v>
      </c>
      <c r="E6" s="368" t="s">
        <v>298</v>
      </c>
      <c r="F6" s="355" t="s">
        <v>299</v>
      </c>
      <c r="G6" s="355" t="s">
        <v>300</v>
      </c>
      <c r="H6" s="355" t="s">
        <v>301</v>
      </c>
      <c r="I6" s="355" t="s">
        <v>302</v>
      </c>
      <c r="J6" s="355" t="s">
        <v>303</v>
      </c>
      <c r="K6" s="363" t="s">
        <v>304</v>
      </c>
      <c r="L6" s="364" t="s">
        <v>426</v>
      </c>
      <c r="M6" s="365"/>
      <c r="N6" s="300"/>
      <c r="O6" s="299"/>
      <c r="P6" s="299"/>
      <c r="Q6" s="299"/>
      <c r="R6" s="299"/>
      <c r="S6" s="299"/>
      <c r="T6" s="299"/>
      <c r="U6" s="299"/>
      <c r="V6" s="366" t="s">
        <v>305</v>
      </c>
      <c r="W6" s="353" t="s">
        <v>306</v>
      </c>
      <c r="X6" s="353"/>
      <c r="Y6" s="353"/>
      <c r="Z6" s="353"/>
      <c r="AA6" s="298"/>
    </row>
    <row r="7" spans="1:35" s="216" customFormat="1" ht="33.75" customHeight="1" x14ac:dyDescent="0.4">
      <c r="A7" s="326"/>
      <c r="B7" s="361" t="s">
        <v>555</v>
      </c>
      <c r="C7" s="367"/>
      <c r="D7" s="368"/>
      <c r="E7" s="368"/>
      <c r="F7" s="355"/>
      <c r="G7" s="355"/>
      <c r="H7" s="355"/>
      <c r="I7" s="355"/>
      <c r="J7" s="355"/>
      <c r="K7" s="363"/>
      <c r="L7" s="364"/>
      <c r="M7" s="365"/>
      <c r="N7" s="297"/>
      <c r="O7" s="296"/>
      <c r="P7" s="296"/>
      <c r="Q7" s="296"/>
      <c r="R7" s="296"/>
      <c r="S7" s="296"/>
      <c r="T7" s="296"/>
      <c r="U7" s="296"/>
      <c r="V7" s="366"/>
      <c r="W7" s="295" t="s">
        <v>307</v>
      </c>
      <c r="X7" s="294" t="s">
        <v>308</v>
      </c>
      <c r="Y7" s="293" t="s">
        <v>309</v>
      </c>
      <c r="Z7" s="292" t="s">
        <v>310</v>
      </c>
      <c r="AA7" s="291" t="s">
        <v>311</v>
      </c>
      <c r="AB7" s="356" t="s">
        <v>312</v>
      </c>
      <c r="AC7" s="356"/>
      <c r="AD7" s="356"/>
      <c r="AE7" s="356"/>
      <c r="AF7" s="356"/>
      <c r="AG7" s="356"/>
      <c r="AH7" s="356"/>
      <c r="AI7" s="356"/>
    </row>
    <row r="8" spans="1:35" s="216" customFormat="1" ht="38.25" customHeight="1" x14ac:dyDescent="0.4">
      <c r="A8" s="326"/>
      <c r="B8" s="372"/>
      <c r="C8" s="367"/>
      <c r="D8" s="368"/>
      <c r="E8" s="368"/>
      <c r="F8" s="355"/>
      <c r="G8" s="355"/>
      <c r="H8" s="355"/>
      <c r="I8" s="355"/>
      <c r="J8" s="355"/>
      <c r="K8" s="363"/>
      <c r="L8" s="364"/>
      <c r="M8" s="365"/>
      <c r="N8" s="290" t="s">
        <v>495</v>
      </c>
      <c r="O8" s="290" t="s">
        <v>427</v>
      </c>
      <c r="P8" s="290" t="s">
        <v>432</v>
      </c>
      <c r="Q8" s="290" t="s">
        <v>433</v>
      </c>
      <c r="R8" s="290" t="s">
        <v>430</v>
      </c>
      <c r="S8" s="290" t="s">
        <v>431</v>
      </c>
      <c r="T8" s="290" t="s">
        <v>428</v>
      </c>
      <c r="U8" s="290" t="s">
        <v>429</v>
      </c>
      <c r="V8" s="366"/>
      <c r="W8" s="289" t="s">
        <v>313</v>
      </c>
      <c r="X8" s="289" t="s">
        <v>313</v>
      </c>
      <c r="Y8" s="289" t="s">
        <v>313</v>
      </c>
      <c r="Z8" s="288" t="s">
        <v>556</v>
      </c>
      <c r="AA8" s="287" t="s">
        <v>315</v>
      </c>
      <c r="AB8" s="357" t="s">
        <v>316</v>
      </c>
      <c r="AC8" s="357"/>
      <c r="AD8" s="357"/>
      <c r="AE8" s="357"/>
      <c r="AF8" s="358" t="s">
        <v>317</v>
      </c>
      <c r="AG8" s="358"/>
      <c r="AH8" s="358"/>
      <c r="AI8" s="358"/>
    </row>
    <row r="9" spans="1:35" s="211" customFormat="1" x14ac:dyDescent="0.4">
      <c r="A9" s="326"/>
      <c r="B9" s="159"/>
      <c r="C9" s="268" t="s">
        <v>557</v>
      </c>
      <c r="D9" s="269"/>
      <c r="E9" s="269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7"/>
      <c r="W9" s="267"/>
      <c r="X9" s="267"/>
      <c r="Y9" s="267"/>
      <c r="Z9" s="267"/>
      <c r="AA9" s="267"/>
      <c r="AB9" s="286" t="s">
        <v>319</v>
      </c>
      <c r="AC9" s="286" t="s">
        <v>320</v>
      </c>
      <c r="AD9" s="286" t="s">
        <v>321</v>
      </c>
      <c r="AE9" s="286" t="s">
        <v>322</v>
      </c>
      <c r="AF9" s="285" t="s">
        <v>323</v>
      </c>
      <c r="AG9" s="285" t="s">
        <v>320</v>
      </c>
      <c r="AH9" s="285" t="s">
        <v>321</v>
      </c>
      <c r="AI9" s="285" t="s">
        <v>322</v>
      </c>
    </row>
    <row r="10" spans="1:35" s="263" customFormat="1" ht="15.75" customHeight="1" x14ac:dyDescent="0.4">
      <c r="A10" s="359"/>
      <c r="B10" s="251"/>
      <c r="C10" s="266" t="s">
        <v>325</v>
      </c>
      <c r="D10" s="259"/>
      <c r="E10" s="232"/>
      <c r="F10" s="243"/>
      <c r="G10" s="243"/>
      <c r="H10" s="243"/>
      <c r="I10" s="243"/>
      <c r="J10" s="243"/>
      <c r="K10" s="250"/>
      <c r="L10" s="255"/>
      <c r="M10" s="278"/>
      <c r="N10" s="278"/>
      <c r="O10" s="255"/>
      <c r="P10" s="255"/>
      <c r="Q10" s="255"/>
      <c r="R10" s="255"/>
      <c r="S10" s="255"/>
      <c r="T10" s="255"/>
      <c r="U10" s="255"/>
      <c r="V10" s="254"/>
      <c r="W10" s="253"/>
      <c r="X10" s="253"/>
      <c r="Y10" s="253"/>
      <c r="Z10" s="253"/>
      <c r="AA10" s="252"/>
      <c r="AB10" s="213"/>
      <c r="AC10" s="213"/>
      <c r="AD10" s="213"/>
      <c r="AE10" s="213"/>
      <c r="AF10" s="212"/>
      <c r="AG10" s="212"/>
      <c r="AH10" s="212"/>
      <c r="AI10" s="212"/>
    </row>
    <row r="11" spans="1:35" s="263" customFormat="1" ht="16.149999999999999" customHeight="1" x14ac:dyDescent="0.4">
      <c r="A11" s="359"/>
      <c r="B11" s="251" t="s">
        <v>558</v>
      </c>
      <c r="C11" s="246" t="s">
        <v>559</v>
      </c>
      <c r="D11" s="259" t="s">
        <v>327</v>
      </c>
      <c r="E11" s="241"/>
      <c r="F11" s="243"/>
      <c r="G11" s="243">
        <v>1</v>
      </c>
      <c r="H11" s="243"/>
      <c r="I11" s="243">
        <v>1</v>
      </c>
      <c r="J11" s="243">
        <v>1</v>
      </c>
      <c r="K11" s="250">
        <f t="shared" ref="K11:K20" si="0">SUM(F11:J11)</f>
        <v>3</v>
      </c>
      <c r="L11" s="255"/>
      <c r="M11" s="278"/>
      <c r="N11" s="255" t="s">
        <v>423</v>
      </c>
      <c r="O11" s="255" t="s">
        <v>423</v>
      </c>
      <c r="P11" s="255" t="s">
        <v>423</v>
      </c>
      <c r="Q11" s="255"/>
      <c r="R11" s="255" t="s">
        <v>423</v>
      </c>
      <c r="S11" s="255" t="s">
        <v>423</v>
      </c>
      <c r="T11" s="255" t="s">
        <v>423</v>
      </c>
      <c r="U11" s="255" t="s">
        <v>423</v>
      </c>
      <c r="V11" s="254">
        <v>60</v>
      </c>
      <c r="W11" s="253">
        <v>12</v>
      </c>
      <c r="X11" s="253">
        <v>15</v>
      </c>
      <c r="Y11" s="253"/>
      <c r="Z11" s="253"/>
      <c r="AA11" s="247">
        <f t="shared" ref="AA11:AA20" si="1">SUM(W11:Z11)</f>
        <v>27</v>
      </c>
      <c r="AB11" s="213">
        <v>100</v>
      </c>
      <c r="AC11" s="213" t="s">
        <v>436</v>
      </c>
      <c r="AD11" s="213"/>
      <c r="AE11" s="213"/>
      <c r="AF11" s="212">
        <v>100</v>
      </c>
      <c r="AG11" s="212"/>
      <c r="AH11" s="212" t="s">
        <v>437</v>
      </c>
      <c r="AI11" s="212"/>
    </row>
    <row r="12" spans="1:35" s="263" customFormat="1" ht="16.149999999999999" customHeight="1" x14ac:dyDescent="0.4">
      <c r="A12" s="359"/>
      <c r="B12" s="251" t="s">
        <v>558</v>
      </c>
      <c r="C12" s="246" t="s">
        <v>560</v>
      </c>
      <c r="D12" s="259" t="s">
        <v>327</v>
      </c>
      <c r="E12" s="241"/>
      <c r="F12" s="243"/>
      <c r="G12" s="243">
        <v>1</v>
      </c>
      <c r="H12" s="264"/>
      <c r="I12" s="243">
        <v>1</v>
      </c>
      <c r="J12" s="243">
        <v>1</v>
      </c>
      <c r="K12" s="250">
        <f t="shared" si="0"/>
        <v>3</v>
      </c>
      <c r="L12" s="255"/>
      <c r="M12" s="278"/>
      <c r="N12" s="255" t="s">
        <v>423</v>
      </c>
      <c r="O12" s="255" t="s">
        <v>423</v>
      </c>
      <c r="P12" s="255" t="s">
        <v>423</v>
      </c>
      <c r="Q12" s="255"/>
      <c r="R12" s="255" t="s">
        <v>423</v>
      </c>
      <c r="S12" s="255" t="s">
        <v>423</v>
      </c>
      <c r="T12" s="255" t="s">
        <v>423</v>
      </c>
      <c r="U12" s="255" t="s">
        <v>423</v>
      </c>
      <c r="V12" s="254">
        <v>71</v>
      </c>
      <c r="W12" s="253"/>
      <c r="X12" s="253">
        <v>21</v>
      </c>
      <c r="Y12" s="253"/>
      <c r="Z12" s="253"/>
      <c r="AA12" s="247">
        <f t="shared" si="1"/>
        <v>21</v>
      </c>
      <c r="AB12" s="213">
        <v>100</v>
      </c>
      <c r="AC12" s="213" t="s">
        <v>436</v>
      </c>
      <c r="AD12" s="213"/>
      <c r="AE12" s="213"/>
      <c r="AF12" s="212">
        <v>100</v>
      </c>
      <c r="AG12" s="212"/>
      <c r="AH12" s="212" t="s">
        <v>437</v>
      </c>
      <c r="AI12" s="212"/>
    </row>
    <row r="13" spans="1:35" s="263" customFormat="1" ht="16.149999999999999" customHeight="1" x14ac:dyDescent="0.4">
      <c r="A13" s="359"/>
      <c r="B13" s="251" t="s">
        <v>558</v>
      </c>
      <c r="C13" s="246" t="s">
        <v>561</v>
      </c>
      <c r="D13" s="259" t="s">
        <v>327</v>
      </c>
      <c r="E13" s="241"/>
      <c r="F13" s="243"/>
      <c r="G13" s="243">
        <v>1</v>
      </c>
      <c r="H13" s="264"/>
      <c r="I13" s="243">
        <v>1</v>
      </c>
      <c r="J13" s="243">
        <v>1</v>
      </c>
      <c r="K13" s="250">
        <f t="shared" si="0"/>
        <v>3</v>
      </c>
      <c r="L13" s="255"/>
      <c r="M13" s="278"/>
      <c r="N13" s="255" t="s">
        <v>423</v>
      </c>
      <c r="O13" s="255" t="s">
        <v>423</v>
      </c>
      <c r="P13" s="255" t="s">
        <v>423</v>
      </c>
      <c r="Q13" s="255"/>
      <c r="R13" s="255" t="s">
        <v>423</v>
      </c>
      <c r="S13" s="255" t="s">
        <v>423</v>
      </c>
      <c r="T13" s="255" t="s">
        <v>423</v>
      </c>
      <c r="U13" s="255" t="s">
        <v>423</v>
      </c>
      <c r="V13" s="254">
        <v>11</v>
      </c>
      <c r="W13" s="253"/>
      <c r="X13" s="253">
        <v>16.5</v>
      </c>
      <c r="Y13" s="253">
        <v>10.5</v>
      </c>
      <c r="Z13" s="253"/>
      <c r="AA13" s="247">
        <f t="shared" si="1"/>
        <v>27</v>
      </c>
      <c r="AB13" s="213">
        <v>100</v>
      </c>
      <c r="AC13" s="213" t="s">
        <v>436</v>
      </c>
      <c r="AD13" s="213"/>
      <c r="AE13" s="213"/>
      <c r="AF13" s="212"/>
      <c r="AG13" s="212"/>
      <c r="AH13" s="212"/>
      <c r="AI13" s="212"/>
    </row>
    <row r="14" spans="1:35" s="263" customFormat="1" ht="16.149999999999999" customHeight="1" x14ac:dyDescent="0.4">
      <c r="A14" s="359"/>
      <c r="B14" s="251" t="s">
        <v>558</v>
      </c>
      <c r="C14" s="246" t="s">
        <v>562</v>
      </c>
      <c r="D14" s="259" t="s">
        <v>327</v>
      </c>
      <c r="E14" s="241"/>
      <c r="F14" s="243"/>
      <c r="G14" s="243">
        <v>0.5</v>
      </c>
      <c r="H14" s="243"/>
      <c r="I14" s="243">
        <v>0.5</v>
      </c>
      <c r="J14" s="243">
        <v>0.5</v>
      </c>
      <c r="K14" s="250">
        <f t="shared" si="0"/>
        <v>1.5</v>
      </c>
      <c r="L14" s="255"/>
      <c r="M14" s="278"/>
      <c r="N14" s="255" t="s">
        <v>423</v>
      </c>
      <c r="O14" s="255" t="s">
        <v>423</v>
      </c>
      <c r="P14" s="255" t="s">
        <v>423</v>
      </c>
      <c r="Q14" s="255"/>
      <c r="R14" s="255" t="s">
        <v>423</v>
      </c>
      <c r="S14" s="255" t="s">
        <v>423</v>
      </c>
      <c r="T14" s="255" t="s">
        <v>423</v>
      </c>
      <c r="U14" s="255" t="s">
        <v>423</v>
      </c>
      <c r="V14" s="254">
        <v>1</v>
      </c>
      <c r="W14" s="253"/>
      <c r="X14" s="253">
        <v>21</v>
      </c>
      <c r="Y14" s="253"/>
      <c r="Z14" s="253"/>
      <c r="AA14" s="247">
        <f t="shared" si="1"/>
        <v>21</v>
      </c>
      <c r="AB14" s="213">
        <v>100</v>
      </c>
      <c r="AC14" s="213" t="s">
        <v>436</v>
      </c>
      <c r="AD14" s="213"/>
      <c r="AE14" s="213"/>
      <c r="AF14" s="212">
        <v>100</v>
      </c>
      <c r="AG14" s="212"/>
      <c r="AH14" s="212" t="s">
        <v>437</v>
      </c>
      <c r="AI14" s="212"/>
    </row>
    <row r="15" spans="1:35" s="263" customFormat="1" ht="16.149999999999999" customHeight="1" x14ac:dyDescent="0.4">
      <c r="A15" s="359"/>
      <c r="B15" s="251" t="s">
        <v>558</v>
      </c>
      <c r="C15" s="246" t="s">
        <v>563</v>
      </c>
      <c r="D15" s="259" t="s">
        <v>327</v>
      </c>
      <c r="E15" s="241"/>
      <c r="F15" s="243"/>
      <c r="G15" s="243">
        <v>0.5</v>
      </c>
      <c r="H15" s="243"/>
      <c r="I15" s="243">
        <v>0.5</v>
      </c>
      <c r="J15" s="243">
        <v>0.5</v>
      </c>
      <c r="K15" s="250">
        <f t="shared" si="0"/>
        <v>1.5</v>
      </c>
      <c r="L15" s="255"/>
      <c r="M15" s="278"/>
      <c r="N15" s="255" t="s">
        <v>423</v>
      </c>
      <c r="O15" s="255" t="s">
        <v>423</v>
      </c>
      <c r="P15" s="255" t="s">
        <v>423</v>
      </c>
      <c r="Q15" s="255"/>
      <c r="R15" s="255" t="s">
        <v>423</v>
      </c>
      <c r="S15" s="255" t="s">
        <v>423</v>
      </c>
      <c r="T15" s="255" t="s">
        <v>423</v>
      </c>
      <c r="U15" s="255" t="s">
        <v>423</v>
      </c>
      <c r="V15" s="254">
        <v>60</v>
      </c>
      <c r="W15" s="253"/>
      <c r="X15" s="253">
        <v>24</v>
      </c>
      <c r="Y15" s="253"/>
      <c r="Z15" s="253"/>
      <c r="AA15" s="247">
        <f t="shared" si="1"/>
        <v>24</v>
      </c>
      <c r="AB15" s="213">
        <v>100</v>
      </c>
      <c r="AC15" s="213" t="s">
        <v>436</v>
      </c>
      <c r="AD15" s="213"/>
      <c r="AE15" s="213"/>
      <c r="AF15" s="212">
        <v>100</v>
      </c>
      <c r="AG15" s="212"/>
      <c r="AH15" s="212" t="s">
        <v>437</v>
      </c>
      <c r="AI15" s="212"/>
    </row>
    <row r="16" spans="1:35" s="263" customFormat="1" ht="16.149999999999999" customHeight="1" x14ac:dyDescent="0.4">
      <c r="A16" s="359"/>
      <c r="B16" s="251" t="s">
        <v>558</v>
      </c>
      <c r="C16" s="246" t="s">
        <v>564</v>
      </c>
      <c r="D16" s="259" t="s">
        <v>327</v>
      </c>
      <c r="E16" s="241"/>
      <c r="F16" s="243"/>
      <c r="G16" s="243"/>
      <c r="H16" s="243"/>
      <c r="I16" s="243">
        <v>6</v>
      </c>
      <c r="J16" s="243"/>
      <c r="K16" s="250">
        <f t="shared" si="0"/>
        <v>6</v>
      </c>
      <c r="L16" s="255"/>
      <c r="M16" s="278"/>
      <c r="N16" s="255" t="s">
        <v>423</v>
      </c>
      <c r="O16" s="255" t="s">
        <v>423</v>
      </c>
      <c r="P16" s="255" t="s">
        <v>423</v>
      </c>
      <c r="Q16" s="255"/>
      <c r="R16" s="255"/>
      <c r="S16" s="255"/>
      <c r="T16" s="255"/>
      <c r="U16" s="255"/>
      <c r="V16" s="254">
        <v>60</v>
      </c>
      <c r="W16" s="253"/>
      <c r="X16" s="253">
        <v>43.5</v>
      </c>
      <c r="Y16" s="253"/>
      <c r="Z16" s="253"/>
      <c r="AA16" s="247">
        <f t="shared" si="1"/>
        <v>43.5</v>
      </c>
      <c r="AB16" s="213">
        <v>100</v>
      </c>
      <c r="AC16" s="213" t="s">
        <v>436</v>
      </c>
      <c r="AD16" s="213"/>
      <c r="AE16" s="213"/>
      <c r="AF16" s="212">
        <v>100</v>
      </c>
      <c r="AG16" s="212"/>
      <c r="AH16" s="212" t="s">
        <v>437</v>
      </c>
      <c r="AI16" s="212"/>
    </row>
    <row r="17" spans="1:35" s="263" customFormat="1" ht="16.149999999999999" customHeight="1" x14ac:dyDescent="0.4">
      <c r="A17" s="359"/>
      <c r="B17" s="251" t="s">
        <v>558</v>
      </c>
      <c r="C17" s="246" t="s">
        <v>565</v>
      </c>
      <c r="D17" s="259" t="s">
        <v>327</v>
      </c>
      <c r="E17" s="241"/>
      <c r="F17" s="243"/>
      <c r="G17" s="243"/>
      <c r="H17" s="243"/>
      <c r="I17" s="243">
        <v>2</v>
      </c>
      <c r="J17" s="243"/>
      <c r="K17" s="250">
        <f t="shared" si="0"/>
        <v>2</v>
      </c>
      <c r="L17" s="255"/>
      <c r="M17" s="278"/>
      <c r="N17" s="255" t="s">
        <v>423</v>
      </c>
      <c r="O17" s="255" t="s">
        <v>423</v>
      </c>
      <c r="P17" s="255" t="s">
        <v>423</v>
      </c>
      <c r="Q17" s="255"/>
      <c r="R17" s="255"/>
      <c r="S17" s="255"/>
      <c r="T17" s="255"/>
      <c r="U17" s="255"/>
      <c r="V17" s="254">
        <v>60</v>
      </c>
      <c r="W17" s="253"/>
      <c r="X17" s="253">
        <v>27</v>
      </c>
      <c r="Y17" s="253"/>
      <c r="Z17" s="253"/>
      <c r="AA17" s="247">
        <f t="shared" si="1"/>
        <v>27</v>
      </c>
      <c r="AB17" s="213">
        <v>100</v>
      </c>
      <c r="AC17" s="213" t="s">
        <v>436</v>
      </c>
      <c r="AD17" s="213"/>
      <c r="AE17" s="213"/>
      <c r="AF17" s="212">
        <v>100</v>
      </c>
      <c r="AG17" s="212"/>
      <c r="AH17" s="212" t="s">
        <v>437</v>
      </c>
      <c r="AI17" s="212"/>
    </row>
    <row r="18" spans="1:35" s="263" customFormat="1" ht="16.149999999999999" customHeight="1" x14ac:dyDescent="0.4">
      <c r="A18" s="359"/>
      <c r="B18" s="251" t="s">
        <v>558</v>
      </c>
      <c r="C18" s="246" t="s">
        <v>566</v>
      </c>
      <c r="D18" s="259" t="s">
        <v>327</v>
      </c>
      <c r="E18" s="241"/>
      <c r="F18" s="243"/>
      <c r="G18" s="243"/>
      <c r="H18" s="243"/>
      <c r="I18" s="243"/>
      <c r="J18" s="243">
        <v>2</v>
      </c>
      <c r="K18" s="250">
        <f t="shared" si="0"/>
        <v>2</v>
      </c>
      <c r="L18" s="255"/>
      <c r="M18" s="278"/>
      <c r="N18" s="255" t="s">
        <v>423</v>
      </c>
      <c r="O18" s="255" t="s">
        <v>423</v>
      </c>
      <c r="P18" s="255" t="s">
        <v>423</v>
      </c>
      <c r="Q18" s="255"/>
      <c r="R18" s="255" t="s">
        <v>423</v>
      </c>
      <c r="S18" s="255" t="s">
        <v>423</v>
      </c>
      <c r="T18" s="255"/>
      <c r="U18" s="255"/>
      <c r="V18" s="254">
        <v>60</v>
      </c>
      <c r="W18" s="253"/>
      <c r="X18" s="253">
        <v>9</v>
      </c>
      <c r="Y18" s="253">
        <v>12</v>
      </c>
      <c r="Z18" s="253"/>
      <c r="AA18" s="247">
        <f t="shared" si="1"/>
        <v>21</v>
      </c>
      <c r="AB18" s="213">
        <v>100</v>
      </c>
      <c r="AC18" s="213" t="s">
        <v>436</v>
      </c>
      <c r="AD18" s="213"/>
      <c r="AE18" s="213"/>
      <c r="AF18" s="212">
        <v>100</v>
      </c>
      <c r="AG18" s="212"/>
      <c r="AH18" s="212" t="s">
        <v>437</v>
      </c>
      <c r="AI18" s="212"/>
    </row>
    <row r="19" spans="1:35" s="263" customFormat="1" ht="16.149999999999999" customHeight="1" x14ac:dyDescent="0.4">
      <c r="A19" s="359"/>
      <c r="B19" s="251" t="s">
        <v>558</v>
      </c>
      <c r="C19" s="246" t="s">
        <v>567</v>
      </c>
      <c r="D19" s="259" t="s">
        <v>327</v>
      </c>
      <c r="E19" s="241"/>
      <c r="F19" s="243"/>
      <c r="G19" s="243"/>
      <c r="H19" s="265"/>
      <c r="I19" s="243"/>
      <c r="J19" s="243"/>
      <c r="K19" s="250">
        <f t="shared" si="0"/>
        <v>0</v>
      </c>
      <c r="L19" s="255"/>
      <c r="M19" s="278"/>
      <c r="N19" s="255" t="s">
        <v>423</v>
      </c>
      <c r="O19" s="255" t="s">
        <v>423</v>
      </c>
      <c r="P19" s="255" t="s">
        <v>423</v>
      </c>
      <c r="Q19" s="255"/>
      <c r="R19" s="255" t="s">
        <v>423</v>
      </c>
      <c r="S19" s="255" t="s">
        <v>423</v>
      </c>
      <c r="T19" s="255" t="s">
        <v>423</v>
      </c>
      <c r="U19" s="255" t="s">
        <v>423</v>
      </c>
      <c r="V19" s="254"/>
      <c r="W19" s="253">
        <v>27</v>
      </c>
      <c r="X19" s="253"/>
      <c r="Y19" s="253"/>
      <c r="Z19" s="253"/>
      <c r="AA19" s="247">
        <f t="shared" si="1"/>
        <v>27</v>
      </c>
      <c r="AB19" s="213">
        <v>100</v>
      </c>
      <c r="AC19" s="213" t="s">
        <v>436</v>
      </c>
      <c r="AD19" s="213"/>
      <c r="AE19" s="213"/>
      <c r="AF19" s="212">
        <v>100</v>
      </c>
      <c r="AG19" s="212"/>
      <c r="AH19" s="212" t="s">
        <v>437</v>
      </c>
      <c r="AI19" s="212"/>
    </row>
    <row r="20" spans="1:35" s="263" customFormat="1" ht="16.149999999999999" customHeight="1" x14ac:dyDescent="0.4">
      <c r="A20" s="359"/>
      <c r="B20" s="251" t="s">
        <v>558</v>
      </c>
      <c r="C20" s="246" t="s">
        <v>568</v>
      </c>
      <c r="D20" s="259" t="s">
        <v>368</v>
      </c>
      <c r="E20" s="241"/>
      <c r="F20" s="243"/>
      <c r="G20" s="243"/>
      <c r="H20" s="243"/>
      <c r="I20" s="243"/>
      <c r="J20" s="243"/>
      <c r="K20" s="250">
        <f t="shared" si="0"/>
        <v>0</v>
      </c>
      <c r="L20" s="255"/>
      <c r="M20" s="278"/>
      <c r="N20" s="255"/>
      <c r="O20" s="255"/>
      <c r="P20" s="255"/>
      <c r="Q20" s="255"/>
      <c r="R20" s="255"/>
      <c r="S20" s="255"/>
      <c r="T20" s="255"/>
      <c r="U20" s="255"/>
      <c r="V20" s="254"/>
      <c r="W20" s="253"/>
      <c r="X20" s="253"/>
      <c r="Y20" s="253"/>
      <c r="Z20" s="253"/>
      <c r="AA20" s="247">
        <f t="shared" si="1"/>
        <v>0</v>
      </c>
      <c r="AB20" s="213">
        <v>100</v>
      </c>
      <c r="AC20" s="213" t="s">
        <v>436</v>
      </c>
      <c r="AD20" s="213"/>
      <c r="AE20" s="213"/>
      <c r="AF20" s="212"/>
      <c r="AG20" s="212"/>
      <c r="AH20" s="212"/>
      <c r="AI20" s="212"/>
    </row>
    <row r="21" spans="1:35" ht="16.149999999999999" customHeight="1" x14ac:dyDescent="0.4">
      <c r="A21" s="359"/>
      <c r="B21" s="251"/>
      <c r="C21" s="284"/>
      <c r="D21" s="259"/>
      <c r="E21" s="241"/>
      <c r="F21" s="243"/>
      <c r="G21" s="243"/>
      <c r="H21" s="243"/>
      <c r="I21" s="243"/>
      <c r="J21" s="243"/>
      <c r="K21" s="250"/>
      <c r="L21" s="255"/>
      <c r="M21" s="278"/>
      <c r="N21" s="278"/>
      <c r="O21" s="255"/>
      <c r="P21" s="255"/>
      <c r="Q21" s="255"/>
      <c r="R21" s="255"/>
      <c r="S21" s="255"/>
      <c r="T21" s="255"/>
      <c r="U21" s="255"/>
      <c r="V21" s="254"/>
      <c r="W21" s="253"/>
      <c r="X21" s="253"/>
      <c r="Y21" s="253"/>
      <c r="Z21" s="253"/>
      <c r="AA21" s="247"/>
      <c r="AB21" s="213"/>
      <c r="AC21" s="213"/>
      <c r="AD21" s="213"/>
      <c r="AE21" s="213"/>
      <c r="AF21" s="212"/>
      <c r="AG21" s="212"/>
      <c r="AH21" s="212"/>
      <c r="AI21" s="212"/>
    </row>
    <row r="22" spans="1:35" ht="17.7" x14ac:dyDescent="0.4">
      <c r="A22" s="359"/>
      <c r="B22" s="251"/>
      <c r="C22" s="284" t="s">
        <v>358</v>
      </c>
      <c r="D22" s="259"/>
      <c r="E22" s="241"/>
      <c r="F22" s="243"/>
      <c r="G22" s="243"/>
      <c r="H22" s="243"/>
      <c r="I22" s="243"/>
      <c r="J22" s="243"/>
      <c r="K22" s="250"/>
      <c r="L22" s="255"/>
      <c r="M22" s="278"/>
      <c r="N22" s="278"/>
      <c r="O22" s="255"/>
      <c r="P22" s="255"/>
      <c r="Q22" s="255"/>
      <c r="R22" s="255"/>
      <c r="S22" s="255"/>
      <c r="T22" s="255"/>
      <c r="U22" s="255"/>
      <c r="V22" s="254"/>
      <c r="W22" s="253"/>
      <c r="X22" s="253"/>
      <c r="Y22" s="253"/>
      <c r="Z22" s="253"/>
      <c r="AA22" s="247"/>
      <c r="AB22" s="213"/>
      <c r="AC22" s="213"/>
      <c r="AD22" s="213"/>
      <c r="AE22" s="213"/>
      <c r="AF22" s="212">
        <v>100</v>
      </c>
      <c r="AG22" s="212"/>
      <c r="AH22" s="212" t="s">
        <v>437</v>
      </c>
      <c r="AI22" s="212"/>
    </row>
    <row r="23" spans="1:35" ht="16.149999999999999" customHeight="1" x14ac:dyDescent="0.4">
      <c r="A23" s="359"/>
      <c r="B23" s="251" t="s">
        <v>558</v>
      </c>
      <c r="C23" s="246" t="s">
        <v>600</v>
      </c>
      <c r="D23" s="259" t="s">
        <v>360</v>
      </c>
      <c r="E23" s="241"/>
      <c r="F23" s="264"/>
      <c r="G23" s="264">
        <v>8</v>
      </c>
      <c r="H23" s="264"/>
      <c r="I23" s="264"/>
      <c r="J23" s="264"/>
      <c r="K23" s="250">
        <f>SUM(F23:J23)</f>
        <v>8</v>
      </c>
      <c r="L23" s="255"/>
      <c r="M23" s="278"/>
      <c r="N23" s="278"/>
      <c r="O23" s="255"/>
      <c r="P23" s="255" t="s">
        <v>423</v>
      </c>
      <c r="Q23" s="255"/>
      <c r="R23" s="255"/>
      <c r="S23" s="255"/>
      <c r="T23" s="255"/>
      <c r="U23" s="255"/>
      <c r="V23" s="254">
        <v>60</v>
      </c>
      <c r="W23" s="253"/>
      <c r="X23" s="253">
        <v>27</v>
      </c>
      <c r="Y23" s="253"/>
      <c r="Z23" s="253"/>
      <c r="AA23" s="247">
        <f>SUM(W23:Z23)</f>
        <v>27</v>
      </c>
      <c r="AB23" s="213">
        <v>100</v>
      </c>
      <c r="AC23" s="213" t="s">
        <v>436</v>
      </c>
      <c r="AD23" s="213"/>
      <c r="AE23" s="213"/>
      <c r="AF23" s="212">
        <v>100</v>
      </c>
      <c r="AG23" s="212"/>
      <c r="AH23" s="212" t="s">
        <v>437</v>
      </c>
      <c r="AI23" s="212"/>
    </row>
    <row r="24" spans="1:35" ht="15" x14ac:dyDescent="0.4">
      <c r="A24" s="359"/>
      <c r="B24" s="251"/>
      <c r="C24" s="260" t="s">
        <v>584</v>
      </c>
      <c r="D24" s="259"/>
      <c r="E24" s="241"/>
      <c r="F24" s="264"/>
      <c r="G24" s="264"/>
      <c r="H24" s="264"/>
      <c r="I24" s="264"/>
      <c r="J24" s="264"/>
      <c r="K24" s="250">
        <f>SUM(F24:J24)</f>
        <v>0</v>
      </c>
      <c r="L24" s="255"/>
      <c r="M24" s="278"/>
      <c r="N24" s="255"/>
      <c r="O24" s="255"/>
      <c r="P24" s="255" t="s">
        <v>423</v>
      </c>
      <c r="Q24" s="255"/>
      <c r="R24" s="255"/>
      <c r="S24" s="255"/>
      <c r="T24" s="255"/>
      <c r="U24" s="255"/>
      <c r="V24" s="254">
        <v>60</v>
      </c>
      <c r="W24" s="253"/>
      <c r="X24" s="253"/>
      <c r="Y24" s="253"/>
      <c r="Z24" s="375">
        <v>10</v>
      </c>
      <c r="AA24" s="247">
        <f>SUM(W24:Z24)</f>
        <v>10</v>
      </c>
      <c r="AB24" s="213">
        <v>100</v>
      </c>
      <c r="AC24" s="213" t="s">
        <v>436</v>
      </c>
      <c r="AD24" s="213"/>
      <c r="AE24" s="213"/>
      <c r="AF24" s="212"/>
      <c r="AG24" s="212"/>
      <c r="AH24" s="212"/>
      <c r="AI24" s="212"/>
    </row>
    <row r="25" spans="1:35" ht="15" x14ac:dyDescent="0.4">
      <c r="A25" s="359"/>
      <c r="B25" s="251" t="s">
        <v>571</v>
      </c>
      <c r="C25" s="260" t="s">
        <v>597</v>
      </c>
      <c r="D25" s="259"/>
      <c r="E25" s="241"/>
      <c r="F25" s="264"/>
      <c r="G25" s="264">
        <v>3</v>
      </c>
      <c r="H25" s="264"/>
      <c r="I25" s="264">
        <v>3</v>
      </c>
      <c r="J25" s="264">
        <v>3</v>
      </c>
      <c r="K25" s="250">
        <f>SUM(F25:J25)</f>
        <v>9</v>
      </c>
      <c r="L25" s="255"/>
      <c r="M25" s="278"/>
      <c r="N25" s="278"/>
      <c r="O25" s="255"/>
      <c r="P25" s="255"/>
      <c r="Q25" s="255"/>
      <c r="R25" s="255"/>
      <c r="S25" s="255"/>
      <c r="T25" s="255"/>
      <c r="U25" s="255"/>
      <c r="V25" s="254"/>
      <c r="W25" s="253"/>
      <c r="X25" s="253"/>
      <c r="Y25" s="253"/>
      <c r="Z25" s="253"/>
      <c r="AA25" s="247">
        <f>SUM(W25:Z25)</f>
        <v>0</v>
      </c>
      <c r="AB25" s="213">
        <v>100</v>
      </c>
      <c r="AC25" s="213" t="s">
        <v>436</v>
      </c>
      <c r="AD25" s="213"/>
      <c r="AE25" s="213"/>
      <c r="AF25" s="212"/>
      <c r="AG25" s="212"/>
      <c r="AH25" s="212"/>
      <c r="AI25" s="212"/>
    </row>
    <row r="26" spans="1:35" s="216" customFormat="1" ht="16.149999999999999" customHeight="1" x14ac:dyDescent="0.55000000000000004">
      <c r="A26" s="359"/>
      <c r="B26" s="251"/>
      <c r="C26" s="242"/>
      <c r="D26" s="232"/>
      <c r="E26" s="241"/>
      <c r="F26" s="243"/>
      <c r="G26" s="243"/>
      <c r="H26" s="243"/>
      <c r="I26" s="243"/>
      <c r="J26" s="243"/>
      <c r="K26" s="243"/>
      <c r="L26" s="243"/>
      <c r="M26" s="249"/>
      <c r="N26" s="249"/>
      <c r="O26" s="243"/>
      <c r="P26" s="243"/>
      <c r="Q26" s="243"/>
      <c r="R26" s="243"/>
      <c r="S26" s="243"/>
      <c r="T26" s="243"/>
      <c r="U26" s="243"/>
      <c r="V26" s="238" t="s">
        <v>369</v>
      </c>
      <c r="W26" s="242">
        <f>SUM(W10:W25)</f>
        <v>39</v>
      </c>
      <c r="X26" s="242">
        <f>SUM(X10:X25)</f>
        <v>204</v>
      </c>
      <c r="Y26" s="242">
        <f>SUM(Y10:Y25)</f>
        <v>22.5</v>
      </c>
      <c r="Z26" s="242">
        <f>SUM(Z10:Z25)</f>
        <v>10</v>
      </c>
      <c r="AA26" s="217">
        <f>SUM(W26:Z26)</f>
        <v>275.5</v>
      </c>
      <c r="AB26" s="213"/>
      <c r="AC26" s="213"/>
      <c r="AD26" s="213"/>
      <c r="AE26" s="213"/>
      <c r="AF26" s="212"/>
      <c r="AG26" s="212"/>
      <c r="AH26" s="212"/>
      <c r="AI26" s="212"/>
    </row>
    <row r="27" spans="1:35" s="216" customFormat="1" ht="16.149999999999999" customHeight="1" x14ac:dyDescent="0.55000000000000004">
      <c r="A27" s="359"/>
      <c r="B27" s="251"/>
      <c r="C27" s="242"/>
      <c r="D27" s="232"/>
      <c r="E27" s="241"/>
      <c r="F27" s="239"/>
      <c r="G27" s="239"/>
      <c r="H27" s="239"/>
      <c r="I27" s="239"/>
      <c r="J27" s="239"/>
      <c r="K27" s="239"/>
      <c r="L27" s="239"/>
      <c r="M27" s="232"/>
      <c r="N27" s="232"/>
      <c r="O27" s="239"/>
      <c r="P27" s="239"/>
      <c r="Q27" s="239"/>
      <c r="R27" s="239"/>
      <c r="S27" s="239"/>
      <c r="T27" s="239"/>
      <c r="U27" s="239"/>
      <c r="V27" s="238"/>
      <c r="W27" s="237"/>
      <c r="X27" s="237"/>
      <c r="Y27" s="237"/>
      <c r="Z27" s="237"/>
      <c r="AA27" s="217"/>
      <c r="AB27" s="213"/>
      <c r="AC27" s="213"/>
      <c r="AD27" s="213"/>
      <c r="AE27" s="213"/>
      <c r="AF27" s="212"/>
      <c r="AG27" s="212"/>
      <c r="AH27" s="212"/>
      <c r="AI27" s="212"/>
    </row>
    <row r="28" spans="1:35" ht="28.5" customHeight="1" x14ac:dyDescent="0.4">
      <c r="A28" s="359"/>
      <c r="B28" s="251"/>
      <c r="C28" s="215" t="s">
        <v>572</v>
      </c>
      <c r="D28" s="215"/>
      <c r="E28" s="215"/>
      <c r="F28" s="215"/>
      <c r="G28" s="350" t="s">
        <v>573</v>
      </c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1" t="s">
        <v>601</v>
      </c>
      <c r="W28" s="351"/>
      <c r="X28" s="351"/>
      <c r="Y28" s="351"/>
      <c r="Z28" s="351"/>
      <c r="AA28" s="351"/>
      <c r="AB28" s="213"/>
      <c r="AC28" s="213"/>
      <c r="AD28" s="213"/>
      <c r="AE28" s="213"/>
      <c r="AF28" s="212"/>
      <c r="AG28" s="212"/>
      <c r="AH28" s="212"/>
      <c r="AI28" s="212"/>
    </row>
    <row r="29" spans="1:35" ht="28.5" customHeight="1" x14ac:dyDescent="0.4">
      <c r="A29" s="359"/>
      <c r="B29" s="251"/>
      <c r="C29" s="215" t="s">
        <v>598</v>
      </c>
      <c r="D29" s="276"/>
      <c r="E29" s="276"/>
      <c r="F29" s="350"/>
      <c r="G29" s="350"/>
      <c r="H29" s="276"/>
      <c r="I29" s="276"/>
      <c r="J29" s="276"/>
      <c r="K29" s="276"/>
      <c r="L29" s="276"/>
      <c r="M29" s="277"/>
      <c r="N29" s="276"/>
      <c r="O29" s="276"/>
      <c r="P29" s="276"/>
      <c r="Q29" s="276"/>
      <c r="R29" s="276"/>
      <c r="S29" s="276"/>
      <c r="T29" s="276"/>
      <c r="U29" s="276"/>
      <c r="V29" s="373"/>
      <c r="W29" s="373"/>
      <c r="X29" s="373"/>
      <c r="Y29" s="373"/>
      <c r="Z29" s="373"/>
      <c r="AA29" s="373"/>
      <c r="AB29" s="213"/>
      <c r="AC29" s="213"/>
      <c r="AD29" s="213"/>
      <c r="AE29" s="213"/>
      <c r="AF29" s="212"/>
      <c r="AG29" s="212"/>
      <c r="AH29" s="212"/>
      <c r="AI29" s="212"/>
    </row>
    <row r="30" spans="1:35" s="270" customFormat="1" ht="28.5" customHeight="1" x14ac:dyDescent="0.4">
      <c r="A30" s="359"/>
      <c r="B30" s="251"/>
      <c r="C30" s="275"/>
      <c r="D30" s="271"/>
      <c r="E30" s="271"/>
      <c r="F30" s="275"/>
      <c r="G30" s="274"/>
      <c r="H30" s="272"/>
      <c r="I30" s="272"/>
      <c r="J30" s="272"/>
      <c r="K30" s="272"/>
      <c r="L30" s="272"/>
      <c r="M30" s="273"/>
      <c r="N30" s="272"/>
      <c r="O30" s="272"/>
      <c r="P30" s="272"/>
      <c r="Q30" s="272"/>
      <c r="R30" s="272"/>
      <c r="S30" s="272"/>
      <c r="T30" s="272"/>
      <c r="U30" s="272"/>
      <c r="V30" s="271"/>
      <c r="W30" s="271"/>
      <c r="X30" s="271"/>
      <c r="Y30" s="271"/>
      <c r="Z30" s="271"/>
      <c r="AA30" s="271"/>
      <c r="AB30" s="213"/>
      <c r="AC30" s="213"/>
      <c r="AD30" s="213"/>
      <c r="AE30" s="213"/>
      <c r="AF30" s="212"/>
      <c r="AG30" s="212"/>
      <c r="AH30" s="212"/>
      <c r="AI30" s="212"/>
    </row>
    <row r="31" spans="1:35" s="211" customFormat="1" ht="14.7" x14ac:dyDescent="0.4">
      <c r="A31" s="359"/>
      <c r="B31" s="251"/>
      <c r="C31" s="268" t="s">
        <v>576</v>
      </c>
      <c r="D31" s="269"/>
      <c r="E31" s="269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7"/>
      <c r="W31" s="267"/>
      <c r="X31" s="267"/>
      <c r="Y31" s="267"/>
      <c r="Z31" s="267"/>
      <c r="AA31" s="267"/>
      <c r="AB31" s="213"/>
      <c r="AC31" s="213"/>
      <c r="AD31" s="213"/>
      <c r="AE31" s="213"/>
      <c r="AF31" s="212"/>
      <c r="AG31" s="212"/>
      <c r="AH31" s="212"/>
      <c r="AI31" s="212"/>
    </row>
    <row r="32" spans="1:35" s="263" customFormat="1" ht="15.75" customHeight="1" x14ac:dyDescent="0.4">
      <c r="A32" s="359"/>
      <c r="B32" s="251"/>
      <c r="C32" s="266" t="s">
        <v>325</v>
      </c>
      <c r="D32" s="232"/>
      <c r="E32" s="232"/>
      <c r="F32" s="265"/>
      <c r="G32" s="243"/>
      <c r="H32" s="243"/>
      <c r="I32" s="265"/>
      <c r="J32" s="243"/>
      <c r="K32" s="243"/>
      <c r="L32" s="255"/>
      <c r="M32" s="249"/>
      <c r="N32" s="249"/>
      <c r="O32" s="255"/>
      <c r="P32" s="255"/>
      <c r="Q32" s="255"/>
      <c r="R32" s="255"/>
      <c r="S32" s="255"/>
      <c r="T32" s="255"/>
      <c r="U32" s="255"/>
      <c r="V32" s="254"/>
      <c r="W32" s="253"/>
      <c r="X32" s="253"/>
      <c r="Y32" s="253"/>
      <c r="Z32" s="253"/>
      <c r="AA32" s="252"/>
      <c r="AB32" s="213"/>
      <c r="AC32" s="213"/>
      <c r="AD32" s="213"/>
      <c r="AE32" s="213"/>
      <c r="AF32" s="212">
        <v>100</v>
      </c>
      <c r="AG32" s="212"/>
      <c r="AH32" s="212" t="s">
        <v>437</v>
      </c>
      <c r="AI32" s="212"/>
    </row>
    <row r="33" spans="1:35" s="263" customFormat="1" ht="16.149999999999999" customHeight="1" x14ac:dyDescent="0.5">
      <c r="A33" s="359"/>
      <c r="B33" s="251" t="s">
        <v>558</v>
      </c>
      <c r="C33" s="316" t="s">
        <v>602</v>
      </c>
      <c r="D33" s="259" t="s">
        <v>327</v>
      </c>
      <c r="E33" s="241"/>
      <c r="F33" s="243"/>
      <c r="G33" s="243">
        <v>4</v>
      </c>
      <c r="H33" s="243"/>
      <c r="I33" s="243"/>
      <c r="J33" s="243"/>
      <c r="K33" s="250">
        <f>SUM(F33:J33)</f>
        <v>4</v>
      </c>
      <c r="L33" s="255"/>
      <c r="M33" s="278"/>
      <c r="N33" s="255"/>
      <c r="O33" s="255"/>
      <c r="P33" s="255" t="s">
        <v>423</v>
      </c>
      <c r="Q33" s="255"/>
      <c r="R33" s="255"/>
      <c r="S33" s="255"/>
      <c r="T33" s="255" t="s">
        <v>423</v>
      </c>
      <c r="U33" s="255" t="s">
        <v>423</v>
      </c>
      <c r="V33" s="254">
        <v>60</v>
      </c>
      <c r="W33" s="253"/>
      <c r="X33" s="253">
        <v>31.5</v>
      </c>
      <c r="Y33" s="253"/>
      <c r="Z33" s="253"/>
      <c r="AA33" s="247">
        <f>SUM(W33:Z33)</f>
        <v>31.5</v>
      </c>
      <c r="AB33" s="213">
        <v>100</v>
      </c>
      <c r="AC33" s="213" t="s">
        <v>436</v>
      </c>
      <c r="AD33" s="213"/>
      <c r="AE33" s="213"/>
      <c r="AF33" s="212">
        <v>100</v>
      </c>
      <c r="AG33" s="212"/>
      <c r="AH33" s="212" t="s">
        <v>437</v>
      </c>
      <c r="AI33" s="212"/>
    </row>
    <row r="34" spans="1:35" s="263" customFormat="1" ht="16.149999999999999" customHeight="1" x14ac:dyDescent="0.5">
      <c r="A34" s="359"/>
      <c r="B34" s="251" t="s">
        <v>558</v>
      </c>
      <c r="C34" s="315" t="s">
        <v>603</v>
      </c>
      <c r="D34" s="259" t="s">
        <v>327</v>
      </c>
      <c r="E34" s="241"/>
      <c r="F34" s="243"/>
      <c r="G34" s="243">
        <v>4</v>
      </c>
      <c r="H34" s="243"/>
      <c r="I34" s="243"/>
      <c r="J34" s="243"/>
      <c r="K34" s="250">
        <f>SUM(F34:J34)</f>
        <v>4</v>
      </c>
      <c r="L34" s="255"/>
      <c r="M34" s="278"/>
      <c r="N34" s="255"/>
      <c r="O34" s="255"/>
      <c r="P34" s="255" t="s">
        <v>423</v>
      </c>
      <c r="Q34" s="255"/>
      <c r="R34" s="255"/>
      <c r="S34" s="255"/>
      <c r="T34" s="255" t="s">
        <v>423</v>
      </c>
      <c r="U34" s="255" t="s">
        <v>423</v>
      </c>
      <c r="V34" s="254">
        <v>60</v>
      </c>
      <c r="W34" s="253"/>
      <c r="X34" s="253">
        <v>36</v>
      </c>
      <c r="Y34" s="253"/>
      <c r="Z34" s="253"/>
      <c r="AA34" s="247">
        <f>SUM(W34:Z34)</f>
        <v>36</v>
      </c>
      <c r="AB34" s="213">
        <v>100</v>
      </c>
      <c r="AC34" s="213" t="s">
        <v>436</v>
      </c>
      <c r="AD34" s="213"/>
      <c r="AE34" s="213"/>
      <c r="AF34" s="212">
        <v>100</v>
      </c>
      <c r="AG34" s="212"/>
      <c r="AH34" s="212" t="s">
        <v>437</v>
      </c>
      <c r="AI34" s="212"/>
    </row>
    <row r="35" spans="1:35" s="263" customFormat="1" ht="16.149999999999999" customHeight="1" x14ac:dyDescent="0.4">
      <c r="A35" s="359"/>
      <c r="B35" s="251" t="s">
        <v>558</v>
      </c>
      <c r="C35" s="246" t="s">
        <v>579</v>
      </c>
      <c r="D35" s="259" t="s">
        <v>327</v>
      </c>
      <c r="E35" s="241"/>
      <c r="F35" s="243"/>
      <c r="G35" s="243"/>
      <c r="H35" s="243"/>
      <c r="I35" s="243"/>
      <c r="J35" s="264">
        <v>6</v>
      </c>
      <c r="K35" s="250">
        <f>SUM(F35:J35)</f>
        <v>6</v>
      </c>
      <c r="L35" s="255"/>
      <c r="M35" s="278"/>
      <c r="N35" s="255" t="s">
        <v>423</v>
      </c>
      <c r="O35" s="255" t="s">
        <v>423</v>
      </c>
      <c r="P35" s="255" t="s">
        <v>423</v>
      </c>
      <c r="Q35" s="255"/>
      <c r="R35" s="255" t="s">
        <v>423</v>
      </c>
      <c r="S35" s="255" t="s">
        <v>423</v>
      </c>
      <c r="T35" s="255"/>
      <c r="U35" s="255"/>
      <c r="V35" s="254">
        <v>60</v>
      </c>
      <c r="W35" s="253">
        <v>6</v>
      </c>
      <c r="X35" s="253">
        <v>43.5</v>
      </c>
      <c r="Y35" s="253"/>
      <c r="Z35" s="253"/>
      <c r="AA35" s="247">
        <f>SUM(W35:Z35)</f>
        <v>49.5</v>
      </c>
      <c r="AB35" s="213">
        <v>100</v>
      </c>
      <c r="AC35" s="213" t="s">
        <v>436</v>
      </c>
      <c r="AD35" s="213"/>
      <c r="AE35" s="213"/>
      <c r="AF35" s="212">
        <v>100</v>
      </c>
      <c r="AG35" s="212"/>
      <c r="AH35" s="212" t="s">
        <v>437</v>
      </c>
      <c r="AI35" s="212"/>
    </row>
    <row r="36" spans="1:35" ht="16.149999999999999" customHeight="1" x14ac:dyDescent="0.4">
      <c r="A36" s="359"/>
      <c r="B36" s="227"/>
      <c r="C36" s="262"/>
      <c r="D36" s="249"/>
      <c r="E36" s="241"/>
      <c r="F36" s="243"/>
      <c r="G36" s="243"/>
      <c r="H36" s="243"/>
      <c r="I36" s="243"/>
      <c r="J36" s="243"/>
      <c r="K36" s="250"/>
      <c r="L36" s="255"/>
      <c r="M36" s="249"/>
      <c r="N36" s="255"/>
      <c r="O36" s="255"/>
      <c r="P36" s="255"/>
      <c r="Q36" s="255"/>
      <c r="R36" s="255"/>
      <c r="S36" s="255"/>
      <c r="T36" s="255"/>
      <c r="U36" s="255"/>
      <c r="V36" s="254"/>
      <c r="W36" s="253"/>
      <c r="X36" s="253"/>
      <c r="Y36" s="253"/>
      <c r="Z36" s="253"/>
      <c r="AA36" s="247"/>
      <c r="AB36" s="213"/>
      <c r="AC36" s="213"/>
      <c r="AD36" s="213"/>
      <c r="AE36" s="213"/>
      <c r="AF36" s="212"/>
      <c r="AG36" s="212"/>
      <c r="AH36" s="212"/>
      <c r="AI36" s="212"/>
    </row>
    <row r="37" spans="1:35" ht="16.149999999999999" customHeight="1" x14ac:dyDescent="0.4">
      <c r="A37" s="359"/>
      <c r="B37" s="251"/>
      <c r="C37" s="261" t="s">
        <v>358</v>
      </c>
      <c r="D37" s="232"/>
      <c r="E37" s="241"/>
      <c r="F37" s="243"/>
      <c r="G37" s="243"/>
      <c r="H37" s="243"/>
      <c r="I37" s="243"/>
      <c r="J37" s="243"/>
      <c r="K37" s="243"/>
      <c r="L37" s="255"/>
      <c r="M37" s="249"/>
      <c r="N37" s="249"/>
      <c r="O37" s="255"/>
      <c r="P37" s="255"/>
      <c r="Q37" s="255"/>
      <c r="R37" s="255"/>
      <c r="S37" s="255"/>
      <c r="T37" s="255"/>
      <c r="U37" s="255"/>
      <c r="V37" s="254"/>
      <c r="W37" s="253"/>
      <c r="X37" s="253"/>
      <c r="Y37" s="253"/>
      <c r="Z37" s="253"/>
      <c r="AA37" s="247"/>
      <c r="AB37" s="213">
        <v>100</v>
      </c>
      <c r="AC37" s="213" t="s">
        <v>436</v>
      </c>
      <c r="AD37" s="213"/>
      <c r="AE37" s="213"/>
      <c r="AF37" s="212">
        <v>100</v>
      </c>
      <c r="AG37" s="212"/>
      <c r="AH37" s="212" t="s">
        <v>437</v>
      </c>
      <c r="AI37" s="212"/>
    </row>
    <row r="38" spans="1:35" ht="15" x14ac:dyDescent="0.4">
      <c r="A38" s="359"/>
      <c r="B38" s="251" t="s">
        <v>558</v>
      </c>
      <c r="C38" s="246" t="s">
        <v>604</v>
      </c>
      <c r="D38" s="259" t="s">
        <v>360</v>
      </c>
      <c r="E38" s="241"/>
      <c r="F38" s="243"/>
      <c r="G38" s="243"/>
      <c r="H38" s="243"/>
      <c r="I38" s="243">
        <v>8</v>
      </c>
      <c r="J38" s="243"/>
      <c r="K38" s="250">
        <f>SUM(F38:J38)</f>
        <v>8</v>
      </c>
      <c r="L38" s="255"/>
      <c r="M38" s="278"/>
      <c r="N38" s="278"/>
      <c r="O38" s="255"/>
      <c r="P38" s="255" t="s">
        <v>423</v>
      </c>
      <c r="Q38" s="255"/>
      <c r="R38" s="255"/>
      <c r="S38" s="255"/>
      <c r="T38" s="255"/>
      <c r="U38" s="255"/>
      <c r="V38" s="254">
        <v>60</v>
      </c>
      <c r="W38" s="253"/>
      <c r="X38" s="253">
        <v>27</v>
      </c>
      <c r="Y38" s="253"/>
      <c r="Z38" s="253"/>
      <c r="AA38" s="247">
        <f t="shared" ref="AA38:AA43" si="2">SUM(W38:Z38)</f>
        <v>27</v>
      </c>
      <c r="AB38" s="213">
        <v>100</v>
      </c>
      <c r="AC38" s="213" t="s">
        <v>436</v>
      </c>
      <c r="AD38" s="213"/>
      <c r="AE38" s="213"/>
      <c r="AF38" s="212">
        <v>100</v>
      </c>
      <c r="AG38" s="212"/>
      <c r="AH38" s="212" t="s">
        <v>437</v>
      </c>
      <c r="AI38" s="212"/>
    </row>
    <row r="39" spans="1:35" ht="15" x14ac:dyDescent="0.4">
      <c r="A39" s="359"/>
      <c r="B39" s="251" t="s">
        <v>558</v>
      </c>
      <c r="C39" s="246" t="s">
        <v>605</v>
      </c>
      <c r="D39" s="259" t="s">
        <v>360</v>
      </c>
      <c r="E39" s="241"/>
      <c r="F39" s="243"/>
      <c r="G39" s="243"/>
      <c r="H39" s="243"/>
      <c r="I39" s="243"/>
      <c r="J39" s="243">
        <v>8</v>
      </c>
      <c r="K39" s="250">
        <f>SUM(F39:J39)</f>
        <v>8</v>
      </c>
      <c r="L39" s="255"/>
      <c r="M39" s="278"/>
      <c r="N39" s="278"/>
      <c r="O39" s="255"/>
      <c r="P39" s="255" t="s">
        <v>423</v>
      </c>
      <c r="Q39" s="255"/>
      <c r="R39" s="255"/>
      <c r="S39" s="255"/>
      <c r="T39" s="255"/>
      <c r="U39" s="255"/>
      <c r="V39" s="254">
        <v>60</v>
      </c>
      <c r="W39" s="253"/>
      <c r="X39" s="253">
        <v>27</v>
      </c>
      <c r="Y39" s="253"/>
      <c r="Z39" s="253"/>
      <c r="AA39" s="247">
        <f t="shared" si="2"/>
        <v>27</v>
      </c>
      <c r="AB39" s="213">
        <v>100</v>
      </c>
      <c r="AC39" s="213" t="s">
        <v>436</v>
      </c>
      <c r="AD39" s="213"/>
      <c r="AE39" s="213"/>
      <c r="AF39" s="212">
        <v>100</v>
      </c>
      <c r="AG39" s="212"/>
      <c r="AH39" s="212" t="s">
        <v>437</v>
      </c>
      <c r="AI39" s="212"/>
    </row>
    <row r="40" spans="1:35" ht="16.149999999999999" customHeight="1" x14ac:dyDescent="0.4">
      <c r="A40" s="359"/>
      <c r="B40" s="251"/>
      <c r="C40" s="260" t="s">
        <v>570</v>
      </c>
      <c r="D40" s="232"/>
      <c r="E40" s="241"/>
      <c r="F40" s="243"/>
      <c r="G40" s="243"/>
      <c r="H40" s="243"/>
      <c r="I40" s="243"/>
      <c r="J40" s="243"/>
      <c r="K40" s="250">
        <f>SUM(F40:J40)</f>
        <v>0</v>
      </c>
      <c r="L40" s="255"/>
      <c r="M40" s="278"/>
      <c r="N40" s="278"/>
      <c r="O40" s="255"/>
      <c r="P40" s="255" t="s">
        <v>423</v>
      </c>
      <c r="Q40" s="255"/>
      <c r="R40" s="255"/>
      <c r="S40" s="255"/>
      <c r="T40" s="255"/>
      <c r="U40" s="255"/>
      <c r="V40" s="254">
        <v>60</v>
      </c>
      <c r="W40" s="252"/>
      <c r="X40" s="253"/>
      <c r="Y40" s="253"/>
      <c r="Z40" s="375">
        <v>20</v>
      </c>
      <c r="AA40" s="247">
        <f t="shared" si="2"/>
        <v>20</v>
      </c>
      <c r="AB40" s="213">
        <v>100</v>
      </c>
      <c r="AC40" s="213" t="s">
        <v>436</v>
      </c>
      <c r="AD40" s="213"/>
      <c r="AE40" s="213"/>
      <c r="AF40" s="212">
        <v>100</v>
      </c>
      <c r="AG40" s="212"/>
      <c r="AH40" s="212" t="s">
        <v>437</v>
      </c>
      <c r="AI40" s="212"/>
    </row>
    <row r="41" spans="1:35" s="216" customFormat="1" ht="32.25" customHeight="1" x14ac:dyDescent="0.4">
      <c r="A41" s="359"/>
      <c r="B41" s="251" t="s">
        <v>571</v>
      </c>
      <c r="C41" s="260" t="s">
        <v>597</v>
      </c>
      <c r="D41" s="232"/>
      <c r="E41" s="241"/>
      <c r="F41" s="243"/>
      <c r="G41" s="243">
        <v>5</v>
      </c>
      <c r="H41" s="243"/>
      <c r="I41" s="243">
        <v>5</v>
      </c>
      <c r="J41" s="243">
        <v>5</v>
      </c>
      <c r="K41" s="250">
        <f>SUM(F41:J41)</f>
        <v>15</v>
      </c>
      <c r="L41" s="243"/>
      <c r="M41" s="249"/>
      <c r="N41" s="249"/>
      <c r="O41" s="243"/>
      <c r="P41" s="243"/>
      <c r="Q41" s="243"/>
      <c r="R41" s="243"/>
      <c r="S41" s="243"/>
      <c r="T41" s="243"/>
      <c r="U41" s="243"/>
      <c r="V41" s="249"/>
      <c r="W41" s="248"/>
      <c r="X41" s="248"/>
      <c r="Y41" s="248"/>
      <c r="Z41" s="248"/>
      <c r="AA41" s="247">
        <f t="shared" si="2"/>
        <v>0</v>
      </c>
      <c r="AB41" s="213">
        <v>100</v>
      </c>
      <c r="AC41" s="213" t="s">
        <v>436</v>
      </c>
      <c r="AD41" s="213"/>
      <c r="AE41" s="213"/>
      <c r="AF41" s="212"/>
      <c r="AG41" s="212"/>
      <c r="AH41" s="212"/>
      <c r="AI41" s="212"/>
    </row>
    <row r="42" spans="1:35" s="216" customFormat="1" ht="16.149999999999999" customHeight="1" x14ac:dyDescent="0.55000000000000004">
      <c r="A42" s="359"/>
      <c r="B42" s="251" t="s">
        <v>571</v>
      </c>
      <c r="C42" s="246" t="s">
        <v>586</v>
      </c>
      <c r="D42" s="245" t="s">
        <v>368</v>
      </c>
      <c r="E42" s="241"/>
      <c r="F42" s="243"/>
      <c r="G42" s="243">
        <v>2</v>
      </c>
      <c r="H42" s="243"/>
      <c r="I42" s="243">
        <v>2</v>
      </c>
      <c r="J42" s="243">
        <v>2</v>
      </c>
      <c r="K42" s="250">
        <f>SUM(F42:J42)</f>
        <v>6</v>
      </c>
      <c r="L42" s="243"/>
      <c r="M42" s="249"/>
      <c r="N42" s="249"/>
      <c r="O42" s="243"/>
      <c r="P42" s="243"/>
      <c r="Q42" s="243"/>
      <c r="R42" s="243"/>
      <c r="S42" s="243"/>
      <c r="T42" s="243"/>
      <c r="U42" s="243"/>
      <c r="V42" s="249"/>
      <c r="W42" s="237"/>
      <c r="X42" s="237"/>
      <c r="Y42" s="237"/>
      <c r="Z42" s="237"/>
      <c r="AA42" s="247">
        <f t="shared" si="2"/>
        <v>0</v>
      </c>
      <c r="AB42" s="213">
        <v>100</v>
      </c>
      <c r="AC42" s="213" t="s">
        <v>436</v>
      </c>
      <c r="AD42" s="213"/>
      <c r="AE42" s="213"/>
      <c r="AF42" s="212"/>
      <c r="AG42" s="212"/>
      <c r="AH42" s="212"/>
      <c r="AI42" s="212"/>
    </row>
    <row r="43" spans="1:35" s="216" customFormat="1" ht="16.149999999999999" customHeight="1" x14ac:dyDescent="0.55000000000000004">
      <c r="A43" s="359"/>
      <c r="B43" s="227"/>
      <c r="C43" s="323"/>
      <c r="D43" s="245"/>
      <c r="E43" s="241"/>
      <c r="F43" s="243"/>
      <c r="G43" s="243"/>
      <c r="H43" s="243"/>
      <c r="I43" s="243"/>
      <c r="J43" s="243"/>
      <c r="K43" s="250"/>
      <c r="L43" s="243"/>
      <c r="M43" s="249"/>
      <c r="N43" s="249"/>
      <c r="O43" s="243"/>
      <c r="P43" s="243"/>
      <c r="Q43" s="243"/>
      <c r="R43" s="243"/>
      <c r="S43" s="243"/>
      <c r="T43" s="243"/>
      <c r="U43" s="243"/>
      <c r="V43" s="238" t="s">
        <v>369</v>
      </c>
      <c r="W43" s="242">
        <f>SUM(W32:W42)</f>
        <v>6</v>
      </c>
      <c r="X43" s="242">
        <f>SUM(X32:X42)</f>
        <v>165</v>
      </c>
      <c r="Y43" s="242">
        <f>SUM(Y32:Y42)</f>
        <v>0</v>
      </c>
      <c r="Z43" s="242">
        <f>SUM(Z32:Z42)</f>
        <v>20</v>
      </c>
      <c r="AA43" s="217">
        <f t="shared" si="2"/>
        <v>191</v>
      </c>
      <c r="AB43" s="213"/>
      <c r="AC43" s="213"/>
      <c r="AD43" s="213"/>
      <c r="AE43" s="213"/>
      <c r="AF43" s="212"/>
      <c r="AG43" s="212"/>
      <c r="AH43" s="212"/>
      <c r="AI43" s="212"/>
    </row>
    <row r="44" spans="1:35" s="216" customFormat="1" ht="16.149999999999999" customHeight="1" x14ac:dyDescent="0.55000000000000004">
      <c r="A44" s="359"/>
      <c r="B44" s="227"/>
      <c r="C44" s="323"/>
      <c r="D44" s="245"/>
      <c r="E44" s="241"/>
      <c r="F44" s="243"/>
      <c r="G44" s="243"/>
      <c r="H44" s="243"/>
      <c r="I44" s="243"/>
      <c r="J44" s="243"/>
      <c r="K44" s="250"/>
      <c r="L44" s="243"/>
      <c r="M44" s="249"/>
      <c r="N44" s="249"/>
      <c r="O44" s="243"/>
      <c r="P44" s="243"/>
      <c r="Q44" s="243"/>
      <c r="R44" s="243"/>
      <c r="S44" s="243"/>
      <c r="T44" s="243"/>
      <c r="U44" s="243"/>
      <c r="V44" s="238"/>
      <c r="W44" s="237"/>
      <c r="X44" s="237"/>
      <c r="Y44" s="237"/>
      <c r="Z44" s="237"/>
      <c r="AA44" s="217"/>
      <c r="AB44" s="213"/>
      <c r="AC44" s="213"/>
      <c r="AD44" s="213"/>
      <c r="AE44" s="213"/>
      <c r="AF44" s="212"/>
      <c r="AG44" s="212"/>
      <c r="AH44" s="212"/>
      <c r="AI44" s="212"/>
    </row>
    <row r="45" spans="1:35" s="216" customFormat="1" ht="33" customHeight="1" x14ac:dyDescent="0.4">
      <c r="A45" s="359"/>
      <c r="B45" s="227"/>
      <c r="D45" s="232"/>
      <c r="E45" s="232"/>
      <c r="F45" s="257"/>
      <c r="G45" s="239"/>
      <c r="H45" s="239"/>
      <c r="I45" s="239"/>
      <c r="J45" s="239"/>
      <c r="K45" s="231"/>
      <c r="L45" s="231"/>
      <c r="M45" s="232"/>
      <c r="N45" s="232"/>
      <c r="O45" s="231"/>
      <c r="P45" s="231"/>
      <c r="Q45" s="231"/>
      <c r="R45" s="231"/>
      <c r="S45" s="231"/>
      <c r="T45" s="231"/>
      <c r="U45" s="231"/>
      <c r="V45" s="219" t="s">
        <v>402</v>
      </c>
      <c r="W45" s="236">
        <f>+W43+W26</f>
        <v>45</v>
      </c>
      <c r="X45" s="236">
        <f>+X43+X26</f>
        <v>369</v>
      </c>
      <c r="Y45" s="236">
        <f>+Y43+Y26</f>
        <v>22.5</v>
      </c>
      <c r="Z45" s="236">
        <f>+Z43+Z26</f>
        <v>30</v>
      </c>
      <c r="AA45" s="217">
        <f>SUM(W45:Z45)</f>
        <v>466.5</v>
      </c>
      <c r="AB45" s="213"/>
      <c r="AC45" s="213"/>
      <c r="AD45" s="213"/>
      <c r="AE45" s="213"/>
      <c r="AF45" s="212"/>
      <c r="AG45" s="212"/>
      <c r="AH45" s="212"/>
      <c r="AI45" s="212"/>
    </row>
    <row r="46" spans="1:35" s="216" customFormat="1" ht="26.25" customHeight="1" x14ac:dyDescent="0.4">
      <c r="A46" s="227"/>
      <c r="B46" s="211"/>
      <c r="C46" s="230" t="s">
        <v>407</v>
      </c>
      <c r="D46" s="229" t="s">
        <v>404</v>
      </c>
      <c r="E46" s="224" t="s">
        <v>587</v>
      </c>
      <c r="F46" s="224" t="s">
        <v>587</v>
      </c>
      <c r="G46" s="224" t="s">
        <v>587</v>
      </c>
      <c r="H46" s="224" t="s">
        <v>587</v>
      </c>
      <c r="I46" s="224" t="s">
        <v>587</v>
      </c>
      <c r="J46" s="224" t="s">
        <v>587</v>
      </c>
      <c r="K46" s="224" t="s">
        <v>587</v>
      </c>
      <c r="L46" s="220"/>
      <c r="M46" s="221"/>
      <c r="N46" s="221"/>
      <c r="O46" s="220"/>
      <c r="P46" s="220"/>
      <c r="Q46" s="220"/>
      <c r="R46" s="220"/>
      <c r="S46" s="220"/>
      <c r="T46" s="220"/>
      <c r="U46" s="220"/>
      <c r="V46" s="219"/>
      <c r="W46" s="218"/>
      <c r="X46" s="218"/>
      <c r="Y46" s="218"/>
      <c r="Z46" s="218"/>
      <c r="AA46" s="217"/>
      <c r="AB46" s="213"/>
      <c r="AC46" s="213"/>
      <c r="AD46" s="213"/>
      <c r="AE46" s="213"/>
      <c r="AF46" s="212"/>
      <c r="AG46" s="212"/>
      <c r="AH46" s="212"/>
      <c r="AI46" s="212"/>
    </row>
    <row r="47" spans="1:35" s="216" customFormat="1" ht="18.75" customHeight="1" x14ac:dyDescent="0.4">
      <c r="A47" s="227"/>
      <c r="B47" s="211"/>
      <c r="C47" s="230" t="s">
        <v>483</v>
      </c>
      <c r="D47" s="229" t="s">
        <v>0</v>
      </c>
      <c r="E47" s="228">
        <v>10</v>
      </c>
      <c r="F47" s="224" t="s">
        <v>587</v>
      </c>
      <c r="G47" s="224" t="s">
        <v>587</v>
      </c>
      <c r="H47" s="224" t="s">
        <v>587</v>
      </c>
      <c r="I47" s="224" t="s">
        <v>587</v>
      </c>
      <c r="J47" s="224" t="s">
        <v>587</v>
      </c>
      <c r="K47" s="224" t="s">
        <v>587</v>
      </c>
      <c r="L47" s="220"/>
      <c r="M47" s="221"/>
      <c r="N47" s="221"/>
      <c r="O47" s="220"/>
      <c r="P47" s="220"/>
      <c r="Q47" s="220"/>
      <c r="R47" s="220"/>
      <c r="S47" s="220"/>
      <c r="T47" s="220"/>
      <c r="U47" s="220"/>
      <c r="V47" s="219"/>
      <c r="W47" s="218"/>
      <c r="X47" s="218"/>
      <c r="Y47" s="218"/>
      <c r="Z47" s="218"/>
      <c r="AA47" s="217"/>
      <c r="AB47" s="213"/>
      <c r="AC47" s="213"/>
      <c r="AD47" s="213"/>
      <c r="AE47" s="213"/>
      <c r="AF47" s="212"/>
      <c r="AG47" s="212"/>
      <c r="AH47" s="212"/>
      <c r="AI47" s="212"/>
    </row>
    <row r="48" spans="1:35" s="216" customFormat="1" ht="18.75" customHeight="1" x14ac:dyDescent="0.4">
      <c r="A48" s="227"/>
      <c r="B48" s="211"/>
      <c r="C48" s="230" t="s">
        <v>484</v>
      </c>
      <c r="D48" s="229" t="s">
        <v>0</v>
      </c>
      <c r="E48" s="228">
        <v>10</v>
      </c>
      <c r="F48" s="224" t="s">
        <v>587</v>
      </c>
      <c r="G48" s="224" t="s">
        <v>587</v>
      </c>
      <c r="H48" s="224" t="s">
        <v>587</v>
      </c>
      <c r="I48" s="224" t="s">
        <v>587</v>
      </c>
      <c r="J48" s="224" t="s">
        <v>587</v>
      </c>
      <c r="K48" s="224" t="s">
        <v>587</v>
      </c>
      <c r="L48" s="220"/>
      <c r="M48" s="221"/>
      <c r="N48" s="221"/>
      <c r="O48" s="220"/>
      <c r="P48" s="220"/>
      <c r="Q48" s="220"/>
      <c r="R48" s="220"/>
      <c r="S48" s="220"/>
      <c r="T48" s="220"/>
      <c r="U48" s="220"/>
      <c r="V48" s="219"/>
      <c r="W48" s="218"/>
      <c r="X48" s="218"/>
      <c r="Y48" s="218"/>
      <c r="Z48" s="218"/>
      <c r="AA48" s="217"/>
      <c r="AB48" s="213"/>
      <c r="AC48" s="213"/>
      <c r="AD48" s="213"/>
      <c r="AE48" s="213"/>
      <c r="AF48" s="212"/>
      <c r="AG48" s="212"/>
      <c r="AH48" s="212"/>
      <c r="AI48" s="212"/>
    </row>
    <row r="49" spans="1:35" s="216" customFormat="1" ht="18.75" customHeight="1" x14ac:dyDescent="0.4">
      <c r="A49" s="227"/>
      <c r="B49" s="211"/>
      <c r="C49" s="230" t="s">
        <v>413</v>
      </c>
      <c r="D49" s="229" t="s">
        <v>404</v>
      </c>
      <c r="E49" s="224" t="s">
        <v>587</v>
      </c>
      <c r="F49" s="224" t="s">
        <v>587</v>
      </c>
      <c r="G49" s="224" t="s">
        <v>587</v>
      </c>
      <c r="H49" s="224" t="s">
        <v>587</v>
      </c>
      <c r="I49" s="224" t="s">
        <v>587</v>
      </c>
      <c r="J49" s="224" t="s">
        <v>587</v>
      </c>
      <c r="K49" s="224" t="s">
        <v>587</v>
      </c>
      <c r="L49" s="220"/>
      <c r="M49" s="221"/>
      <c r="N49" s="221"/>
      <c r="O49" s="220"/>
      <c r="P49" s="220"/>
      <c r="Q49" s="220"/>
      <c r="R49" s="220"/>
      <c r="S49" s="220"/>
      <c r="T49" s="220"/>
      <c r="U49" s="220"/>
      <c r="V49" s="219"/>
      <c r="W49" s="218"/>
      <c r="X49" s="218"/>
      <c r="Y49" s="218"/>
      <c r="Z49" s="218"/>
      <c r="AA49" s="217"/>
      <c r="AB49" s="213"/>
      <c r="AC49" s="213"/>
      <c r="AD49" s="213"/>
      <c r="AE49" s="213"/>
      <c r="AF49" s="212"/>
      <c r="AG49" s="212"/>
      <c r="AH49" s="212"/>
      <c r="AI49" s="212"/>
    </row>
    <row r="50" spans="1:35" s="216" customFormat="1" ht="18.75" customHeight="1" x14ac:dyDescent="0.4">
      <c r="A50" s="227"/>
      <c r="B50" s="211"/>
      <c r="C50" s="230" t="s">
        <v>487</v>
      </c>
      <c r="D50" s="229" t="s">
        <v>0</v>
      </c>
      <c r="E50" s="228">
        <v>10</v>
      </c>
      <c r="F50" s="224" t="s">
        <v>587</v>
      </c>
      <c r="G50" s="224" t="s">
        <v>587</v>
      </c>
      <c r="H50" s="224" t="s">
        <v>587</v>
      </c>
      <c r="I50" s="224" t="s">
        <v>587</v>
      </c>
      <c r="J50" s="224" t="s">
        <v>587</v>
      </c>
      <c r="K50" s="224" t="s">
        <v>587</v>
      </c>
      <c r="L50" s="220"/>
      <c r="M50" s="221"/>
      <c r="N50" s="221"/>
      <c r="O50" s="220"/>
      <c r="P50" s="220"/>
      <c r="Q50" s="220"/>
      <c r="R50" s="220"/>
      <c r="S50" s="220"/>
      <c r="T50" s="220"/>
      <c r="U50" s="220"/>
      <c r="V50" s="219"/>
      <c r="W50" s="218"/>
      <c r="X50" s="218"/>
      <c r="Y50" s="218"/>
      <c r="Z50" s="218"/>
      <c r="AA50" s="217"/>
      <c r="AB50" s="213"/>
      <c r="AC50" s="213"/>
      <c r="AD50" s="213"/>
      <c r="AE50" s="213"/>
      <c r="AF50" s="212"/>
      <c r="AG50" s="212"/>
      <c r="AH50" s="212"/>
      <c r="AI50" s="212"/>
    </row>
    <row r="51" spans="1:35" s="216" customFormat="1" ht="18.75" customHeight="1" x14ac:dyDescent="0.4">
      <c r="A51" s="227"/>
      <c r="B51" s="211"/>
      <c r="C51" s="230" t="s">
        <v>488</v>
      </c>
      <c r="D51" s="229" t="s">
        <v>0</v>
      </c>
      <c r="E51" s="228">
        <v>10</v>
      </c>
      <c r="F51" s="224" t="s">
        <v>587</v>
      </c>
      <c r="G51" s="224" t="s">
        <v>587</v>
      </c>
      <c r="H51" s="224" t="s">
        <v>587</v>
      </c>
      <c r="I51" s="224" t="s">
        <v>587</v>
      </c>
      <c r="J51" s="224" t="s">
        <v>587</v>
      </c>
      <c r="K51" s="224" t="s">
        <v>587</v>
      </c>
      <c r="L51" s="220"/>
      <c r="M51" s="221"/>
      <c r="N51" s="221"/>
      <c r="O51" s="220"/>
      <c r="P51" s="220"/>
      <c r="Q51" s="220"/>
      <c r="R51" s="220"/>
      <c r="S51" s="220"/>
      <c r="T51" s="220"/>
      <c r="U51" s="220"/>
      <c r="V51" s="219"/>
      <c r="W51" s="218"/>
      <c r="X51" s="218"/>
      <c r="Y51" s="218"/>
      <c r="Z51" s="218"/>
      <c r="AA51" s="217"/>
      <c r="AB51" s="213"/>
      <c r="AC51" s="213"/>
      <c r="AD51" s="213"/>
      <c r="AE51" s="213"/>
      <c r="AF51" s="212"/>
      <c r="AG51" s="212"/>
      <c r="AH51" s="212"/>
      <c r="AI51" s="212"/>
    </row>
    <row r="52" spans="1:35" s="216" customFormat="1" ht="18.75" customHeight="1" x14ac:dyDescent="0.4">
      <c r="A52" s="227"/>
      <c r="B52" s="211"/>
      <c r="C52" s="230" t="s">
        <v>416</v>
      </c>
      <c r="D52" s="229" t="s">
        <v>404</v>
      </c>
      <c r="E52" s="224" t="s">
        <v>587</v>
      </c>
      <c r="F52" s="224" t="s">
        <v>587</v>
      </c>
      <c r="G52" s="224" t="s">
        <v>587</v>
      </c>
      <c r="H52" s="224" t="s">
        <v>587</v>
      </c>
      <c r="I52" s="224" t="s">
        <v>587</v>
      </c>
      <c r="J52" s="224" t="s">
        <v>587</v>
      </c>
      <c r="K52" s="224" t="s">
        <v>587</v>
      </c>
      <c r="L52" s="220"/>
      <c r="M52" s="221"/>
      <c r="N52" s="221"/>
      <c r="O52" s="220"/>
      <c r="P52" s="220"/>
      <c r="Q52" s="220"/>
      <c r="R52" s="220"/>
      <c r="S52" s="220"/>
      <c r="T52" s="220"/>
      <c r="U52" s="220"/>
      <c r="V52" s="219"/>
      <c r="W52" s="218"/>
      <c r="X52" s="218"/>
      <c r="Y52" s="218"/>
      <c r="Z52" s="218"/>
      <c r="AA52" s="217"/>
      <c r="AB52" s="213"/>
      <c r="AC52" s="213"/>
      <c r="AD52" s="213"/>
      <c r="AE52" s="213"/>
      <c r="AF52" s="212"/>
      <c r="AG52" s="212"/>
      <c r="AH52" s="212"/>
      <c r="AI52" s="212"/>
    </row>
    <row r="53" spans="1:35" s="216" customFormat="1" ht="18.75" customHeight="1" x14ac:dyDescent="0.4">
      <c r="A53" s="227"/>
      <c r="B53" s="211"/>
      <c r="C53" s="230" t="s">
        <v>489</v>
      </c>
      <c r="D53" s="229" t="s">
        <v>0</v>
      </c>
      <c r="E53" s="228">
        <v>10</v>
      </c>
      <c r="F53" s="224" t="s">
        <v>587</v>
      </c>
      <c r="G53" s="224" t="s">
        <v>587</v>
      </c>
      <c r="H53" s="224" t="s">
        <v>587</v>
      </c>
      <c r="I53" s="224" t="s">
        <v>587</v>
      </c>
      <c r="J53" s="224" t="s">
        <v>587</v>
      </c>
      <c r="K53" s="224" t="s">
        <v>587</v>
      </c>
      <c r="L53" s="220"/>
      <c r="M53" s="221"/>
      <c r="N53" s="221"/>
      <c r="O53" s="220"/>
      <c r="P53" s="220"/>
      <c r="Q53" s="220"/>
      <c r="R53" s="220"/>
      <c r="S53" s="220"/>
      <c r="T53" s="220"/>
      <c r="U53" s="220"/>
      <c r="V53" s="219"/>
      <c r="W53" s="218"/>
      <c r="X53" s="218"/>
      <c r="Y53" s="218"/>
      <c r="Z53" s="218"/>
      <c r="AA53" s="217"/>
      <c r="AB53" s="213"/>
      <c r="AC53" s="213"/>
      <c r="AD53" s="213"/>
      <c r="AE53" s="213"/>
      <c r="AF53" s="212"/>
      <c r="AG53" s="212"/>
      <c r="AH53" s="212"/>
      <c r="AI53" s="212"/>
    </row>
    <row r="54" spans="1:35" s="216" customFormat="1" ht="18.75" customHeight="1" x14ac:dyDescent="0.4">
      <c r="A54" s="227"/>
      <c r="B54" s="211"/>
      <c r="C54" s="230" t="s">
        <v>490</v>
      </c>
      <c r="D54" s="229" t="s">
        <v>0</v>
      </c>
      <c r="E54" s="228">
        <v>10</v>
      </c>
      <c r="F54" s="224" t="s">
        <v>587</v>
      </c>
      <c r="G54" s="224" t="s">
        <v>587</v>
      </c>
      <c r="H54" s="224" t="s">
        <v>587</v>
      </c>
      <c r="I54" s="224" t="s">
        <v>587</v>
      </c>
      <c r="J54" s="224" t="s">
        <v>587</v>
      </c>
      <c r="K54" s="224" t="s">
        <v>587</v>
      </c>
      <c r="L54" s="220"/>
      <c r="M54" s="221"/>
      <c r="N54" s="221"/>
      <c r="O54" s="220"/>
      <c r="P54" s="220"/>
      <c r="Q54" s="220"/>
      <c r="R54" s="220"/>
      <c r="S54" s="220"/>
      <c r="T54" s="220"/>
      <c r="U54" s="220"/>
      <c r="V54" s="219"/>
      <c r="W54" s="218"/>
      <c r="X54" s="218"/>
      <c r="Y54" s="218"/>
      <c r="Z54" s="218"/>
      <c r="AA54" s="217"/>
      <c r="AB54" s="213"/>
      <c r="AC54" s="213"/>
      <c r="AD54" s="213"/>
      <c r="AE54" s="213"/>
      <c r="AF54" s="212"/>
      <c r="AG54" s="212"/>
      <c r="AH54" s="212"/>
      <c r="AI54" s="212"/>
    </row>
    <row r="55" spans="1:35" s="216" customFormat="1" ht="18.75" customHeight="1" x14ac:dyDescent="0.4">
      <c r="A55" s="227"/>
      <c r="B55" s="211"/>
      <c r="C55" s="226" t="s">
        <v>419</v>
      </c>
      <c r="D55" s="225" t="s">
        <v>587</v>
      </c>
      <c r="E55" s="225">
        <f>SUM(E47:E54)</f>
        <v>60</v>
      </c>
      <c r="F55" s="224" t="s">
        <v>587</v>
      </c>
      <c r="G55" s="223" t="s">
        <v>587</v>
      </c>
      <c r="H55" s="222" t="s">
        <v>587</v>
      </c>
      <c r="I55" s="222" t="s">
        <v>587</v>
      </c>
      <c r="J55" s="222" t="s">
        <v>587</v>
      </c>
      <c r="K55" s="222" t="s">
        <v>587</v>
      </c>
      <c r="L55" s="220"/>
      <c r="M55" s="221"/>
      <c r="N55" s="221"/>
      <c r="O55" s="220"/>
      <c r="P55" s="220"/>
      <c r="Q55" s="220"/>
      <c r="R55" s="220"/>
      <c r="S55" s="220"/>
      <c r="T55" s="220"/>
      <c r="U55" s="220"/>
      <c r="V55" s="219"/>
      <c r="W55" s="218"/>
      <c r="X55" s="218"/>
      <c r="Y55" s="218"/>
      <c r="Z55" s="218"/>
      <c r="AA55" s="217"/>
      <c r="AB55" s="213"/>
      <c r="AC55" s="213"/>
      <c r="AD55" s="213"/>
      <c r="AE55" s="213"/>
      <c r="AF55" s="212"/>
      <c r="AG55" s="212"/>
      <c r="AH55" s="212"/>
      <c r="AI55" s="212"/>
    </row>
    <row r="56" spans="1:35" ht="28.5" customHeight="1" x14ac:dyDescent="0.4">
      <c r="C56" s="215" t="s">
        <v>594</v>
      </c>
      <c r="D56" s="215"/>
      <c r="E56" s="215"/>
      <c r="F56" s="215"/>
      <c r="G56" s="350" t="s">
        <v>595</v>
      </c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1" t="s">
        <v>601</v>
      </c>
      <c r="W56" s="351"/>
      <c r="X56" s="351"/>
      <c r="Y56" s="351"/>
      <c r="Z56" s="351"/>
      <c r="AA56" s="351"/>
      <c r="AB56" s="213"/>
      <c r="AC56" s="213"/>
      <c r="AD56" s="213"/>
      <c r="AE56" s="213"/>
      <c r="AF56" s="212"/>
      <c r="AG56" s="212"/>
      <c r="AH56" s="212"/>
      <c r="AI56" s="212"/>
    </row>
    <row r="57" spans="1:35" ht="32.1" customHeight="1" x14ac:dyDescent="0.4">
      <c r="C57" s="215" t="s">
        <v>599</v>
      </c>
      <c r="D57" s="214"/>
      <c r="E57" s="214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73"/>
      <c r="W57" s="373"/>
      <c r="X57" s="373"/>
      <c r="Y57" s="373"/>
      <c r="Z57" s="373"/>
      <c r="AA57" s="373"/>
      <c r="AB57" s="213"/>
      <c r="AC57" s="213"/>
      <c r="AD57" s="213"/>
      <c r="AE57" s="213"/>
      <c r="AF57" s="212"/>
      <c r="AG57" s="212"/>
      <c r="AH57" s="212"/>
      <c r="AI57" s="212"/>
    </row>
  </sheetData>
  <mergeCells count="29">
    <mergeCell ref="A6:A9"/>
    <mergeCell ref="C6:C8"/>
    <mergeCell ref="D6:D8"/>
    <mergeCell ref="E6:E8"/>
    <mergeCell ref="F6:F8"/>
    <mergeCell ref="AB7:AI7"/>
    <mergeCell ref="AB8:AE8"/>
    <mergeCell ref="AF8:AI8"/>
    <mergeCell ref="V1:AA1"/>
    <mergeCell ref="V3:AA3"/>
    <mergeCell ref="B7:B8"/>
    <mergeCell ref="J6:J8"/>
    <mergeCell ref="K6:K8"/>
    <mergeCell ref="L6:L8"/>
    <mergeCell ref="M6:M8"/>
    <mergeCell ref="G6:G8"/>
    <mergeCell ref="H6:H8"/>
    <mergeCell ref="I6:I8"/>
    <mergeCell ref="A10:A45"/>
    <mergeCell ref="G28:U28"/>
    <mergeCell ref="V28:AA28"/>
    <mergeCell ref="F29:G29"/>
    <mergeCell ref="V29:AA29"/>
    <mergeCell ref="G56:U56"/>
    <mergeCell ref="V56:AA56"/>
    <mergeCell ref="F57:U57"/>
    <mergeCell ref="V57:AA57"/>
    <mergeCell ref="W6:Z6"/>
    <mergeCell ref="V6:V8"/>
  </mergeCells>
  <conditionalFormatting sqref="C1 F1:K6 C5:C9 F9:K10 F11:J18 C11:C25 K11:K27 F19:G19 I19:J19 F20:J27 V26:V27 F28:G28 C28:C31 F29 F30:G30 F31:K31 G32:H32 J32:K32 F33:K45 C35:C44 V42:V55 F56:G56 C56:C1048576 F57 F58:K1048576">
    <cfRule type="expression" dxfId="3" priority="5">
      <formula>LEN($C:$C)&gt;60</formula>
    </cfRule>
  </conditionalFormatting>
  <conditionalFormatting sqref="C2:C4">
    <cfRule type="expression" dxfId="2" priority="4">
      <formula>LEN($B:$B)&gt;60</formula>
    </cfRule>
  </conditionalFormatting>
  <conditionalFormatting sqref="W21:W25">
    <cfRule type="expression" dxfId="1" priority="3">
      <formula>LEN($C:$C)&gt;60</formula>
    </cfRule>
  </conditionalFormatting>
  <conditionalFormatting sqref="W38:W39">
    <cfRule type="expression" dxfId="0" priority="1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F57 F1:U5 F6:L6 O6:U6 F9:U9 M10:N10 M11:M24 N21:N23 C11:C24 W21:W25 M25:N27 C26:C31 V26:V27 F28:G28 F29:F30 G30 F31:U31 M32:N32 M33:M36 C35:C44 M37:N55 C1:C9 V42:V55 C56:C57 F56:G56 W38:W39" xr:uid="{00000000-0002-0000-1400-000000000000}">
      <formula1>61</formula1>
      <formula2>0</formula2>
    </dataValidation>
    <dataValidation type="list" allowBlank="1" showInputMessage="1" showErrorMessage="1" sqref="AC10:AC57 AG10:AG57" xr:uid="{00000000-0002-0000-14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niquement oui ou non" prompt="Utilisez liste déroulante" xr:uid="{00000000-0002-0000-1400-000002000000}">
          <x14:formula1>
            <xm:f>'C:\users\jraimbault\downloads\[2023-2024_m3c gc_but 1, 2 &amp; 3.xlsx]choix'!#REF!</xm:f>
          </x14:formula1>
          <x14:formula2>
            <xm:f>0</xm:f>
          </x14:formula2>
          <xm:sqref>L10:L25 O10:U10 N11:U20 O21:U23 N24:U24 O25:U25 L32:L40 O32:U32 N33:U36 O37:U40</xm:sqref>
        </x14:dataValidation>
        <x14:dataValidation type="list" allowBlank="1" showInputMessage="1" showErrorMessage="1" error="uniquement oui ou non_x000a_" prompt="Utilisez liste déroulante" xr:uid="{00000000-0002-0000-14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L26:L27 O26:U27 L41:L55 O41:U55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zoomScaleNormal="100" workbookViewId="0">
      <selection activeCell="B2" sqref="B2"/>
    </sheetView>
  </sheetViews>
  <sheetFormatPr baseColWidth="10" defaultColWidth="9.1640625" defaultRowHeight="12.3" x14ac:dyDescent="0.4"/>
  <cols>
    <col min="1" max="1025" width="11.441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topLeftCell="B1" zoomScaleNormal="100" workbookViewId="0">
      <selection activeCell="B2" sqref="B2"/>
    </sheetView>
  </sheetViews>
  <sheetFormatPr baseColWidth="10" defaultColWidth="9.1640625" defaultRowHeight="12.3" x14ac:dyDescent="0.4"/>
  <cols>
    <col min="1" max="1025" width="11.441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FF"/>
    <pageSetUpPr fitToPage="1"/>
  </sheetPr>
  <dimension ref="B1:C144"/>
  <sheetViews>
    <sheetView zoomScaleNormal="100" workbookViewId="0">
      <selection activeCell="C20" sqref="C20"/>
    </sheetView>
  </sheetViews>
  <sheetFormatPr baseColWidth="10" defaultColWidth="9.1640625" defaultRowHeight="12.3" x14ac:dyDescent="0.4"/>
  <cols>
    <col min="1" max="1" width="11.27734375" customWidth="1"/>
    <col min="2" max="2" width="8.71875" style="151" customWidth="1"/>
    <col min="3" max="3" width="126.1640625" customWidth="1"/>
    <col min="4" max="1025" width="11.27734375" customWidth="1"/>
  </cols>
  <sheetData>
    <row r="1" spans="2:3" x14ac:dyDescent="0.4">
      <c r="B1" s="152"/>
    </row>
    <row r="2" spans="2:3" ht="28.2" x14ac:dyDescent="0.5">
      <c r="B2" s="153" t="s">
        <v>628</v>
      </c>
      <c r="C2" s="154" t="s">
        <v>629</v>
      </c>
    </row>
    <row r="3" spans="2:3" x14ac:dyDescent="0.4">
      <c r="B3" s="155" t="s">
        <v>630</v>
      </c>
      <c r="C3" t="s">
        <v>85</v>
      </c>
    </row>
    <row r="4" spans="2:3" x14ac:dyDescent="0.4">
      <c r="B4" s="155" t="s">
        <v>631</v>
      </c>
      <c r="C4" t="s">
        <v>87</v>
      </c>
    </row>
    <row r="5" spans="2:3" x14ac:dyDescent="0.4">
      <c r="B5" s="155" t="s">
        <v>632</v>
      </c>
      <c r="C5" t="s">
        <v>112</v>
      </c>
    </row>
    <row r="6" spans="2:3" x14ac:dyDescent="0.4">
      <c r="B6" s="155" t="s">
        <v>633</v>
      </c>
      <c r="C6" t="s">
        <v>228</v>
      </c>
    </row>
    <row r="7" spans="2:3" x14ac:dyDescent="0.4">
      <c r="B7" s="155" t="s">
        <v>634</v>
      </c>
      <c r="C7" t="s">
        <v>255</v>
      </c>
    </row>
    <row r="8" spans="2:3" x14ac:dyDescent="0.4">
      <c r="B8" s="155" t="s">
        <v>635</v>
      </c>
      <c r="C8" t="s">
        <v>242</v>
      </c>
    </row>
    <row r="9" spans="2:3" x14ac:dyDescent="0.4">
      <c r="B9" s="155" t="s">
        <v>636</v>
      </c>
      <c r="C9" s="1" t="s">
        <v>637</v>
      </c>
    </row>
    <row r="10" spans="2:3" x14ac:dyDescent="0.4">
      <c r="B10" s="155" t="s">
        <v>638</v>
      </c>
      <c r="C10" t="s">
        <v>126</v>
      </c>
    </row>
    <row r="11" spans="2:3" x14ac:dyDescent="0.4">
      <c r="B11" s="155" t="s">
        <v>639</v>
      </c>
      <c r="C11" t="s">
        <v>124</v>
      </c>
    </row>
    <row r="12" spans="2:3" x14ac:dyDescent="0.4">
      <c r="B12" s="155">
        <v>10</v>
      </c>
      <c r="C12" t="s">
        <v>138</v>
      </c>
    </row>
    <row r="13" spans="2:3" x14ac:dyDescent="0.4">
      <c r="B13" s="155">
        <v>11</v>
      </c>
      <c r="C13" s="1" t="s">
        <v>640</v>
      </c>
    </row>
    <row r="14" spans="2:3" x14ac:dyDescent="0.4">
      <c r="B14" s="155">
        <v>12</v>
      </c>
      <c r="C14" s="1" t="s">
        <v>641</v>
      </c>
    </row>
    <row r="15" spans="2:3" x14ac:dyDescent="0.4">
      <c r="B15" s="155">
        <v>13</v>
      </c>
      <c r="C15" s="1" t="s">
        <v>136</v>
      </c>
    </row>
    <row r="16" spans="2:3" x14ac:dyDescent="0.4">
      <c r="B16" s="155">
        <v>14</v>
      </c>
      <c r="C16" s="1" t="s">
        <v>642</v>
      </c>
    </row>
    <row r="17" spans="2:3" x14ac:dyDescent="0.4">
      <c r="B17" s="155">
        <v>15</v>
      </c>
      <c r="C17" s="1" t="s">
        <v>643</v>
      </c>
    </row>
    <row r="18" spans="2:3" x14ac:dyDescent="0.4">
      <c r="B18" s="155">
        <v>16</v>
      </c>
      <c r="C18" s="1" t="s">
        <v>644</v>
      </c>
    </row>
    <row r="19" spans="2:3" x14ac:dyDescent="0.4">
      <c r="B19" s="155">
        <v>17</v>
      </c>
      <c r="C19" t="s">
        <v>206</v>
      </c>
    </row>
    <row r="20" spans="2:3" x14ac:dyDescent="0.4">
      <c r="B20" s="155">
        <v>18</v>
      </c>
      <c r="C20" s="1" t="s">
        <v>645</v>
      </c>
    </row>
    <row r="21" spans="2:3" x14ac:dyDescent="0.4">
      <c r="B21" s="155">
        <v>19</v>
      </c>
      <c r="C21" t="s">
        <v>266</v>
      </c>
    </row>
    <row r="22" spans="2:3" x14ac:dyDescent="0.4">
      <c r="B22" s="155">
        <v>20</v>
      </c>
      <c r="C22" s="1" t="s">
        <v>646</v>
      </c>
    </row>
    <row r="23" spans="2:3" x14ac:dyDescent="0.4">
      <c r="B23" s="155">
        <v>21</v>
      </c>
      <c r="C23" s="1" t="s">
        <v>647</v>
      </c>
    </row>
    <row r="24" spans="2:3" x14ac:dyDescent="0.4">
      <c r="B24" s="155">
        <v>22</v>
      </c>
      <c r="C24" s="1" t="s">
        <v>648</v>
      </c>
    </row>
    <row r="25" spans="2:3" x14ac:dyDescent="0.4">
      <c r="B25" s="155">
        <v>23</v>
      </c>
      <c r="C25" s="1" t="s">
        <v>649</v>
      </c>
    </row>
    <row r="26" spans="2:3" x14ac:dyDescent="0.4">
      <c r="B26" s="155">
        <v>24</v>
      </c>
      <c r="C26" t="s">
        <v>8</v>
      </c>
    </row>
    <row r="27" spans="2:3" x14ac:dyDescent="0.4">
      <c r="B27" s="155">
        <v>25</v>
      </c>
      <c r="C27" t="s">
        <v>144</v>
      </c>
    </row>
    <row r="28" spans="2:3" x14ac:dyDescent="0.4">
      <c r="B28" s="155">
        <v>26</v>
      </c>
      <c r="C28" s="1" t="s">
        <v>650</v>
      </c>
    </row>
    <row r="29" spans="2:3" x14ac:dyDescent="0.4">
      <c r="B29" s="155">
        <v>27</v>
      </c>
      <c r="C29" t="s">
        <v>122</v>
      </c>
    </row>
    <row r="30" spans="2:3" x14ac:dyDescent="0.4">
      <c r="B30" s="155">
        <v>28</v>
      </c>
      <c r="C30" t="s">
        <v>166</v>
      </c>
    </row>
    <row r="31" spans="2:3" x14ac:dyDescent="0.4">
      <c r="B31" s="155">
        <v>29</v>
      </c>
      <c r="C31" t="s">
        <v>75</v>
      </c>
    </row>
    <row r="32" spans="2:3" x14ac:dyDescent="0.4">
      <c r="B32" s="155">
        <v>30</v>
      </c>
      <c r="C32" t="s">
        <v>168</v>
      </c>
    </row>
    <row r="33" spans="2:3" x14ac:dyDescent="0.4">
      <c r="B33" s="155">
        <v>31</v>
      </c>
      <c r="C33" t="s">
        <v>55</v>
      </c>
    </row>
    <row r="34" spans="2:3" x14ac:dyDescent="0.4">
      <c r="B34" s="155">
        <v>32</v>
      </c>
      <c r="C34" t="s">
        <v>53</v>
      </c>
    </row>
    <row r="35" spans="2:3" x14ac:dyDescent="0.4">
      <c r="B35" s="155">
        <v>33</v>
      </c>
      <c r="C35" t="s">
        <v>51</v>
      </c>
    </row>
    <row r="36" spans="2:3" x14ac:dyDescent="0.4">
      <c r="B36" s="155">
        <v>34</v>
      </c>
      <c r="C36" t="s">
        <v>20</v>
      </c>
    </row>
    <row r="37" spans="2:3" x14ac:dyDescent="0.4">
      <c r="B37" s="155">
        <v>35</v>
      </c>
      <c r="C37" s="1" t="s">
        <v>651</v>
      </c>
    </row>
    <row r="38" spans="2:3" x14ac:dyDescent="0.4">
      <c r="B38" s="155">
        <v>36</v>
      </c>
      <c r="C38" s="1" t="s">
        <v>652</v>
      </c>
    </row>
    <row r="39" spans="2:3" x14ac:dyDescent="0.4">
      <c r="B39" s="155">
        <v>37</v>
      </c>
      <c r="C39" s="1" t="s">
        <v>653</v>
      </c>
    </row>
    <row r="40" spans="2:3" x14ac:dyDescent="0.4">
      <c r="B40" s="155">
        <v>39</v>
      </c>
      <c r="C40" s="1" t="s">
        <v>654</v>
      </c>
    </row>
    <row r="41" spans="2:3" x14ac:dyDescent="0.4">
      <c r="B41" s="155">
        <v>40</v>
      </c>
      <c r="C41" t="s">
        <v>250</v>
      </c>
    </row>
    <row r="42" spans="2:3" x14ac:dyDescent="0.4">
      <c r="B42" s="155">
        <v>41</v>
      </c>
      <c r="C42" t="s">
        <v>234</v>
      </c>
    </row>
    <row r="43" spans="2:3" x14ac:dyDescent="0.4">
      <c r="B43" s="155">
        <v>60</v>
      </c>
      <c r="C43" t="s">
        <v>148</v>
      </c>
    </row>
    <row r="44" spans="2:3" x14ac:dyDescent="0.4">
      <c r="B44" s="155">
        <v>61</v>
      </c>
      <c r="C44" s="1" t="s">
        <v>655</v>
      </c>
    </row>
    <row r="45" spans="2:3" x14ac:dyDescent="0.4">
      <c r="B45" s="155">
        <v>62</v>
      </c>
      <c r="C45" t="s">
        <v>91</v>
      </c>
    </row>
    <row r="46" spans="2:3" x14ac:dyDescent="0.4">
      <c r="B46" s="155">
        <v>63</v>
      </c>
      <c r="C46" s="1" t="s">
        <v>656</v>
      </c>
    </row>
    <row r="47" spans="2:3" x14ac:dyDescent="0.4">
      <c r="B47" s="155">
        <v>64</v>
      </c>
      <c r="C47" t="s">
        <v>28</v>
      </c>
    </row>
    <row r="48" spans="2:3" x14ac:dyDescent="0.4">
      <c r="B48" s="155">
        <v>65</v>
      </c>
      <c r="C48" t="s">
        <v>30</v>
      </c>
    </row>
    <row r="49" spans="2:3" x14ac:dyDescent="0.4">
      <c r="B49" s="155">
        <v>66</v>
      </c>
      <c r="C49" t="s">
        <v>208</v>
      </c>
    </row>
    <row r="50" spans="2:3" x14ac:dyDescent="0.4">
      <c r="B50" s="155">
        <v>67</v>
      </c>
      <c r="C50" t="s">
        <v>35</v>
      </c>
    </row>
    <row r="51" spans="2:3" x14ac:dyDescent="0.4">
      <c r="B51" s="155">
        <v>68</v>
      </c>
      <c r="C51" t="s">
        <v>33</v>
      </c>
    </row>
    <row r="52" spans="2:3" x14ac:dyDescent="0.4">
      <c r="B52" s="155">
        <v>69</v>
      </c>
      <c r="C52" t="s">
        <v>177</v>
      </c>
    </row>
    <row r="53" spans="2:3" x14ac:dyDescent="0.4">
      <c r="B53" s="155">
        <v>70</v>
      </c>
      <c r="C53" t="s">
        <v>244</v>
      </c>
    </row>
    <row r="54" spans="2:3" x14ac:dyDescent="0.4">
      <c r="B54" s="155">
        <v>71</v>
      </c>
      <c r="C54" s="1" t="s">
        <v>657</v>
      </c>
    </row>
    <row r="55" spans="2:3" x14ac:dyDescent="0.4">
      <c r="B55" s="155">
        <v>72</v>
      </c>
      <c r="C55" s="1" t="s">
        <v>658</v>
      </c>
    </row>
    <row r="56" spans="2:3" x14ac:dyDescent="0.4">
      <c r="B56" s="155">
        <v>73</v>
      </c>
      <c r="C56" t="s">
        <v>77</v>
      </c>
    </row>
    <row r="57" spans="2:3" x14ac:dyDescent="0.4">
      <c r="B57" s="155">
        <v>74</v>
      </c>
      <c r="C57" s="1" t="s">
        <v>659</v>
      </c>
    </row>
    <row r="58" spans="2:3" x14ac:dyDescent="0.4">
      <c r="B58" s="155">
        <v>75</v>
      </c>
      <c r="C58" t="s">
        <v>271</v>
      </c>
    </row>
    <row r="59" spans="2:3" x14ac:dyDescent="0.4">
      <c r="B59" s="155">
        <v>76</v>
      </c>
      <c r="C59" t="s">
        <v>273</v>
      </c>
    </row>
    <row r="60" spans="2:3" x14ac:dyDescent="0.4">
      <c r="B60" s="155">
        <v>77</v>
      </c>
      <c r="C60" t="s">
        <v>275</v>
      </c>
    </row>
    <row r="61" spans="2:3" x14ac:dyDescent="0.4">
      <c r="B61" s="155">
        <v>80</v>
      </c>
      <c r="C61" s="156" t="s">
        <v>660</v>
      </c>
    </row>
    <row r="62" spans="2:3" x14ac:dyDescent="0.4">
      <c r="B62" s="155">
        <v>81</v>
      </c>
      <c r="C62" s="1" t="s">
        <v>661</v>
      </c>
    </row>
    <row r="63" spans="2:3" x14ac:dyDescent="0.4">
      <c r="B63" s="155">
        <v>82</v>
      </c>
      <c r="C63" s="1" t="s">
        <v>662</v>
      </c>
    </row>
    <row r="64" spans="2:3" x14ac:dyDescent="0.4">
      <c r="B64" s="155">
        <v>85</v>
      </c>
      <c r="C64" s="156" t="s">
        <v>660</v>
      </c>
    </row>
    <row r="65" spans="2:3" x14ac:dyDescent="0.4">
      <c r="B65" s="155">
        <v>86</v>
      </c>
      <c r="C65" s="1" t="s">
        <v>661</v>
      </c>
    </row>
    <row r="66" spans="2:3" x14ac:dyDescent="0.4">
      <c r="B66" s="155">
        <v>87</v>
      </c>
      <c r="C66" s="1" t="s">
        <v>662</v>
      </c>
    </row>
    <row r="67" spans="2:3" x14ac:dyDescent="0.4">
      <c r="B67" s="155">
        <v>4200</v>
      </c>
      <c r="C67" t="s">
        <v>170</v>
      </c>
    </row>
    <row r="68" spans="2:3" x14ac:dyDescent="0.4">
      <c r="B68" s="155">
        <v>4201</v>
      </c>
      <c r="C68" t="s">
        <v>10</v>
      </c>
    </row>
    <row r="69" spans="2:3" x14ac:dyDescent="0.4">
      <c r="B69" s="155">
        <v>4202</v>
      </c>
      <c r="C69" t="s">
        <v>118</v>
      </c>
    </row>
    <row r="70" spans="2:3" x14ac:dyDescent="0.4">
      <c r="B70" s="155">
        <v>4203</v>
      </c>
      <c r="C70" t="s">
        <v>12</v>
      </c>
    </row>
    <row r="71" spans="2:3" x14ac:dyDescent="0.4">
      <c r="B71" s="155">
        <v>4300</v>
      </c>
      <c r="C71" t="s">
        <v>39</v>
      </c>
    </row>
    <row r="72" spans="2:3" x14ac:dyDescent="0.4">
      <c r="B72" s="155">
        <v>4301</v>
      </c>
      <c r="C72" t="s">
        <v>41</v>
      </c>
    </row>
    <row r="73" spans="2:3" x14ac:dyDescent="0.4">
      <c r="B73" s="155">
        <v>4302</v>
      </c>
      <c r="C73" t="s">
        <v>220</v>
      </c>
    </row>
    <row r="74" spans="2:3" x14ac:dyDescent="0.4">
      <c r="B74" s="155">
        <v>4400</v>
      </c>
      <c r="C74" s="1" t="s">
        <v>663</v>
      </c>
    </row>
    <row r="75" spans="2:3" x14ac:dyDescent="0.4">
      <c r="B75" s="155">
        <v>4401</v>
      </c>
      <c r="C75" t="s">
        <v>24</v>
      </c>
    </row>
    <row r="76" spans="2:3" x14ac:dyDescent="0.4">
      <c r="B76" s="155">
        <v>4402</v>
      </c>
      <c r="C76" t="s">
        <v>208</v>
      </c>
    </row>
    <row r="77" spans="2:3" x14ac:dyDescent="0.4">
      <c r="B77" s="155">
        <v>4403</v>
      </c>
      <c r="C77" t="s">
        <v>30</v>
      </c>
    </row>
    <row r="78" spans="2:3" x14ac:dyDescent="0.4">
      <c r="B78" s="155">
        <v>4404</v>
      </c>
      <c r="C78" t="s">
        <v>178</v>
      </c>
    </row>
    <row r="79" spans="2:3" x14ac:dyDescent="0.4">
      <c r="B79" s="155">
        <v>4500</v>
      </c>
      <c r="C79" s="1" t="s">
        <v>664</v>
      </c>
    </row>
    <row r="80" spans="2:3" x14ac:dyDescent="0.4">
      <c r="B80" s="155">
        <v>4501</v>
      </c>
      <c r="C80" s="1" t="s">
        <v>665</v>
      </c>
    </row>
    <row r="81" spans="2:3" x14ac:dyDescent="0.4">
      <c r="B81" s="155">
        <v>4502</v>
      </c>
      <c r="C81" t="s">
        <v>188</v>
      </c>
    </row>
    <row r="82" spans="2:3" x14ac:dyDescent="0.4">
      <c r="B82" s="155">
        <v>4503</v>
      </c>
      <c r="C82" s="1" t="s">
        <v>666</v>
      </c>
    </row>
    <row r="83" spans="2:3" x14ac:dyDescent="0.4">
      <c r="B83" s="155">
        <v>4600</v>
      </c>
      <c r="C83" t="s">
        <v>226</v>
      </c>
    </row>
    <row r="84" spans="2:3" x14ac:dyDescent="0.4">
      <c r="B84" s="155">
        <v>4601</v>
      </c>
      <c r="C84" s="1" t="s">
        <v>667</v>
      </c>
    </row>
    <row r="85" spans="2:3" x14ac:dyDescent="0.4">
      <c r="B85" s="155">
        <v>4602</v>
      </c>
      <c r="C85" t="s">
        <v>150</v>
      </c>
    </row>
    <row r="86" spans="2:3" x14ac:dyDescent="0.4">
      <c r="B86" s="155">
        <v>4603</v>
      </c>
      <c r="C86" t="s">
        <v>158</v>
      </c>
    </row>
    <row r="87" spans="2:3" x14ac:dyDescent="0.4">
      <c r="B87" s="155">
        <v>4604</v>
      </c>
      <c r="C87" s="1" t="s">
        <v>668</v>
      </c>
    </row>
    <row r="88" spans="2:3" x14ac:dyDescent="0.4">
      <c r="B88" s="155">
        <v>4700</v>
      </c>
      <c r="C88" s="1" t="s">
        <v>669</v>
      </c>
    </row>
    <row r="89" spans="2:3" x14ac:dyDescent="0.4">
      <c r="B89" s="155">
        <v>4701</v>
      </c>
      <c r="C89" t="s">
        <v>110</v>
      </c>
    </row>
    <row r="90" spans="2:3" x14ac:dyDescent="0.4">
      <c r="B90" s="155">
        <v>4702</v>
      </c>
      <c r="C90" t="s">
        <v>45</v>
      </c>
    </row>
    <row r="91" spans="2:3" x14ac:dyDescent="0.4">
      <c r="B91" s="155">
        <v>4703</v>
      </c>
      <c r="C91" t="s">
        <v>120</v>
      </c>
    </row>
    <row r="92" spans="2:3" x14ac:dyDescent="0.4">
      <c r="B92" s="155">
        <v>4704</v>
      </c>
      <c r="C92" t="s">
        <v>100</v>
      </c>
    </row>
    <row r="93" spans="2:3" x14ac:dyDescent="0.4">
      <c r="B93" s="155">
        <v>4800</v>
      </c>
      <c r="C93" s="1" t="s">
        <v>670</v>
      </c>
    </row>
    <row r="94" spans="2:3" x14ac:dyDescent="0.4">
      <c r="B94" s="155">
        <v>4801</v>
      </c>
      <c r="C94" s="1" t="s">
        <v>671</v>
      </c>
    </row>
    <row r="95" spans="2:3" x14ac:dyDescent="0.4">
      <c r="B95" s="155">
        <v>4802</v>
      </c>
      <c r="C95" s="1" t="s">
        <v>672</v>
      </c>
    </row>
    <row r="96" spans="2:3" x14ac:dyDescent="0.4">
      <c r="B96" s="155">
        <v>4803</v>
      </c>
      <c r="C96" s="1" t="s">
        <v>673</v>
      </c>
    </row>
    <row r="97" spans="2:3" x14ac:dyDescent="0.4">
      <c r="B97" s="155">
        <v>4804</v>
      </c>
      <c r="C97" s="1" t="s">
        <v>674</v>
      </c>
    </row>
    <row r="98" spans="2:3" x14ac:dyDescent="0.4">
      <c r="B98" s="155">
        <v>4900</v>
      </c>
      <c r="C98" s="1" t="s">
        <v>675</v>
      </c>
    </row>
    <row r="99" spans="2:3" x14ac:dyDescent="0.4">
      <c r="B99" s="155">
        <v>4901</v>
      </c>
      <c r="C99" t="s">
        <v>175</v>
      </c>
    </row>
    <row r="100" spans="2:3" x14ac:dyDescent="0.4">
      <c r="B100" s="155">
        <v>4902</v>
      </c>
      <c r="C100" t="s">
        <v>174</v>
      </c>
    </row>
    <row r="101" spans="2:3" x14ac:dyDescent="0.4">
      <c r="B101" s="155">
        <v>4903</v>
      </c>
      <c r="C101" s="1" t="s">
        <v>676</v>
      </c>
    </row>
    <row r="102" spans="2:3" x14ac:dyDescent="0.4">
      <c r="B102" s="155">
        <v>4904</v>
      </c>
      <c r="C102" s="1" t="s">
        <v>677</v>
      </c>
    </row>
    <row r="103" spans="2:3" x14ac:dyDescent="0.4">
      <c r="B103" s="155">
        <v>4905</v>
      </c>
      <c r="C103" t="s">
        <v>160</v>
      </c>
    </row>
    <row r="104" spans="2:3" x14ac:dyDescent="0.4">
      <c r="B104" s="155">
        <v>5000</v>
      </c>
      <c r="C104" s="1" t="s">
        <v>678</v>
      </c>
    </row>
    <row r="105" spans="2:3" x14ac:dyDescent="0.4">
      <c r="B105" s="155">
        <v>5001</v>
      </c>
      <c r="C105" t="s">
        <v>224</v>
      </c>
    </row>
    <row r="106" spans="2:3" x14ac:dyDescent="0.4">
      <c r="B106" s="155">
        <v>5002</v>
      </c>
      <c r="C106" s="1" t="s">
        <v>679</v>
      </c>
    </row>
    <row r="107" spans="2:3" x14ac:dyDescent="0.4">
      <c r="B107" s="155">
        <v>5003</v>
      </c>
      <c r="C107" t="s">
        <v>79</v>
      </c>
    </row>
    <row r="108" spans="2:3" x14ac:dyDescent="0.4">
      <c r="B108" s="155">
        <v>5004</v>
      </c>
      <c r="C108" s="1" t="s">
        <v>680</v>
      </c>
    </row>
    <row r="109" spans="2:3" x14ac:dyDescent="0.4">
      <c r="B109" s="155">
        <v>5100</v>
      </c>
      <c r="C109" s="1" t="s">
        <v>681</v>
      </c>
    </row>
    <row r="110" spans="2:3" x14ac:dyDescent="0.4">
      <c r="B110" s="155">
        <v>5101</v>
      </c>
      <c r="C110" t="s">
        <v>210</v>
      </c>
    </row>
    <row r="111" spans="2:3" x14ac:dyDescent="0.4">
      <c r="B111" s="155">
        <v>5102</v>
      </c>
      <c r="C111" t="s">
        <v>49</v>
      </c>
    </row>
    <row r="112" spans="2:3" x14ac:dyDescent="0.4">
      <c r="B112" s="155">
        <v>5103</v>
      </c>
      <c r="C112" t="s">
        <v>71</v>
      </c>
    </row>
    <row r="113" spans="2:3" x14ac:dyDescent="0.4">
      <c r="B113" s="155">
        <v>5104</v>
      </c>
      <c r="C113" s="1" t="s">
        <v>682</v>
      </c>
    </row>
    <row r="114" spans="2:3" x14ac:dyDescent="0.4">
      <c r="B114" s="155">
        <v>5200</v>
      </c>
      <c r="C114" s="1" t="s">
        <v>683</v>
      </c>
    </row>
    <row r="115" spans="2:3" x14ac:dyDescent="0.4">
      <c r="B115" s="155">
        <v>5201</v>
      </c>
      <c r="C115" s="1" t="s">
        <v>684</v>
      </c>
    </row>
    <row r="116" spans="2:3" x14ac:dyDescent="0.4">
      <c r="B116" s="155">
        <v>5202</v>
      </c>
      <c r="C116" t="s">
        <v>59</v>
      </c>
    </row>
    <row r="117" spans="2:3" x14ac:dyDescent="0.4">
      <c r="B117" s="155">
        <v>5203</v>
      </c>
      <c r="C117" t="s">
        <v>172</v>
      </c>
    </row>
    <row r="118" spans="2:3" x14ac:dyDescent="0.4">
      <c r="B118" s="155">
        <v>5204</v>
      </c>
      <c r="C118" t="s">
        <v>278</v>
      </c>
    </row>
    <row r="119" spans="2:3" x14ac:dyDescent="0.4">
      <c r="B119" s="155">
        <v>5302</v>
      </c>
      <c r="C119" t="s">
        <v>61</v>
      </c>
    </row>
    <row r="120" spans="2:3" x14ac:dyDescent="0.4">
      <c r="B120" s="155">
        <v>5400</v>
      </c>
      <c r="C120" s="1" t="s">
        <v>685</v>
      </c>
    </row>
    <row r="121" spans="2:3" x14ac:dyDescent="0.4">
      <c r="B121" s="155">
        <v>5401</v>
      </c>
      <c r="C121" t="s">
        <v>199</v>
      </c>
    </row>
    <row r="122" spans="2:3" x14ac:dyDescent="0.4">
      <c r="B122" s="155">
        <v>5402</v>
      </c>
      <c r="C122" t="s">
        <v>63</v>
      </c>
    </row>
    <row r="123" spans="2:3" x14ac:dyDescent="0.4">
      <c r="B123" s="155">
        <v>5403</v>
      </c>
      <c r="C123" s="1" t="s">
        <v>686</v>
      </c>
    </row>
    <row r="124" spans="2:3" x14ac:dyDescent="0.4">
      <c r="B124" s="155">
        <v>5405</v>
      </c>
      <c r="C124" s="1" t="s">
        <v>687</v>
      </c>
    </row>
    <row r="125" spans="2:3" x14ac:dyDescent="0.4">
      <c r="B125" s="155">
        <v>5500</v>
      </c>
      <c r="C125" t="s">
        <v>194</v>
      </c>
    </row>
    <row r="126" spans="2:3" x14ac:dyDescent="0.4">
      <c r="B126" s="155">
        <v>5502</v>
      </c>
      <c r="C126" t="s">
        <v>182</v>
      </c>
    </row>
    <row r="127" spans="2:3" x14ac:dyDescent="0.4">
      <c r="B127" s="155">
        <v>5503</v>
      </c>
      <c r="C127" s="1" t="s">
        <v>688</v>
      </c>
    </row>
    <row r="128" spans="2:3" x14ac:dyDescent="0.4">
      <c r="B128" s="155">
        <v>5600</v>
      </c>
      <c r="C128" t="s">
        <v>83</v>
      </c>
    </row>
    <row r="129" spans="2:3" x14ac:dyDescent="0.4">
      <c r="B129" s="155">
        <v>5601</v>
      </c>
      <c r="C129" t="s">
        <v>200</v>
      </c>
    </row>
    <row r="130" spans="2:3" x14ac:dyDescent="0.4">
      <c r="B130" s="155">
        <v>5602</v>
      </c>
      <c r="C130" t="s">
        <v>184</v>
      </c>
    </row>
    <row r="131" spans="2:3" x14ac:dyDescent="0.4">
      <c r="B131" s="155">
        <v>5700</v>
      </c>
      <c r="C131" s="1" t="s">
        <v>689</v>
      </c>
    </row>
    <row r="132" spans="2:3" x14ac:dyDescent="0.4">
      <c r="B132" s="155">
        <v>5701</v>
      </c>
      <c r="C132" t="s">
        <v>190</v>
      </c>
    </row>
    <row r="133" spans="2:3" x14ac:dyDescent="0.4">
      <c r="B133" s="155">
        <v>5702</v>
      </c>
      <c r="C133" s="1" t="s">
        <v>690</v>
      </c>
    </row>
    <row r="134" spans="2:3" x14ac:dyDescent="0.4">
      <c r="B134" s="155">
        <v>5800</v>
      </c>
      <c r="C134" s="1" t="s">
        <v>691</v>
      </c>
    </row>
    <row r="135" spans="2:3" x14ac:dyDescent="0.4">
      <c r="B135" s="155">
        <v>5801</v>
      </c>
      <c r="C135" t="s">
        <v>180</v>
      </c>
    </row>
    <row r="136" spans="2:3" x14ac:dyDescent="0.4">
      <c r="B136" s="155">
        <v>5803</v>
      </c>
      <c r="C136" s="1" t="s">
        <v>692</v>
      </c>
    </row>
    <row r="137" spans="2:3" x14ac:dyDescent="0.4">
      <c r="B137" s="155">
        <v>5300</v>
      </c>
      <c r="C137" s="1" t="s">
        <v>693</v>
      </c>
    </row>
    <row r="138" spans="2:3" x14ac:dyDescent="0.4">
      <c r="B138" s="155">
        <v>5301</v>
      </c>
      <c r="C138" s="1" t="s">
        <v>694</v>
      </c>
    </row>
    <row r="139" spans="2:3" x14ac:dyDescent="0.4">
      <c r="B139" s="155">
        <v>5404</v>
      </c>
      <c r="C139" s="1" t="s">
        <v>695</v>
      </c>
    </row>
    <row r="140" spans="2:3" x14ac:dyDescent="0.4">
      <c r="B140" s="155">
        <v>5501</v>
      </c>
      <c r="C140" t="s">
        <v>186</v>
      </c>
    </row>
    <row r="141" spans="2:3" x14ac:dyDescent="0.4">
      <c r="B141" s="155">
        <v>5303</v>
      </c>
      <c r="C141" t="s">
        <v>152</v>
      </c>
    </row>
    <row r="142" spans="2:3" x14ac:dyDescent="0.4">
      <c r="B142" s="155">
        <v>5603</v>
      </c>
      <c r="C142" s="1" t="s">
        <v>696</v>
      </c>
    </row>
    <row r="143" spans="2:3" x14ac:dyDescent="0.4">
      <c r="B143" s="155">
        <v>5703</v>
      </c>
      <c r="C143" s="1" t="s">
        <v>697</v>
      </c>
    </row>
    <row r="144" spans="2:3" x14ac:dyDescent="0.4">
      <c r="B144" s="155">
        <v>5802</v>
      </c>
      <c r="C144" s="1" t="s">
        <v>698</v>
      </c>
    </row>
  </sheetData>
  <pageMargins left="0.118055555555556" right="0.118055555555556" top="0.15763888888888899" bottom="0.15763888888888899" header="0.51180555555555496" footer="0.51180555555555496"/>
  <pageSetup paperSize="9" firstPageNumber="0" fitToHeight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2:E3"/>
  <sheetViews>
    <sheetView zoomScaleNormal="100" workbookViewId="0">
      <selection activeCell="D2" sqref="D2"/>
    </sheetView>
  </sheetViews>
  <sheetFormatPr baseColWidth="10" defaultColWidth="9.1640625" defaultRowHeight="12.3" x14ac:dyDescent="0.4"/>
  <cols>
    <col min="1" max="1025" width="11.27734375" customWidth="1"/>
  </cols>
  <sheetData>
    <row r="2" spans="3:5" x14ac:dyDescent="0.4">
      <c r="C2" s="1" t="s">
        <v>615</v>
      </c>
    </row>
    <row r="3" spans="3:5" x14ac:dyDescent="0.4">
      <c r="C3" s="1" t="s">
        <v>699</v>
      </c>
      <c r="E3" s="1" t="s">
        <v>615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C1:E10"/>
  <sheetViews>
    <sheetView zoomScaleNormal="100" workbookViewId="0">
      <selection activeCell="D2" sqref="D2"/>
    </sheetView>
  </sheetViews>
  <sheetFormatPr baseColWidth="10" defaultColWidth="9.1640625" defaultRowHeight="12.3" x14ac:dyDescent="0.4"/>
  <cols>
    <col min="1" max="1025" width="11.27734375" customWidth="1"/>
  </cols>
  <sheetData>
    <row r="1" spans="3:5" x14ac:dyDescent="0.4">
      <c r="C1" s="157" t="s">
        <v>700</v>
      </c>
      <c r="D1" s="157" t="s">
        <v>701</v>
      </c>
      <c r="E1" s="157" t="s">
        <v>700</v>
      </c>
    </row>
    <row r="2" spans="3:5" x14ac:dyDescent="0.4">
      <c r="C2" s="158" t="s">
        <v>702</v>
      </c>
      <c r="D2" s="158" t="s">
        <v>703</v>
      </c>
      <c r="E2" s="158" t="s">
        <v>702</v>
      </c>
    </row>
    <row r="3" spans="3:5" x14ac:dyDescent="0.4">
      <c r="C3" s="158" t="s">
        <v>704</v>
      </c>
      <c r="D3" s="158" t="s">
        <v>705</v>
      </c>
      <c r="E3" s="158" t="s">
        <v>704</v>
      </c>
    </row>
    <row r="4" spans="3:5" x14ac:dyDescent="0.4">
      <c r="C4" s="158" t="s">
        <v>706</v>
      </c>
      <c r="D4" s="158" t="s">
        <v>1</v>
      </c>
      <c r="E4" s="158" t="s">
        <v>706</v>
      </c>
    </row>
    <row r="5" spans="3:5" x14ac:dyDescent="0.4">
      <c r="C5" s="158" t="s">
        <v>707</v>
      </c>
      <c r="D5" s="158" t="s">
        <v>708</v>
      </c>
      <c r="E5" s="158" t="s">
        <v>707</v>
      </c>
    </row>
    <row r="6" spans="3:5" x14ac:dyDescent="0.4">
      <c r="C6" s="158" t="s">
        <v>709</v>
      </c>
      <c r="D6" s="158" t="s">
        <v>710</v>
      </c>
      <c r="E6" s="158" t="s">
        <v>709</v>
      </c>
    </row>
    <row r="7" spans="3:5" x14ac:dyDescent="0.4">
      <c r="C7" s="158" t="s">
        <v>711</v>
      </c>
      <c r="D7" s="158" t="s">
        <v>712</v>
      </c>
      <c r="E7" s="158" t="s">
        <v>711</v>
      </c>
    </row>
    <row r="8" spans="3:5" x14ac:dyDescent="0.4">
      <c r="C8" s="158" t="s">
        <v>713</v>
      </c>
      <c r="D8" s="158" t="s">
        <v>714</v>
      </c>
      <c r="E8" s="158" t="s">
        <v>713</v>
      </c>
    </row>
    <row r="9" spans="3:5" x14ac:dyDescent="0.4">
      <c r="C9" s="158" t="s">
        <v>0</v>
      </c>
      <c r="D9" s="158" t="s">
        <v>715</v>
      </c>
      <c r="E9" s="158" t="s">
        <v>0</v>
      </c>
    </row>
    <row r="10" spans="3:5" x14ac:dyDescent="0.4">
      <c r="C10" s="158" t="s">
        <v>716</v>
      </c>
      <c r="D10" s="158" t="s">
        <v>716</v>
      </c>
      <c r="E10" s="158" t="s">
        <v>716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zoomScaleNormal="100" workbookViewId="0">
      <selection activeCell="C37" sqref="C37"/>
    </sheetView>
  </sheetViews>
  <sheetFormatPr baseColWidth="10" defaultColWidth="9.1640625" defaultRowHeight="12.3" x14ac:dyDescent="0.4"/>
  <cols>
    <col min="1" max="1025" width="11.27734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tabSelected="1" zoomScaleNormal="100" workbookViewId="0">
      <selection activeCell="B1" sqref="B1"/>
    </sheetView>
  </sheetViews>
  <sheetFormatPr baseColWidth="10" defaultColWidth="9.1640625" defaultRowHeight="12.3" x14ac:dyDescent="0.4"/>
  <cols>
    <col min="1" max="1" width="48.71875" customWidth="1"/>
    <col min="2" max="2" width="37.27734375" customWidth="1"/>
    <col min="3" max="3" width="46.1640625" customWidth="1"/>
    <col min="4" max="1025" width="10.71875" customWidth="1"/>
  </cols>
  <sheetData>
    <row r="1" spans="1:4" ht="14.4" x14ac:dyDescent="0.4">
      <c r="A1" s="3" t="s">
        <v>279</v>
      </c>
      <c r="B1" s="3" t="s">
        <v>280</v>
      </c>
      <c r="C1" s="3" t="s">
        <v>281</v>
      </c>
      <c r="D1" s="3"/>
    </row>
    <row r="2" spans="1:4" ht="45" customHeight="1" x14ac:dyDescent="0.55000000000000004">
      <c r="A2" s="4" t="s">
        <v>282</v>
      </c>
      <c r="B2" s="5"/>
    </row>
    <row r="3" spans="1:4" ht="14.4" x14ac:dyDescent="0.55000000000000004">
      <c r="A3" s="6"/>
    </row>
    <row r="4" spans="1:4" ht="14.4" x14ac:dyDescent="0.55000000000000004">
      <c r="A4" s="7" t="s">
        <v>283</v>
      </c>
      <c r="B4" s="8"/>
    </row>
    <row r="5" spans="1:4" ht="14.4" x14ac:dyDescent="0.55000000000000004">
      <c r="A5" s="6"/>
    </row>
    <row r="6" spans="1:4" ht="14.4" x14ac:dyDescent="0.55000000000000004">
      <c r="A6" s="7" t="s">
        <v>284</v>
      </c>
      <c r="B6" s="9" t="s">
        <v>285</v>
      </c>
    </row>
    <row r="7" spans="1:4" ht="14.4" x14ac:dyDescent="0.55000000000000004">
      <c r="A7" s="7" t="s">
        <v>286</v>
      </c>
      <c r="B7" s="9" t="s">
        <v>287</v>
      </c>
    </row>
    <row r="8" spans="1:4" ht="14.4" x14ac:dyDescent="0.55000000000000004">
      <c r="A8" s="6"/>
      <c r="B8" s="10"/>
    </row>
    <row r="9" spans="1:4" ht="14.4" x14ac:dyDescent="0.55000000000000004">
      <c r="A9" s="11" t="s">
        <v>288</v>
      </c>
    </row>
    <row r="10" spans="1:4" ht="81" customHeight="1" x14ac:dyDescent="0.4">
      <c r="A10" s="12" t="s">
        <v>289</v>
      </c>
    </row>
    <row r="12" spans="1:4" ht="193.5" customHeight="1" x14ac:dyDescent="0.4">
      <c r="A12" s="13" t="s">
        <v>290</v>
      </c>
      <c r="B12" s="13"/>
    </row>
    <row r="13" spans="1:4" ht="92.25" customHeight="1" x14ac:dyDescent="0.4">
      <c r="A13" s="14" t="s">
        <v>291</v>
      </c>
    </row>
    <row r="14" spans="1:4" ht="95.25" customHeight="1" x14ac:dyDescent="0.4">
      <c r="A14" s="15" t="s">
        <v>292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91"/>
  <sheetViews>
    <sheetView topLeftCell="A4" zoomScale="80" zoomScaleNormal="80" zoomScalePageLayoutView="80" workbookViewId="0">
      <selection activeCell="B22" sqref="B22"/>
    </sheetView>
  </sheetViews>
  <sheetFormatPr baseColWidth="10" defaultColWidth="9.1640625" defaultRowHeight="12.3" x14ac:dyDescent="0.4"/>
  <cols>
    <col min="1" max="1" width="11.27734375" style="16" customWidth="1"/>
    <col min="2" max="2" width="77.71875" style="16" bestFit="1" customWidth="1"/>
    <col min="3" max="3" width="9.1640625" style="16" bestFit="1" customWidth="1"/>
    <col min="4" max="4" width="6.27734375" style="16" customWidth="1"/>
    <col min="5" max="5" width="15.27734375" style="16" customWidth="1"/>
    <col min="6" max="6" width="15.1640625" style="16" customWidth="1"/>
    <col min="7" max="7" width="15.83203125" style="16" customWidth="1"/>
    <col min="8" max="8" width="16.27734375" style="16" customWidth="1"/>
    <col min="9" max="9" width="15.83203125" style="16" customWidth="1"/>
    <col min="10" max="10" width="12.83203125" style="16" customWidth="1"/>
    <col min="11" max="11" width="13.44140625" style="16" customWidth="1"/>
    <col min="12" max="15" width="10.83203125" style="17" customWidth="1"/>
    <col min="16" max="16" width="10" style="17" customWidth="1"/>
    <col min="17" max="17" width="11.27734375" style="16" customWidth="1"/>
    <col min="18" max="18" width="47.83203125" style="16" customWidth="1"/>
    <col min="19" max="19" width="29.71875" style="16" customWidth="1"/>
    <col min="20" max="20" width="20.5546875" style="16" customWidth="1"/>
    <col min="21" max="1024" width="11.27734375" style="16" customWidth="1"/>
  </cols>
  <sheetData>
    <row r="1" spans="1:24" ht="16.149999999999999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325" t="s">
        <v>293</v>
      </c>
      <c r="L1" s="325"/>
      <c r="M1" s="325"/>
      <c r="N1" s="325"/>
      <c r="O1" s="325"/>
      <c r="P1" s="325"/>
    </row>
    <row r="2" spans="1:24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20"/>
      <c r="L2" s="20"/>
      <c r="M2" s="20"/>
      <c r="N2" s="20"/>
      <c r="O2" s="20"/>
      <c r="P2" s="20"/>
    </row>
    <row r="3" spans="1:24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325"/>
      <c r="L3" s="325"/>
      <c r="M3" s="325"/>
      <c r="N3" s="325"/>
      <c r="O3" s="325"/>
      <c r="P3" s="325"/>
    </row>
    <row r="4" spans="1:24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6"/>
      <c r="M4" s="26"/>
      <c r="N4" s="26"/>
      <c r="O4" s="26"/>
      <c r="P4" s="26"/>
    </row>
    <row r="5" spans="1:24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19"/>
      <c r="M5" s="19"/>
      <c r="N5" s="19"/>
      <c r="O5" s="19"/>
      <c r="P5" s="19"/>
    </row>
    <row r="6" spans="1:24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30" t="s">
        <v>305</v>
      </c>
      <c r="L6" s="331" t="s">
        <v>306</v>
      </c>
      <c r="M6" s="331"/>
      <c r="N6" s="331"/>
      <c r="O6" s="331"/>
      <c r="P6" s="29"/>
      <c r="R6" s="30" t="s">
        <v>717</v>
      </c>
    </row>
    <row r="7" spans="1:24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30"/>
      <c r="L7" s="31" t="s">
        <v>307</v>
      </c>
      <c r="M7" s="32" t="s">
        <v>308</v>
      </c>
      <c r="N7" s="33" t="s">
        <v>309</v>
      </c>
      <c r="O7" s="34" t="s">
        <v>310</v>
      </c>
      <c r="P7" s="35" t="s">
        <v>311</v>
      </c>
      <c r="Q7" s="335" t="s">
        <v>312</v>
      </c>
      <c r="R7" s="335"/>
      <c r="S7" s="335"/>
      <c r="T7" s="335"/>
      <c r="U7" s="335"/>
      <c r="V7" s="335"/>
      <c r="W7" s="335"/>
      <c r="X7" s="335"/>
    </row>
    <row r="8" spans="1:24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30"/>
      <c r="L8" s="37" t="s">
        <v>313</v>
      </c>
      <c r="M8" s="37" t="s">
        <v>313</v>
      </c>
      <c r="N8" s="37" t="s">
        <v>313</v>
      </c>
      <c r="O8" s="37" t="s">
        <v>314</v>
      </c>
      <c r="P8" s="38" t="s">
        <v>315</v>
      </c>
      <c r="Q8" s="336" t="s">
        <v>316</v>
      </c>
      <c r="R8" s="336"/>
      <c r="S8" s="336"/>
      <c r="T8" s="336"/>
      <c r="U8" s="337" t="s">
        <v>317</v>
      </c>
      <c r="V8" s="337"/>
      <c r="W8" s="337"/>
      <c r="X8" s="337"/>
    </row>
    <row r="9" spans="1:24" s="30" customFormat="1" x14ac:dyDescent="0.4">
      <c r="A9" s="326"/>
      <c r="B9" s="41" t="s">
        <v>318</v>
      </c>
      <c r="C9" s="42"/>
      <c r="D9" s="42">
        <v>30</v>
      </c>
      <c r="E9" s="41"/>
      <c r="F9" s="41"/>
      <c r="G9" s="41"/>
      <c r="H9" s="41"/>
      <c r="I9" s="41"/>
      <c r="J9" s="41"/>
      <c r="K9" s="43"/>
      <c r="L9" s="43"/>
      <c r="M9" s="43"/>
      <c r="N9" s="43"/>
      <c r="O9" s="43"/>
      <c r="P9" s="43"/>
      <c r="Q9" s="39" t="s">
        <v>319</v>
      </c>
      <c r="R9" s="39" t="s">
        <v>320</v>
      </c>
      <c r="S9" s="39" t="s">
        <v>321</v>
      </c>
      <c r="T9" s="39" t="s">
        <v>322</v>
      </c>
      <c r="U9" s="40" t="s">
        <v>323</v>
      </c>
      <c r="V9" s="40" t="s">
        <v>320</v>
      </c>
      <c r="W9" s="40" t="s">
        <v>321</v>
      </c>
      <c r="X9" s="40" t="s">
        <v>322</v>
      </c>
    </row>
    <row r="10" spans="1:24" s="51" customFormat="1" ht="15.75" customHeight="1" x14ac:dyDescent="0.4">
      <c r="A10" s="324" t="s">
        <v>324</v>
      </c>
      <c r="B10" s="195" t="s">
        <v>325</v>
      </c>
      <c r="C10" s="44"/>
      <c r="D10" s="45"/>
      <c r="E10" s="46"/>
      <c r="F10" s="46"/>
      <c r="G10" s="46"/>
      <c r="H10" s="46"/>
      <c r="I10" s="46"/>
      <c r="J10" s="46"/>
      <c r="K10" s="160"/>
      <c r="L10" s="161"/>
      <c r="M10" s="161"/>
      <c r="N10" s="161"/>
      <c r="O10" s="161"/>
      <c r="P10" s="162"/>
      <c r="Q10" s="49"/>
      <c r="R10" s="49"/>
      <c r="S10" s="49"/>
      <c r="T10" s="49"/>
      <c r="U10" s="50"/>
      <c r="V10" s="50"/>
      <c r="W10" s="50"/>
      <c r="X10" s="50"/>
    </row>
    <row r="11" spans="1:24" s="51" customFormat="1" ht="16.149999999999999" customHeight="1" x14ac:dyDescent="0.4">
      <c r="A11" s="324"/>
      <c r="B11" s="52" t="s">
        <v>326</v>
      </c>
      <c r="C11" s="53" t="s">
        <v>327</v>
      </c>
      <c r="D11" s="54"/>
      <c r="E11" s="46">
        <v>0.5</v>
      </c>
      <c r="F11" s="46">
        <v>0.5</v>
      </c>
      <c r="G11" s="46">
        <v>0.5</v>
      </c>
      <c r="H11" s="46">
        <v>0.5</v>
      </c>
      <c r="I11" s="46">
        <v>0.5</v>
      </c>
      <c r="J11" s="55">
        <f t="shared" ref="J11:J25" si="0">SUM(E11:I11)</f>
        <v>2.5</v>
      </c>
      <c r="K11" s="160">
        <v>60</v>
      </c>
      <c r="L11" s="161">
        <v>7.5</v>
      </c>
      <c r="M11" s="161">
        <v>18</v>
      </c>
      <c r="N11" s="161"/>
      <c r="O11" s="161"/>
      <c r="P11" s="162">
        <f t="shared" ref="P11:P25" si="1">SUM(L11:O11)</f>
        <v>25.5</v>
      </c>
      <c r="Q11" s="49">
        <v>100</v>
      </c>
      <c r="R11" s="49" t="s">
        <v>328</v>
      </c>
      <c r="S11" s="49" t="s">
        <v>329</v>
      </c>
      <c r="T11" s="49" t="s">
        <v>330</v>
      </c>
      <c r="U11" s="50">
        <v>100</v>
      </c>
      <c r="V11" s="50"/>
      <c r="W11" s="50"/>
      <c r="X11" s="50"/>
    </row>
    <row r="12" spans="1:24" s="51" customFormat="1" ht="16.149999999999999" customHeight="1" x14ac:dyDescent="0.4">
      <c r="A12" s="324"/>
      <c r="B12" s="52" t="s">
        <v>331</v>
      </c>
      <c r="C12" s="53" t="s">
        <v>327</v>
      </c>
      <c r="D12" s="54"/>
      <c r="E12" s="46">
        <v>1.5</v>
      </c>
      <c r="F12" s="46">
        <v>1.5</v>
      </c>
      <c r="G12" s="46">
        <v>1.5</v>
      </c>
      <c r="H12" s="46">
        <v>1.5</v>
      </c>
      <c r="I12" s="46">
        <v>1.5</v>
      </c>
      <c r="J12" s="55">
        <f t="shared" si="0"/>
        <v>7.5</v>
      </c>
      <c r="K12" s="160">
        <v>60</v>
      </c>
      <c r="L12" s="161">
        <v>10.5</v>
      </c>
      <c r="M12" s="161">
        <v>27</v>
      </c>
      <c r="N12" s="161"/>
      <c r="O12" s="161"/>
      <c r="P12" s="162">
        <f t="shared" si="1"/>
        <v>37.5</v>
      </c>
      <c r="Q12" s="49">
        <v>100</v>
      </c>
      <c r="R12" s="49" t="s">
        <v>332</v>
      </c>
      <c r="S12" s="49" t="s">
        <v>333</v>
      </c>
      <c r="T12" s="49" t="s">
        <v>330</v>
      </c>
      <c r="U12" s="50">
        <v>100</v>
      </c>
      <c r="V12" s="50"/>
      <c r="W12" s="50"/>
      <c r="X12" s="50"/>
    </row>
    <row r="13" spans="1:24" s="51" customFormat="1" ht="16.149999999999999" customHeight="1" x14ac:dyDescent="0.4">
      <c r="A13" s="324"/>
      <c r="B13" s="52" t="s">
        <v>334</v>
      </c>
      <c r="C13" s="53" t="s">
        <v>327</v>
      </c>
      <c r="D13" s="54"/>
      <c r="E13" s="46">
        <v>1</v>
      </c>
      <c r="F13" s="46">
        <v>1</v>
      </c>
      <c r="G13" s="46">
        <v>1</v>
      </c>
      <c r="H13" s="46">
        <v>1</v>
      </c>
      <c r="I13" s="46">
        <v>1</v>
      </c>
      <c r="J13" s="55">
        <f t="shared" si="0"/>
        <v>5</v>
      </c>
      <c r="K13" s="160">
        <v>60</v>
      </c>
      <c r="L13" s="161"/>
      <c r="M13" s="161">
        <v>18</v>
      </c>
      <c r="N13" s="161"/>
      <c r="O13" s="161"/>
      <c r="P13" s="162">
        <f t="shared" si="1"/>
        <v>18</v>
      </c>
      <c r="Q13" s="49">
        <v>100</v>
      </c>
      <c r="R13" s="49" t="s">
        <v>335</v>
      </c>
      <c r="S13" s="49" t="s">
        <v>336</v>
      </c>
      <c r="T13" s="49" t="s">
        <v>337</v>
      </c>
      <c r="U13" s="50">
        <v>100</v>
      </c>
      <c r="V13" s="50"/>
      <c r="W13" s="50"/>
      <c r="X13" s="50"/>
    </row>
    <row r="14" spans="1:24" s="51" customFormat="1" ht="16.149999999999999" customHeight="1" x14ac:dyDescent="0.4">
      <c r="A14" s="324"/>
      <c r="B14" s="52" t="s">
        <v>338</v>
      </c>
      <c r="C14" s="53" t="s">
        <v>327</v>
      </c>
      <c r="D14" s="54"/>
      <c r="E14" s="46">
        <v>1</v>
      </c>
      <c r="F14" s="46">
        <v>1</v>
      </c>
      <c r="G14" s="46">
        <v>1</v>
      </c>
      <c r="H14" s="46">
        <v>1</v>
      </c>
      <c r="I14" s="46">
        <v>1</v>
      </c>
      <c r="J14" s="55">
        <f t="shared" si="0"/>
        <v>5</v>
      </c>
      <c r="K14" s="160">
        <v>11</v>
      </c>
      <c r="L14" s="161"/>
      <c r="M14" s="161">
        <v>9</v>
      </c>
      <c r="N14" s="161">
        <v>7.5</v>
      </c>
      <c r="O14" s="161"/>
      <c r="P14" s="162">
        <f t="shared" si="1"/>
        <v>16.5</v>
      </c>
      <c r="Q14" s="49">
        <v>100</v>
      </c>
      <c r="R14" s="49" t="s">
        <v>339</v>
      </c>
      <c r="S14" s="49" t="s">
        <v>336</v>
      </c>
      <c r="T14" s="49" t="s">
        <v>330</v>
      </c>
      <c r="U14" s="50">
        <v>100</v>
      </c>
      <c r="V14" s="50"/>
      <c r="W14" s="50"/>
      <c r="X14" s="50"/>
    </row>
    <row r="15" spans="1:24" s="51" customFormat="1" ht="16.149999999999999" customHeight="1" x14ac:dyDescent="0.4">
      <c r="A15" s="324"/>
      <c r="B15" s="52" t="s">
        <v>340</v>
      </c>
      <c r="C15" s="53" t="s">
        <v>327</v>
      </c>
      <c r="D15" s="54"/>
      <c r="E15" s="56">
        <v>4</v>
      </c>
      <c r="F15" s="57"/>
      <c r="G15" s="56">
        <v>0</v>
      </c>
      <c r="H15" s="58"/>
      <c r="I15" s="58"/>
      <c r="J15" s="55">
        <f t="shared" si="0"/>
        <v>4</v>
      </c>
      <c r="K15" s="160">
        <v>60</v>
      </c>
      <c r="L15" s="161">
        <v>10.5</v>
      </c>
      <c r="M15" s="161">
        <v>12</v>
      </c>
      <c r="N15" s="161">
        <v>4</v>
      </c>
      <c r="O15" s="161"/>
      <c r="P15" s="162">
        <f t="shared" si="1"/>
        <v>26.5</v>
      </c>
      <c r="Q15" s="49">
        <v>100</v>
      </c>
      <c r="R15" s="49" t="s">
        <v>341</v>
      </c>
      <c r="S15" s="49" t="s">
        <v>342</v>
      </c>
      <c r="T15" s="49" t="s">
        <v>343</v>
      </c>
      <c r="U15" s="50">
        <v>100</v>
      </c>
      <c r="V15" s="50"/>
      <c r="W15" s="50"/>
      <c r="X15" s="50"/>
    </row>
    <row r="16" spans="1:24" s="51" customFormat="1" ht="16.149999999999999" customHeight="1" x14ac:dyDescent="0.4">
      <c r="A16" s="324"/>
      <c r="B16" s="52" t="s">
        <v>344</v>
      </c>
      <c r="C16" s="53" t="s">
        <v>327</v>
      </c>
      <c r="D16" s="54"/>
      <c r="E16" s="46">
        <v>4</v>
      </c>
      <c r="F16" s="46"/>
      <c r="G16" s="46"/>
      <c r="H16" s="46"/>
      <c r="I16" s="46"/>
      <c r="J16" s="55">
        <f t="shared" si="0"/>
        <v>4</v>
      </c>
      <c r="K16" s="160">
        <v>60</v>
      </c>
      <c r="L16" s="161">
        <v>5</v>
      </c>
      <c r="M16" s="161">
        <v>9</v>
      </c>
      <c r="N16" s="161">
        <v>9</v>
      </c>
      <c r="O16" s="161"/>
      <c r="P16" s="162">
        <f t="shared" si="1"/>
        <v>23</v>
      </c>
      <c r="Q16" s="49">
        <v>100</v>
      </c>
      <c r="R16" s="49" t="s">
        <v>341</v>
      </c>
      <c r="S16" s="49" t="s">
        <v>342</v>
      </c>
      <c r="T16" s="49" t="s">
        <v>343</v>
      </c>
      <c r="U16" s="50">
        <v>100</v>
      </c>
      <c r="V16" s="50"/>
      <c r="W16" s="50"/>
      <c r="X16" s="50"/>
    </row>
    <row r="17" spans="1:24" s="51" customFormat="1" ht="16.149999999999999" customHeight="1" x14ac:dyDescent="0.4">
      <c r="A17" s="324"/>
      <c r="B17" s="52" t="s">
        <v>345</v>
      </c>
      <c r="C17" s="53" t="s">
        <v>327</v>
      </c>
      <c r="D17" s="54"/>
      <c r="E17" s="46"/>
      <c r="F17" s="46">
        <v>4</v>
      </c>
      <c r="G17" s="46"/>
      <c r="H17" s="46"/>
      <c r="I17" s="46"/>
      <c r="J17" s="55">
        <f t="shared" si="0"/>
        <v>4</v>
      </c>
      <c r="K17" s="160">
        <v>60</v>
      </c>
      <c r="L17" s="161">
        <v>6</v>
      </c>
      <c r="M17" s="161">
        <v>11</v>
      </c>
      <c r="N17" s="161"/>
      <c r="O17" s="161"/>
      <c r="P17" s="162">
        <f t="shared" si="1"/>
        <v>17</v>
      </c>
      <c r="Q17" s="49">
        <v>100</v>
      </c>
      <c r="R17" s="49" t="s">
        <v>341</v>
      </c>
      <c r="S17" s="49" t="s">
        <v>342</v>
      </c>
      <c r="T17" s="49" t="s">
        <v>343</v>
      </c>
      <c r="U17" s="50">
        <v>100</v>
      </c>
      <c r="V17" s="50"/>
      <c r="W17" s="50"/>
      <c r="X17" s="50"/>
    </row>
    <row r="18" spans="1:24" s="51" customFormat="1" ht="16.149999999999999" customHeight="1" x14ac:dyDescent="0.4">
      <c r="A18" s="324"/>
      <c r="B18" s="52" t="s">
        <v>346</v>
      </c>
      <c r="C18" s="53" t="s">
        <v>327</v>
      </c>
      <c r="D18" s="54"/>
      <c r="E18" s="46"/>
      <c r="F18" s="46">
        <v>4</v>
      </c>
      <c r="G18" s="46"/>
      <c r="H18" s="46"/>
      <c r="I18" s="46"/>
      <c r="J18" s="55">
        <f t="shared" si="0"/>
        <v>4</v>
      </c>
      <c r="K18" s="160">
        <v>60</v>
      </c>
      <c r="L18" s="161"/>
      <c r="M18" s="161">
        <v>10.5</v>
      </c>
      <c r="N18" s="161">
        <v>12</v>
      </c>
      <c r="O18" s="161"/>
      <c r="P18" s="162">
        <f t="shared" si="1"/>
        <v>22.5</v>
      </c>
      <c r="Q18" s="49">
        <v>100</v>
      </c>
      <c r="R18" s="49" t="s">
        <v>347</v>
      </c>
      <c r="S18" s="49" t="s">
        <v>348</v>
      </c>
      <c r="T18" s="49" t="s">
        <v>343</v>
      </c>
      <c r="U18" s="50">
        <v>100</v>
      </c>
      <c r="V18" s="50"/>
      <c r="W18" s="50"/>
      <c r="X18" s="50"/>
    </row>
    <row r="19" spans="1:24" s="51" customFormat="1" ht="16.149999999999999" customHeight="1" x14ac:dyDescent="0.4">
      <c r="A19" s="324"/>
      <c r="B19" s="52" t="s">
        <v>349</v>
      </c>
      <c r="C19" s="53" t="s">
        <v>327</v>
      </c>
      <c r="D19" s="54"/>
      <c r="E19" s="46"/>
      <c r="F19" s="46"/>
      <c r="G19" s="46">
        <v>4</v>
      </c>
      <c r="H19" s="46"/>
      <c r="I19" s="46"/>
      <c r="J19" s="55">
        <f t="shared" si="0"/>
        <v>4</v>
      </c>
      <c r="K19" s="160">
        <v>60</v>
      </c>
      <c r="L19" s="161">
        <v>6</v>
      </c>
      <c r="M19" s="161">
        <v>12</v>
      </c>
      <c r="N19" s="161">
        <v>9</v>
      </c>
      <c r="O19" s="161"/>
      <c r="P19" s="162">
        <f t="shared" si="1"/>
        <v>27</v>
      </c>
      <c r="Q19" s="49">
        <v>100</v>
      </c>
      <c r="R19" s="49" t="s">
        <v>347</v>
      </c>
      <c r="S19" s="49" t="s">
        <v>348</v>
      </c>
      <c r="T19" s="49" t="s">
        <v>343</v>
      </c>
      <c r="U19" s="50">
        <v>100</v>
      </c>
      <c r="V19" s="50"/>
      <c r="W19" s="50"/>
      <c r="X19" s="50"/>
    </row>
    <row r="20" spans="1:24" s="51" customFormat="1" ht="16.149999999999999" customHeight="1" x14ac:dyDescent="0.4">
      <c r="A20" s="324"/>
      <c r="B20" s="52" t="s">
        <v>350</v>
      </c>
      <c r="C20" s="53" t="s">
        <v>327</v>
      </c>
      <c r="D20" s="54"/>
      <c r="E20" s="46"/>
      <c r="F20" s="46"/>
      <c r="G20" s="46">
        <v>4</v>
      </c>
      <c r="H20" s="46"/>
      <c r="I20" s="46"/>
      <c r="J20" s="55">
        <f t="shared" si="0"/>
        <v>4</v>
      </c>
      <c r="K20" s="160">
        <v>60</v>
      </c>
      <c r="L20" s="161">
        <v>6</v>
      </c>
      <c r="M20" s="161">
        <v>13.5</v>
      </c>
      <c r="N20" s="161"/>
      <c r="O20" s="161"/>
      <c r="P20" s="162">
        <f t="shared" si="1"/>
        <v>19.5</v>
      </c>
      <c r="Q20" s="49">
        <v>100</v>
      </c>
      <c r="R20" s="49" t="s">
        <v>347</v>
      </c>
      <c r="S20" s="49" t="s">
        <v>348</v>
      </c>
      <c r="T20" s="49" t="s">
        <v>343</v>
      </c>
      <c r="U20" s="50">
        <v>100</v>
      </c>
      <c r="V20" s="50"/>
      <c r="W20" s="50"/>
      <c r="X20" s="50"/>
    </row>
    <row r="21" spans="1:24" s="51" customFormat="1" ht="16.149999999999999" customHeight="1" x14ac:dyDescent="0.4">
      <c r="A21" s="324"/>
      <c r="B21" s="52" t="s">
        <v>351</v>
      </c>
      <c r="C21" s="53" t="s">
        <v>327</v>
      </c>
      <c r="D21" s="54"/>
      <c r="E21" s="46"/>
      <c r="F21" s="46"/>
      <c r="G21" s="59"/>
      <c r="H21" s="46">
        <v>1</v>
      </c>
      <c r="I21" s="46">
        <v>1</v>
      </c>
      <c r="J21" s="55">
        <f t="shared" si="0"/>
        <v>2</v>
      </c>
      <c r="K21" s="160">
        <v>60</v>
      </c>
      <c r="L21" s="161">
        <v>3</v>
      </c>
      <c r="M21" s="161">
        <v>6</v>
      </c>
      <c r="N21" s="161">
        <v>4</v>
      </c>
      <c r="O21" s="161"/>
      <c r="P21" s="162">
        <f t="shared" si="1"/>
        <v>13</v>
      </c>
      <c r="Q21" s="49">
        <v>100</v>
      </c>
      <c r="R21" s="49" t="s">
        <v>341</v>
      </c>
      <c r="S21" s="49" t="s">
        <v>342</v>
      </c>
      <c r="T21" s="49" t="s">
        <v>343</v>
      </c>
      <c r="U21" s="50">
        <v>100</v>
      </c>
      <c r="V21" s="50"/>
      <c r="W21" s="50"/>
      <c r="X21" s="50"/>
    </row>
    <row r="22" spans="1:24" s="51" customFormat="1" ht="16.149999999999999" customHeight="1" x14ac:dyDescent="0.4">
      <c r="A22" s="324"/>
      <c r="B22" s="52" t="s">
        <v>352</v>
      </c>
      <c r="C22" s="53" t="s">
        <v>327</v>
      </c>
      <c r="D22" s="54"/>
      <c r="E22" s="57"/>
      <c r="F22" s="57"/>
      <c r="G22" s="57"/>
      <c r="H22" s="60">
        <v>7</v>
      </c>
      <c r="I22" s="57"/>
      <c r="J22" s="55">
        <f t="shared" si="0"/>
        <v>7</v>
      </c>
      <c r="K22" s="160">
        <v>60</v>
      </c>
      <c r="L22" s="161">
        <v>7.5</v>
      </c>
      <c r="M22" s="161">
        <v>27</v>
      </c>
      <c r="N22" s="161">
        <v>8</v>
      </c>
      <c r="O22" s="161"/>
      <c r="P22" s="162">
        <f t="shared" si="1"/>
        <v>42.5</v>
      </c>
      <c r="Q22" s="49">
        <v>100</v>
      </c>
      <c r="R22" s="49" t="s">
        <v>341</v>
      </c>
      <c r="S22" s="49" t="s">
        <v>342</v>
      </c>
      <c r="T22" s="49" t="s">
        <v>343</v>
      </c>
      <c r="U22" s="50">
        <v>100</v>
      </c>
      <c r="V22" s="50"/>
      <c r="W22" s="50"/>
      <c r="X22" s="50"/>
    </row>
    <row r="23" spans="1:24" s="51" customFormat="1" ht="16.149999999999999" customHeight="1" x14ac:dyDescent="0.4">
      <c r="A23" s="324"/>
      <c r="B23" s="52" t="s">
        <v>353</v>
      </c>
      <c r="C23" s="53" t="s">
        <v>327</v>
      </c>
      <c r="D23" s="54"/>
      <c r="E23" s="46"/>
      <c r="F23" s="46"/>
      <c r="G23" s="46"/>
      <c r="H23" s="46"/>
      <c r="I23" s="46">
        <v>3</v>
      </c>
      <c r="J23" s="55">
        <f t="shared" si="0"/>
        <v>3</v>
      </c>
      <c r="K23" s="160">
        <v>60</v>
      </c>
      <c r="L23" s="161">
        <v>6</v>
      </c>
      <c r="M23" s="161">
        <v>9</v>
      </c>
      <c r="N23" s="161"/>
      <c r="O23" s="161"/>
      <c r="P23" s="162">
        <f t="shared" si="1"/>
        <v>15</v>
      </c>
      <c r="Q23" s="49">
        <v>100</v>
      </c>
      <c r="R23" s="49" t="s">
        <v>347</v>
      </c>
      <c r="S23" s="49" t="s">
        <v>348</v>
      </c>
      <c r="T23" s="49" t="s">
        <v>343</v>
      </c>
      <c r="U23" s="50">
        <v>100</v>
      </c>
      <c r="V23" s="50"/>
      <c r="W23" s="50"/>
      <c r="X23" s="50"/>
    </row>
    <row r="24" spans="1:24" ht="16.149999999999999" customHeight="1" x14ac:dyDescent="0.4">
      <c r="A24" s="324"/>
      <c r="B24" s="52" t="s">
        <v>354</v>
      </c>
      <c r="C24" s="53" t="s">
        <v>327</v>
      </c>
      <c r="D24" s="54"/>
      <c r="E24" s="46"/>
      <c r="F24" s="46"/>
      <c r="G24" s="46"/>
      <c r="H24" s="46"/>
      <c r="I24" s="46">
        <v>4</v>
      </c>
      <c r="J24" s="55">
        <f t="shared" si="0"/>
        <v>4</v>
      </c>
      <c r="K24" s="160">
        <v>60</v>
      </c>
      <c r="L24" s="161">
        <v>6</v>
      </c>
      <c r="M24" s="161">
        <v>3</v>
      </c>
      <c r="N24" s="161">
        <v>18</v>
      </c>
      <c r="O24" s="161"/>
      <c r="P24" s="162">
        <f t="shared" si="1"/>
        <v>27</v>
      </c>
      <c r="Q24" s="49">
        <v>100</v>
      </c>
      <c r="R24" s="49" t="s">
        <v>347</v>
      </c>
      <c r="S24" s="49" t="s">
        <v>348</v>
      </c>
      <c r="T24" s="49" t="s">
        <v>343</v>
      </c>
      <c r="U24" s="50">
        <v>100</v>
      </c>
      <c r="V24" s="50"/>
      <c r="W24" s="50"/>
      <c r="X24" s="50"/>
    </row>
    <row r="25" spans="1:24" ht="16.149999999999999" customHeight="1" x14ac:dyDescent="0.4">
      <c r="A25" s="324"/>
      <c r="B25" s="62" t="s">
        <v>355</v>
      </c>
      <c r="C25" s="53" t="s">
        <v>327</v>
      </c>
      <c r="D25" s="54"/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55">
        <f t="shared" si="0"/>
        <v>0</v>
      </c>
      <c r="K25" s="163"/>
      <c r="L25" s="161">
        <v>5</v>
      </c>
      <c r="M25" s="161">
        <v>6</v>
      </c>
      <c r="N25" s="161"/>
      <c r="O25" s="161"/>
      <c r="P25" s="162">
        <f t="shared" si="1"/>
        <v>11</v>
      </c>
      <c r="Q25" s="49">
        <v>100</v>
      </c>
      <c r="R25" s="49" t="s">
        <v>356</v>
      </c>
      <c r="S25" s="49" t="s">
        <v>357</v>
      </c>
      <c r="T25" s="49" t="s">
        <v>343</v>
      </c>
      <c r="U25" s="50">
        <v>100</v>
      </c>
      <c r="V25" s="50"/>
      <c r="W25" s="50"/>
      <c r="X25" s="50"/>
    </row>
    <row r="26" spans="1:24" ht="16.149999999999999" customHeight="1" x14ac:dyDescent="0.4">
      <c r="A26" s="324"/>
      <c r="B26" s="46"/>
      <c r="C26" s="44"/>
      <c r="D26" s="54"/>
      <c r="E26" s="46"/>
      <c r="F26" s="46"/>
      <c r="G26" s="46"/>
      <c r="H26" s="46"/>
      <c r="I26" s="46"/>
      <c r="J26" s="55"/>
      <c r="K26" s="160"/>
      <c r="L26" s="161"/>
      <c r="M26" s="161"/>
      <c r="N26" s="161"/>
      <c r="O26" s="161"/>
      <c r="P26" s="162"/>
      <c r="Q26" s="63"/>
      <c r="R26" s="63"/>
      <c r="S26" s="63"/>
      <c r="T26" s="63"/>
      <c r="U26" s="63"/>
      <c r="V26" s="63"/>
      <c r="W26" s="63"/>
      <c r="X26" s="63"/>
    </row>
    <row r="27" spans="1:24" ht="16.149999999999999" customHeight="1" x14ac:dyDescent="0.4">
      <c r="A27" s="324"/>
      <c r="B27" s="196" t="s">
        <v>358</v>
      </c>
      <c r="C27" s="44"/>
      <c r="D27" s="54"/>
      <c r="E27" s="46"/>
      <c r="F27" s="46"/>
      <c r="G27" s="46"/>
      <c r="H27" s="46"/>
      <c r="I27" s="46"/>
      <c r="J27" s="55"/>
      <c r="K27" s="160"/>
      <c r="L27" s="161"/>
      <c r="M27" s="161"/>
      <c r="N27" s="161"/>
      <c r="O27" s="161"/>
      <c r="P27" s="162"/>
      <c r="Q27" s="63"/>
      <c r="R27" s="63"/>
      <c r="S27" s="63"/>
      <c r="T27" s="63"/>
      <c r="U27" s="63"/>
      <c r="V27" s="63"/>
      <c r="W27" s="63"/>
      <c r="X27" s="63"/>
    </row>
    <row r="28" spans="1:24" ht="16.149999999999999" customHeight="1" x14ac:dyDescent="0.4">
      <c r="A28" s="324"/>
      <c r="B28" s="62" t="s">
        <v>359</v>
      </c>
      <c r="C28" s="53" t="s">
        <v>360</v>
      </c>
      <c r="D28" s="54"/>
      <c r="E28" s="46">
        <v>8</v>
      </c>
      <c r="F28" s="46"/>
      <c r="G28" s="46"/>
      <c r="H28" s="46"/>
      <c r="I28" s="46"/>
      <c r="J28" s="55">
        <f t="shared" ref="J28:J33" si="2">SUM(E28:I28)</f>
        <v>8</v>
      </c>
      <c r="K28" s="160">
        <v>60</v>
      </c>
      <c r="L28" s="161">
        <v>2.5</v>
      </c>
      <c r="M28" s="161">
        <v>14</v>
      </c>
      <c r="N28" s="161"/>
      <c r="O28" s="161">
        <v>4.5</v>
      </c>
      <c r="P28" s="162">
        <f t="shared" ref="P28:P33" si="3">SUM(L28:O28)</f>
        <v>21</v>
      </c>
      <c r="Q28" s="49">
        <v>100</v>
      </c>
      <c r="R28" s="49" t="s">
        <v>361</v>
      </c>
      <c r="S28" s="49" t="s">
        <v>357</v>
      </c>
      <c r="T28" s="49" t="s">
        <v>337</v>
      </c>
      <c r="U28" s="50">
        <v>100</v>
      </c>
      <c r="V28" s="50"/>
      <c r="W28" s="50"/>
      <c r="X28" s="50"/>
    </row>
    <row r="29" spans="1:24" ht="16.149999999999999" customHeight="1" x14ac:dyDescent="0.4">
      <c r="A29" s="324"/>
      <c r="B29" s="62" t="s">
        <v>362</v>
      </c>
      <c r="C29" s="53" t="s">
        <v>360</v>
      </c>
      <c r="D29" s="54"/>
      <c r="E29" s="46"/>
      <c r="F29" s="46">
        <v>8</v>
      </c>
      <c r="G29" s="46"/>
      <c r="H29" s="46"/>
      <c r="I29" s="46"/>
      <c r="J29" s="55">
        <f t="shared" si="2"/>
        <v>8</v>
      </c>
      <c r="K29" s="160">
        <v>60</v>
      </c>
      <c r="L29" s="161">
        <v>1.5</v>
      </c>
      <c r="M29" s="161">
        <v>15.5</v>
      </c>
      <c r="N29" s="161">
        <v>4</v>
      </c>
      <c r="O29" s="161"/>
      <c r="P29" s="162">
        <f t="shared" si="3"/>
        <v>21</v>
      </c>
      <c r="Q29" s="49">
        <v>100</v>
      </c>
      <c r="R29" s="49" t="s">
        <v>361</v>
      </c>
      <c r="S29" s="49" t="s">
        <v>357</v>
      </c>
      <c r="T29" s="49" t="s">
        <v>337</v>
      </c>
      <c r="U29" s="50">
        <v>100</v>
      </c>
      <c r="V29" s="50"/>
      <c r="W29" s="50"/>
      <c r="X29" s="50"/>
    </row>
    <row r="30" spans="1:24" ht="16.149999999999999" customHeight="1" x14ac:dyDescent="0.4">
      <c r="A30" s="324"/>
      <c r="B30" s="62" t="s">
        <v>363</v>
      </c>
      <c r="C30" s="53" t="s">
        <v>360</v>
      </c>
      <c r="D30" s="54"/>
      <c r="E30" s="46"/>
      <c r="F30" s="46"/>
      <c r="G30" s="46">
        <v>4</v>
      </c>
      <c r="H30" s="46"/>
      <c r="I30" s="46"/>
      <c r="J30" s="55">
        <f t="shared" si="2"/>
        <v>4</v>
      </c>
      <c r="K30" s="160">
        <v>60</v>
      </c>
      <c r="L30" s="161"/>
      <c r="M30" s="161"/>
      <c r="N30" s="161">
        <v>3</v>
      </c>
      <c r="O30" s="161"/>
      <c r="P30" s="162">
        <f t="shared" si="3"/>
        <v>3</v>
      </c>
      <c r="Q30" s="49">
        <v>100</v>
      </c>
      <c r="R30" s="49" t="s">
        <v>361</v>
      </c>
      <c r="S30" s="49" t="s">
        <v>357</v>
      </c>
      <c r="T30" s="49" t="s">
        <v>337</v>
      </c>
      <c r="U30" s="50">
        <v>100</v>
      </c>
      <c r="V30" s="50"/>
      <c r="W30" s="50"/>
      <c r="X30" s="50"/>
    </row>
    <row r="31" spans="1:24" ht="16.149999999999999" customHeight="1" x14ac:dyDescent="0.4">
      <c r="A31" s="324"/>
      <c r="B31" s="62" t="s">
        <v>364</v>
      </c>
      <c r="C31" s="53" t="s">
        <v>360</v>
      </c>
      <c r="D31" s="54"/>
      <c r="E31" s="46"/>
      <c r="F31" s="46"/>
      <c r="G31" s="46">
        <v>4</v>
      </c>
      <c r="H31" s="46"/>
      <c r="I31" s="46"/>
      <c r="J31" s="55">
        <f t="shared" si="2"/>
        <v>4</v>
      </c>
      <c r="K31" s="160">
        <v>60</v>
      </c>
      <c r="L31" s="161"/>
      <c r="M31" s="161"/>
      <c r="N31" s="161">
        <v>12</v>
      </c>
      <c r="O31" s="161"/>
      <c r="P31" s="162">
        <f t="shared" si="3"/>
        <v>12</v>
      </c>
      <c r="Q31" s="49">
        <v>100</v>
      </c>
      <c r="R31" s="49" t="s">
        <v>361</v>
      </c>
      <c r="S31" s="49" t="s">
        <v>357</v>
      </c>
      <c r="T31" s="49" t="s">
        <v>337</v>
      </c>
      <c r="U31" s="50">
        <v>100</v>
      </c>
      <c r="V31" s="50"/>
      <c r="W31" s="50"/>
      <c r="X31" s="50"/>
    </row>
    <row r="32" spans="1:24" ht="16.149999999999999" customHeight="1" x14ac:dyDescent="0.4">
      <c r="A32" s="324"/>
      <c r="B32" s="62" t="s">
        <v>365</v>
      </c>
      <c r="C32" s="53" t="s">
        <v>360</v>
      </c>
      <c r="D32" s="54"/>
      <c r="E32" s="46"/>
      <c r="F32" s="46"/>
      <c r="G32" s="46"/>
      <c r="H32" s="46">
        <v>8</v>
      </c>
      <c r="I32" s="46"/>
      <c r="J32" s="55">
        <f t="shared" si="2"/>
        <v>8</v>
      </c>
      <c r="K32" s="160">
        <v>60</v>
      </c>
      <c r="L32" s="161">
        <v>1.5</v>
      </c>
      <c r="M32" s="161">
        <v>15</v>
      </c>
      <c r="N32" s="161"/>
      <c r="O32" s="161">
        <v>4.5</v>
      </c>
      <c r="P32" s="162">
        <f t="shared" si="3"/>
        <v>21</v>
      </c>
      <c r="Q32" s="49">
        <v>100</v>
      </c>
      <c r="R32" s="49" t="s">
        <v>361</v>
      </c>
      <c r="S32" s="49" t="s">
        <v>357</v>
      </c>
      <c r="T32" s="49" t="s">
        <v>337</v>
      </c>
      <c r="U32" s="50">
        <v>100</v>
      </c>
      <c r="V32" s="50"/>
      <c r="W32" s="50"/>
      <c r="X32" s="50"/>
    </row>
    <row r="33" spans="1:24" ht="16.149999999999999" customHeight="1" x14ac:dyDescent="0.4">
      <c r="A33" s="324"/>
      <c r="B33" s="62" t="s">
        <v>366</v>
      </c>
      <c r="C33" s="53" t="s">
        <v>360</v>
      </c>
      <c r="D33" s="54"/>
      <c r="E33" s="46"/>
      <c r="F33" s="46"/>
      <c r="G33" s="46"/>
      <c r="H33" s="46"/>
      <c r="I33" s="46">
        <v>8</v>
      </c>
      <c r="J33" s="55">
        <f t="shared" si="2"/>
        <v>8</v>
      </c>
      <c r="K33" s="160">
        <v>60</v>
      </c>
      <c r="L33" s="161">
        <v>1.5</v>
      </c>
      <c r="M33" s="161"/>
      <c r="N33" s="161">
        <v>6</v>
      </c>
      <c r="O33" s="161"/>
      <c r="P33" s="162">
        <f t="shared" si="3"/>
        <v>7.5</v>
      </c>
      <c r="Q33" s="49">
        <v>100</v>
      </c>
      <c r="R33" s="49" t="s">
        <v>361</v>
      </c>
      <c r="S33" s="49" t="s">
        <v>357</v>
      </c>
      <c r="T33" s="49" t="s">
        <v>337</v>
      </c>
      <c r="U33" s="50">
        <v>100</v>
      </c>
      <c r="V33" s="50"/>
      <c r="W33" s="50"/>
      <c r="X33" s="50"/>
    </row>
    <row r="34" spans="1:24" ht="16.149999999999999" customHeight="1" x14ac:dyDescent="0.55000000000000004">
      <c r="A34" s="324"/>
      <c r="B34" s="64"/>
      <c r="C34" s="27"/>
      <c r="D34" s="54"/>
      <c r="E34" s="65"/>
      <c r="F34" s="65"/>
      <c r="G34" s="65"/>
      <c r="H34" s="65"/>
      <c r="I34" s="65"/>
      <c r="J34" s="66"/>
      <c r="K34" s="160"/>
      <c r="L34" s="164"/>
      <c r="M34" s="164"/>
      <c r="N34" s="164"/>
      <c r="O34" s="164"/>
      <c r="P34" s="162"/>
      <c r="Q34" s="49"/>
      <c r="R34" s="49"/>
      <c r="S34" s="49"/>
      <c r="T34" s="49"/>
      <c r="U34" s="50"/>
      <c r="V34" s="50"/>
      <c r="W34" s="50"/>
      <c r="X34" s="50"/>
    </row>
    <row r="35" spans="1:24" ht="16.149999999999999" customHeight="1" x14ac:dyDescent="0.55000000000000004">
      <c r="A35" s="324"/>
      <c r="B35" s="68" t="s">
        <v>367</v>
      </c>
      <c r="C35" s="53" t="s">
        <v>368</v>
      </c>
      <c r="D35" s="54"/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9">
        <v>0</v>
      </c>
      <c r="K35" s="163"/>
      <c r="L35" s="165">
        <v>2.5</v>
      </c>
      <c r="M35" s="165">
        <v>4.5</v>
      </c>
      <c r="N35" s="165"/>
      <c r="O35" s="165"/>
      <c r="P35" s="162">
        <f>SUM(L35:O35)</f>
        <v>7</v>
      </c>
      <c r="Q35" s="49">
        <v>100</v>
      </c>
      <c r="R35" s="49"/>
      <c r="S35" s="49"/>
      <c r="T35" s="49"/>
      <c r="U35" s="50">
        <v>100</v>
      </c>
      <c r="V35" s="50"/>
      <c r="W35" s="50"/>
      <c r="X35" s="50"/>
    </row>
    <row r="36" spans="1:24" s="36" customFormat="1" ht="16.149999999999999" customHeight="1" x14ac:dyDescent="0.55000000000000004">
      <c r="A36" s="324"/>
      <c r="B36" s="71"/>
      <c r="C36" s="45"/>
      <c r="D36" s="54"/>
      <c r="E36" s="71"/>
      <c r="F36" s="71"/>
      <c r="G36" s="71"/>
      <c r="H36" s="71"/>
      <c r="I36" s="71"/>
      <c r="J36" s="72"/>
      <c r="K36" s="27" t="s">
        <v>369</v>
      </c>
      <c r="L36" s="73">
        <f>SUM(L10:L35)</f>
        <v>88.5</v>
      </c>
      <c r="M36" s="73">
        <f>SUM(M10:M35)</f>
        <v>240</v>
      </c>
      <c r="N36" s="73">
        <f>SUM(N10:N35)</f>
        <v>96.5</v>
      </c>
      <c r="O36" s="73">
        <f>SUM(O10:O35)</f>
        <v>9</v>
      </c>
      <c r="P36" s="74">
        <f>SUM(L36:O36)</f>
        <v>434</v>
      </c>
      <c r="Q36" s="49"/>
      <c r="R36" s="49"/>
      <c r="S36" s="49"/>
      <c r="T36" s="49"/>
      <c r="U36" s="50"/>
      <c r="V36" s="50"/>
      <c r="W36" s="50"/>
      <c r="X36" s="50"/>
    </row>
    <row r="37" spans="1:24" s="36" customFormat="1" ht="16.149999999999999" customHeight="1" x14ac:dyDescent="0.55000000000000004">
      <c r="A37" s="324"/>
      <c r="B37" s="71"/>
      <c r="C37" s="45"/>
      <c r="D37" s="54"/>
      <c r="E37" s="71"/>
      <c r="F37" s="75"/>
      <c r="G37" s="76"/>
      <c r="H37" s="71"/>
      <c r="I37" s="75"/>
      <c r="J37" s="76"/>
      <c r="K37" s="27"/>
      <c r="L37" s="73"/>
      <c r="M37" s="73"/>
      <c r="N37" s="73"/>
      <c r="O37" s="73"/>
      <c r="P37" s="77"/>
      <c r="Q37" s="49"/>
      <c r="R37" s="49"/>
      <c r="S37" s="49"/>
      <c r="T37" s="49"/>
      <c r="U37" s="50"/>
      <c r="V37" s="50"/>
      <c r="W37" s="50"/>
      <c r="X37" s="50"/>
    </row>
    <row r="38" spans="1:24" ht="28.5" customHeight="1" x14ac:dyDescent="0.4">
      <c r="A38" s="324"/>
      <c r="B38" s="78" t="s">
        <v>370</v>
      </c>
      <c r="C38" s="78"/>
      <c r="D38" s="78"/>
      <c r="E38" s="78"/>
      <c r="F38" s="332" t="s">
        <v>371</v>
      </c>
      <c r="G38" s="332"/>
      <c r="H38" s="332"/>
      <c r="I38" s="332"/>
      <c r="J38" s="332"/>
      <c r="K38" s="333"/>
      <c r="L38" s="333"/>
      <c r="M38" s="333"/>
      <c r="N38" s="333"/>
      <c r="O38" s="333"/>
      <c r="P38" s="333"/>
      <c r="Q38" s="49"/>
      <c r="R38" s="49"/>
      <c r="S38" s="49"/>
      <c r="T38" s="49"/>
      <c r="U38" s="50"/>
      <c r="V38" s="50"/>
      <c r="W38" s="50"/>
      <c r="X38" s="50"/>
    </row>
    <row r="39" spans="1:24" ht="28.5" customHeight="1" x14ac:dyDescent="0.4">
      <c r="A39" s="324"/>
      <c r="B39" s="78" t="s">
        <v>372</v>
      </c>
      <c r="C39" s="79"/>
      <c r="D39" s="79"/>
      <c r="E39" s="332"/>
      <c r="F39" s="332"/>
      <c r="G39" s="80"/>
      <c r="H39" s="80"/>
      <c r="I39" s="80"/>
      <c r="J39" s="80"/>
      <c r="K39" s="338"/>
      <c r="L39" s="338"/>
      <c r="M39" s="338"/>
      <c r="N39" s="338"/>
      <c r="O39" s="338"/>
      <c r="P39" s="338"/>
      <c r="Q39" s="81"/>
      <c r="R39" s="81"/>
      <c r="S39" s="81"/>
      <c r="T39" s="81"/>
      <c r="U39" s="81"/>
      <c r="V39" s="81"/>
      <c r="W39" s="81"/>
      <c r="X39" s="81"/>
    </row>
    <row r="40" spans="1:24" s="87" customFormat="1" ht="28.5" customHeight="1" x14ac:dyDescent="0.4">
      <c r="A40" s="324"/>
      <c r="B40" s="82"/>
      <c r="C40" s="83"/>
      <c r="D40" s="83"/>
      <c r="E40" s="82"/>
      <c r="F40" s="84"/>
      <c r="G40" s="85"/>
      <c r="H40" s="85"/>
      <c r="I40" s="85"/>
      <c r="J40" s="85"/>
      <c r="K40" s="83"/>
      <c r="L40" s="83"/>
      <c r="M40" s="83"/>
      <c r="N40" s="83"/>
      <c r="O40" s="83"/>
      <c r="P40" s="83"/>
      <c r="Q40" s="86"/>
      <c r="R40" s="86"/>
      <c r="S40" s="86"/>
      <c r="T40" s="86"/>
      <c r="U40" s="86"/>
      <c r="V40" s="86"/>
      <c r="W40" s="86"/>
      <c r="X40" s="86"/>
    </row>
    <row r="41" spans="1:24" s="30" customFormat="1" ht="14.7" x14ac:dyDescent="0.4">
      <c r="A41" s="324"/>
      <c r="B41" s="41" t="s">
        <v>373</v>
      </c>
      <c r="C41" s="42"/>
      <c r="D41" s="42">
        <v>30</v>
      </c>
      <c r="E41" s="41"/>
      <c r="F41" s="41"/>
      <c r="G41" s="41"/>
      <c r="H41" s="41"/>
      <c r="I41" s="41"/>
      <c r="J41" s="41"/>
      <c r="K41" s="43"/>
      <c r="L41" s="43"/>
      <c r="M41" s="43"/>
      <c r="N41" s="43"/>
      <c r="O41" s="43"/>
      <c r="P41" s="43"/>
      <c r="Q41" s="49"/>
      <c r="R41" s="49"/>
      <c r="S41" s="49"/>
      <c r="T41" s="49"/>
      <c r="U41" s="50"/>
      <c r="V41" s="50"/>
      <c r="W41" s="50"/>
      <c r="X41" s="50"/>
    </row>
    <row r="42" spans="1:24" s="51" customFormat="1" ht="15.75" customHeight="1" x14ac:dyDescent="0.4">
      <c r="A42" s="324"/>
      <c r="B42" s="197" t="s">
        <v>325</v>
      </c>
      <c r="C42" s="45"/>
      <c r="D42" s="45"/>
      <c r="F42" s="88"/>
      <c r="G42" s="88"/>
      <c r="I42" s="88"/>
      <c r="J42" s="88"/>
      <c r="K42" s="61"/>
      <c r="L42" s="89"/>
      <c r="M42" s="89"/>
      <c r="N42" s="89"/>
      <c r="O42" s="89"/>
      <c r="P42" s="48"/>
      <c r="Q42" s="49"/>
      <c r="R42" s="49"/>
      <c r="S42" s="49"/>
      <c r="T42" s="49"/>
      <c r="U42" s="50"/>
      <c r="V42" s="50"/>
      <c r="W42" s="50"/>
      <c r="X42" s="50"/>
    </row>
    <row r="43" spans="1:24" s="51" customFormat="1" ht="16.149999999999999" customHeight="1" x14ac:dyDescent="0.4">
      <c r="A43" s="324"/>
      <c r="B43" s="62" t="s">
        <v>374</v>
      </c>
      <c r="C43" s="53" t="s">
        <v>327</v>
      </c>
      <c r="D43" s="54"/>
      <c r="E43" s="46">
        <v>1</v>
      </c>
      <c r="F43" s="46">
        <v>1</v>
      </c>
      <c r="G43" s="46">
        <v>2</v>
      </c>
      <c r="H43" s="46">
        <v>1</v>
      </c>
      <c r="I43" s="46">
        <v>1</v>
      </c>
      <c r="J43" s="55">
        <f t="shared" ref="J43:J56" si="4">SUM(E43:I43)</f>
        <v>6</v>
      </c>
      <c r="K43" s="160">
        <v>60</v>
      </c>
      <c r="L43" s="161">
        <v>6</v>
      </c>
      <c r="M43" s="161">
        <v>24</v>
      </c>
      <c r="N43" s="161"/>
      <c r="O43" s="161"/>
      <c r="P43" s="162">
        <f t="shared" ref="P43:P56" si="5">SUM(L43:O43)</f>
        <v>30</v>
      </c>
      <c r="Q43" s="49">
        <v>100</v>
      </c>
      <c r="R43" s="49" t="s">
        <v>332</v>
      </c>
      <c r="S43" s="49" t="s">
        <v>333</v>
      </c>
      <c r="T43" s="49" t="s">
        <v>330</v>
      </c>
      <c r="U43" s="50">
        <v>100</v>
      </c>
      <c r="V43" s="50"/>
      <c r="W43" s="50"/>
      <c r="X43" s="50"/>
    </row>
    <row r="44" spans="1:24" ht="16.149999999999999" customHeight="1" x14ac:dyDescent="0.4">
      <c r="A44" s="324"/>
      <c r="B44" s="62" t="s">
        <v>375</v>
      </c>
      <c r="C44" s="53" t="s">
        <v>327</v>
      </c>
      <c r="D44" s="54"/>
      <c r="E44" s="90">
        <v>1</v>
      </c>
      <c r="F44" s="90">
        <v>1</v>
      </c>
      <c r="G44" s="90">
        <v>1</v>
      </c>
      <c r="H44" s="90">
        <v>1</v>
      </c>
      <c r="I44" s="90">
        <v>1</v>
      </c>
      <c r="J44" s="55">
        <f t="shared" si="4"/>
        <v>5</v>
      </c>
      <c r="K44" s="160">
        <v>60</v>
      </c>
      <c r="L44" s="161"/>
      <c r="M44" s="161">
        <v>18</v>
      </c>
      <c r="N44" s="161"/>
      <c r="O44" s="166"/>
      <c r="P44" s="162">
        <f t="shared" si="5"/>
        <v>18</v>
      </c>
      <c r="Q44" s="49">
        <v>100</v>
      </c>
      <c r="R44" s="49" t="s">
        <v>335</v>
      </c>
      <c r="S44" s="49" t="s">
        <v>336</v>
      </c>
      <c r="T44" s="49" t="s">
        <v>337</v>
      </c>
      <c r="U44" s="50">
        <v>100</v>
      </c>
      <c r="V44" s="50"/>
      <c r="W44" s="50"/>
      <c r="X44" s="50"/>
    </row>
    <row r="45" spans="1:24" ht="16.149999999999999" customHeight="1" x14ac:dyDescent="0.4">
      <c r="A45" s="324"/>
      <c r="B45" s="62" t="s">
        <v>376</v>
      </c>
      <c r="C45" s="53" t="s">
        <v>327</v>
      </c>
      <c r="D45" s="54"/>
      <c r="E45" s="90">
        <v>1</v>
      </c>
      <c r="F45" s="90">
        <v>1</v>
      </c>
      <c r="G45" s="90">
        <v>1</v>
      </c>
      <c r="H45" s="90">
        <v>1</v>
      </c>
      <c r="I45" s="90">
        <v>1</v>
      </c>
      <c r="J45" s="55">
        <f t="shared" si="4"/>
        <v>5</v>
      </c>
      <c r="K45" s="160">
        <v>11</v>
      </c>
      <c r="L45" s="161"/>
      <c r="M45" s="161">
        <v>9</v>
      </c>
      <c r="N45" s="161">
        <v>7.5</v>
      </c>
      <c r="O45" s="166"/>
      <c r="P45" s="162">
        <f t="shared" si="5"/>
        <v>16.5</v>
      </c>
      <c r="Q45" s="49">
        <v>100</v>
      </c>
      <c r="R45" s="49" t="s">
        <v>339</v>
      </c>
      <c r="S45" s="49" t="s">
        <v>336</v>
      </c>
      <c r="T45" s="49" t="s">
        <v>330</v>
      </c>
      <c r="U45" s="50">
        <v>100</v>
      </c>
      <c r="V45" s="50"/>
      <c r="W45" s="50"/>
      <c r="X45" s="50"/>
    </row>
    <row r="46" spans="1:24" ht="16.149999999999999" customHeight="1" x14ac:dyDescent="0.4">
      <c r="A46" s="324"/>
      <c r="B46" s="62" t="s">
        <v>377</v>
      </c>
      <c r="C46" s="53" t="s">
        <v>327</v>
      </c>
      <c r="D46" s="54"/>
      <c r="E46" s="91">
        <v>3</v>
      </c>
      <c r="F46" s="90"/>
      <c r="G46" s="90"/>
      <c r="H46" s="90"/>
      <c r="I46" s="90"/>
      <c r="J46" s="55">
        <f t="shared" si="4"/>
        <v>3</v>
      </c>
      <c r="K46" s="160">
        <v>60</v>
      </c>
      <c r="L46" s="161"/>
      <c r="M46" s="161"/>
      <c r="N46" s="161">
        <v>13.5</v>
      </c>
      <c r="O46" s="162"/>
      <c r="P46" s="162">
        <f t="shared" si="5"/>
        <v>13.5</v>
      </c>
      <c r="Q46" s="49">
        <v>100</v>
      </c>
      <c r="R46" s="49" t="s">
        <v>341</v>
      </c>
      <c r="S46" s="49" t="s">
        <v>342</v>
      </c>
      <c r="T46" s="49" t="s">
        <v>343</v>
      </c>
      <c r="U46" s="50">
        <v>100</v>
      </c>
      <c r="V46" s="50"/>
      <c r="W46" s="50"/>
      <c r="X46" s="50"/>
    </row>
    <row r="47" spans="1:24" ht="16.149999999999999" customHeight="1" x14ac:dyDescent="0.4">
      <c r="A47" s="324"/>
      <c r="B47" s="62" t="s">
        <v>378</v>
      </c>
      <c r="C47" s="53" t="s">
        <v>327</v>
      </c>
      <c r="D47" s="54"/>
      <c r="E47" s="91">
        <v>5</v>
      </c>
      <c r="F47" s="90"/>
      <c r="G47" s="90"/>
      <c r="H47" s="90"/>
      <c r="I47" s="90"/>
      <c r="J47" s="55">
        <f t="shared" si="4"/>
        <v>5</v>
      </c>
      <c r="K47" s="160">
        <v>60</v>
      </c>
      <c r="L47" s="161">
        <v>5</v>
      </c>
      <c r="M47" s="161">
        <v>13.5</v>
      </c>
      <c r="N47" s="161"/>
      <c r="O47" s="162"/>
      <c r="P47" s="162">
        <f t="shared" si="5"/>
        <v>18.5</v>
      </c>
      <c r="Q47" s="49">
        <v>100</v>
      </c>
      <c r="R47" s="49" t="s">
        <v>341</v>
      </c>
      <c r="S47" s="49" t="s">
        <v>342</v>
      </c>
      <c r="T47" s="49" t="s">
        <v>343</v>
      </c>
      <c r="U47" s="50">
        <v>100</v>
      </c>
      <c r="V47" s="50"/>
      <c r="W47" s="50"/>
      <c r="X47" s="50"/>
    </row>
    <row r="48" spans="1:24" ht="16.149999999999999" customHeight="1" x14ac:dyDescent="0.4">
      <c r="A48" s="324"/>
      <c r="B48" s="62" t="s">
        <v>379</v>
      </c>
      <c r="C48" s="53" t="s">
        <v>327</v>
      </c>
      <c r="D48" s="54"/>
      <c r="E48" s="92">
        <v>1</v>
      </c>
      <c r="F48" s="46">
        <v>3</v>
      </c>
      <c r="G48" s="46"/>
      <c r="H48" s="46"/>
      <c r="I48" s="46"/>
      <c r="J48" s="55">
        <f t="shared" si="4"/>
        <v>4</v>
      </c>
      <c r="K48" s="160">
        <v>60</v>
      </c>
      <c r="L48" s="161"/>
      <c r="M48" s="161">
        <v>7.5</v>
      </c>
      <c r="N48" s="161">
        <v>16</v>
      </c>
      <c r="O48" s="162"/>
      <c r="P48" s="162">
        <f t="shared" si="5"/>
        <v>23.5</v>
      </c>
      <c r="Q48" s="49">
        <v>100</v>
      </c>
      <c r="R48" s="49" t="s">
        <v>347</v>
      </c>
      <c r="S48" s="49" t="s">
        <v>348</v>
      </c>
      <c r="T48" s="49" t="s">
        <v>343</v>
      </c>
      <c r="U48" s="50">
        <v>100</v>
      </c>
      <c r="V48" s="50"/>
      <c r="W48" s="50"/>
      <c r="X48" s="50"/>
    </row>
    <row r="49" spans="1:25" ht="16.149999999999999" customHeight="1" x14ac:dyDescent="0.4">
      <c r="A49" s="324"/>
      <c r="B49" s="62" t="s">
        <v>380</v>
      </c>
      <c r="C49" s="53" t="s">
        <v>327</v>
      </c>
      <c r="D49" s="54"/>
      <c r="E49" s="91"/>
      <c r="F49" s="90">
        <v>5</v>
      </c>
      <c r="G49" s="90"/>
      <c r="H49" s="90"/>
      <c r="I49" s="90"/>
      <c r="J49" s="55">
        <f t="shared" si="4"/>
        <v>5</v>
      </c>
      <c r="K49" s="160">
        <v>60</v>
      </c>
      <c r="L49" s="161">
        <v>4</v>
      </c>
      <c r="M49" s="161">
        <v>6</v>
      </c>
      <c r="N49" s="161">
        <v>6</v>
      </c>
      <c r="O49" s="162"/>
      <c r="P49" s="162">
        <f t="shared" si="5"/>
        <v>16</v>
      </c>
      <c r="Q49" s="49">
        <v>100</v>
      </c>
      <c r="R49" s="49" t="s">
        <v>341</v>
      </c>
      <c r="S49" s="49" t="s">
        <v>342</v>
      </c>
      <c r="T49" s="49" t="s">
        <v>343</v>
      </c>
      <c r="U49" s="50">
        <v>100</v>
      </c>
      <c r="V49" s="50"/>
      <c r="W49" s="50"/>
      <c r="X49" s="50"/>
    </row>
    <row r="50" spans="1:25" ht="16.149999999999999" customHeight="1" x14ac:dyDescent="0.4">
      <c r="A50" s="324"/>
      <c r="B50" s="62" t="s">
        <v>381</v>
      </c>
      <c r="C50" s="53" t="s">
        <v>327</v>
      </c>
      <c r="D50" s="54"/>
      <c r="E50" s="91"/>
      <c r="F50" s="90"/>
      <c r="G50" s="90">
        <v>4</v>
      </c>
      <c r="H50" s="90"/>
      <c r="I50" s="90"/>
      <c r="J50" s="55">
        <f t="shared" si="4"/>
        <v>4</v>
      </c>
      <c r="K50" s="160">
        <v>60</v>
      </c>
      <c r="L50" s="161">
        <v>6</v>
      </c>
      <c r="M50" s="161">
        <v>10.5</v>
      </c>
      <c r="N50" s="161">
        <v>9</v>
      </c>
      <c r="O50" s="162"/>
      <c r="P50" s="162">
        <f t="shared" si="5"/>
        <v>25.5</v>
      </c>
      <c r="Q50" s="49">
        <v>100</v>
      </c>
      <c r="R50" s="49" t="s">
        <v>347</v>
      </c>
      <c r="S50" s="49" t="s">
        <v>348</v>
      </c>
      <c r="T50" s="49" t="s">
        <v>343</v>
      </c>
      <c r="U50" s="50">
        <v>100</v>
      </c>
      <c r="V50" s="50"/>
      <c r="W50" s="50"/>
      <c r="X50" s="50"/>
    </row>
    <row r="51" spans="1:25" ht="16.149999999999999" customHeight="1" x14ac:dyDescent="0.4">
      <c r="A51" s="324"/>
      <c r="B51" s="62" t="s">
        <v>382</v>
      </c>
      <c r="C51" s="53" t="s">
        <v>327</v>
      </c>
      <c r="D51" s="54"/>
      <c r="E51" s="91"/>
      <c r="F51" s="90"/>
      <c r="G51" s="90">
        <v>4</v>
      </c>
      <c r="H51" s="90"/>
      <c r="I51" s="90"/>
      <c r="J51" s="55">
        <f t="shared" si="4"/>
        <v>4</v>
      </c>
      <c r="K51" s="160">
        <v>60</v>
      </c>
      <c r="L51" s="161">
        <v>7</v>
      </c>
      <c r="M51" s="161">
        <v>12</v>
      </c>
      <c r="N51" s="161">
        <v>8</v>
      </c>
      <c r="O51" s="162"/>
      <c r="P51" s="162">
        <f t="shared" si="5"/>
        <v>27</v>
      </c>
      <c r="Q51" s="49">
        <v>100</v>
      </c>
      <c r="R51" s="49" t="s">
        <v>347</v>
      </c>
      <c r="S51" s="49" t="s">
        <v>348</v>
      </c>
      <c r="T51" s="49" t="s">
        <v>343</v>
      </c>
      <c r="U51" s="50">
        <v>100</v>
      </c>
      <c r="V51" s="50"/>
      <c r="W51" s="50"/>
      <c r="X51" s="50"/>
    </row>
    <row r="52" spans="1:25" ht="16.149999999999999" customHeight="1" x14ac:dyDescent="0.4">
      <c r="A52" s="324"/>
      <c r="B52" s="52" t="s">
        <v>383</v>
      </c>
      <c r="C52" s="53" t="s">
        <v>327</v>
      </c>
      <c r="D52" s="54"/>
      <c r="E52" s="93"/>
      <c r="F52" s="94"/>
      <c r="G52" s="94"/>
      <c r="H52" s="56">
        <v>9</v>
      </c>
      <c r="I52" s="95"/>
      <c r="J52" s="96">
        <f t="shared" si="4"/>
        <v>9</v>
      </c>
      <c r="K52" s="160">
        <v>60</v>
      </c>
      <c r="L52" s="161">
        <v>9</v>
      </c>
      <c r="M52" s="161">
        <v>31.5</v>
      </c>
      <c r="N52" s="167"/>
      <c r="O52" s="168"/>
      <c r="P52" s="162">
        <f t="shared" si="5"/>
        <v>40.5</v>
      </c>
      <c r="Q52" s="49">
        <v>100</v>
      </c>
      <c r="R52" s="49" t="s">
        <v>341</v>
      </c>
      <c r="S52" s="49" t="s">
        <v>342</v>
      </c>
      <c r="T52" s="49" t="s">
        <v>343</v>
      </c>
      <c r="U52" s="50">
        <v>100</v>
      </c>
      <c r="V52" s="50"/>
      <c r="W52" s="50"/>
      <c r="X52" s="50"/>
    </row>
    <row r="53" spans="1:25" ht="16.149999999999999" customHeight="1" x14ac:dyDescent="0.4">
      <c r="A53" s="324"/>
      <c r="B53" s="62" t="s">
        <v>384</v>
      </c>
      <c r="C53" s="53" t="s">
        <v>327</v>
      </c>
      <c r="D53" s="54"/>
      <c r="E53" s="91"/>
      <c r="F53" s="90">
        <v>1</v>
      </c>
      <c r="G53" s="90"/>
      <c r="H53" s="90"/>
      <c r="I53" s="90">
        <v>3</v>
      </c>
      <c r="J53" s="55">
        <f t="shared" si="4"/>
        <v>4</v>
      </c>
      <c r="K53" s="160">
        <v>60</v>
      </c>
      <c r="L53" s="161">
        <v>7.5</v>
      </c>
      <c r="M53" s="161">
        <v>4.5</v>
      </c>
      <c r="N53" s="161">
        <v>9</v>
      </c>
      <c r="O53" s="162"/>
      <c r="P53" s="162">
        <f t="shared" si="5"/>
        <v>21</v>
      </c>
      <c r="Q53" s="49">
        <v>100</v>
      </c>
      <c r="R53" s="49" t="s">
        <v>347</v>
      </c>
      <c r="S53" s="49" t="s">
        <v>348</v>
      </c>
      <c r="T53" s="49" t="s">
        <v>343</v>
      </c>
      <c r="U53" s="50">
        <v>100</v>
      </c>
      <c r="V53" s="50"/>
      <c r="W53" s="50"/>
      <c r="X53" s="50"/>
    </row>
    <row r="54" spans="1:25" ht="16.149999999999999" customHeight="1" x14ac:dyDescent="0.4">
      <c r="A54" s="324"/>
      <c r="B54" s="62" t="s">
        <v>385</v>
      </c>
      <c r="C54" s="53" t="s">
        <v>327</v>
      </c>
      <c r="D54" s="54"/>
      <c r="E54" s="91"/>
      <c r="F54" s="90"/>
      <c r="G54" s="90"/>
      <c r="H54" s="90"/>
      <c r="I54" s="90">
        <v>4</v>
      </c>
      <c r="J54" s="55">
        <f t="shared" si="4"/>
        <v>4</v>
      </c>
      <c r="K54" s="160">
        <v>60</v>
      </c>
      <c r="L54" s="161">
        <v>6</v>
      </c>
      <c r="M54" s="161">
        <v>3</v>
      </c>
      <c r="N54" s="161">
        <v>9</v>
      </c>
      <c r="O54" s="162"/>
      <c r="P54" s="162">
        <f t="shared" si="5"/>
        <v>18</v>
      </c>
      <c r="Q54" s="49">
        <v>100</v>
      </c>
      <c r="R54" s="49" t="s">
        <v>347</v>
      </c>
      <c r="S54" s="49" t="s">
        <v>348</v>
      </c>
      <c r="T54" s="49" t="s">
        <v>343</v>
      </c>
      <c r="U54" s="50">
        <v>100</v>
      </c>
      <c r="V54" s="50"/>
      <c r="W54" s="50"/>
      <c r="X54" s="50"/>
    </row>
    <row r="55" spans="1:25" ht="16.149999999999999" customHeight="1" x14ac:dyDescent="0.4">
      <c r="A55" s="324"/>
      <c r="B55" s="62" t="s">
        <v>386</v>
      </c>
      <c r="C55" s="53" t="s">
        <v>327</v>
      </c>
      <c r="D55" s="54"/>
      <c r="E55" s="91"/>
      <c r="F55" s="90"/>
      <c r="G55" s="90"/>
      <c r="H55" s="90"/>
      <c r="I55" s="90">
        <v>2</v>
      </c>
      <c r="J55" s="55">
        <f t="shared" si="4"/>
        <v>2</v>
      </c>
      <c r="K55" s="160">
        <v>60</v>
      </c>
      <c r="L55" s="161">
        <v>3</v>
      </c>
      <c r="M55" s="161">
        <v>6</v>
      </c>
      <c r="N55" s="161"/>
      <c r="O55" s="162"/>
      <c r="P55" s="162">
        <f t="shared" si="5"/>
        <v>9</v>
      </c>
      <c r="Q55" s="49">
        <v>100</v>
      </c>
      <c r="R55" s="49" t="s">
        <v>387</v>
      </c>
      <c r="S55" s="49" t="s">
        <v>388</v>
      </c>
      <c r="T55" s="49" t="s">
        <v>343</v>
      </c>
      <c r="U55" s="50">
        <v>100</v>
      </c>
      <c r="V55" s="50"/>
      <c r="W55" s="50"/>
      <c r="X55" s="50"/>
    </row>
    <row r="56" spans="1:25" ht="16.149999999999999" customHeight="1" x14ac:dyDescent="0.4">
      <c r="A56" s="324"/>
      <c r="B56" s="62" t="s">
        <v>389</v>
      </c>
      <c r="C56" s="53" t="s">
        <v>327</v>
      </c>
      <c r="D56" s="54"/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55">
        <f t="shared" si="4"/>
        <v>0</v>
      </c>
      <c r="K56" s="163"/>
      <c r="L56" s="161"/>
      <c r="M56" s="161">
        <v>7.5</v>
      </c>
      <c r="N56" s="161"/>
      <c r="O56" s="162"/>
      <c r="P56" s="162">
        <f t="shared" si="5"/>
        <v>7.5</v>
      </c>
      <c r="Q56" s="49">
        <v>100</v>
      </c>
      <c r="R56" s="49" t="s">
        <v>356</v>
      </c>
      <c r="S56" s="49" t="s">
        <v>336</v>
      </c>
      <c r="T56" s="49" t="s">
        <v>343</v>
      </c>
      <c r="U56" s="50">
        <v>100</v>
      </c>
      <c r="V56" s="50"/>
      <c r="W56" s="50"/>
      <c r="X56" s="50"/>
    </row>
    <row r="57" spans="1:25" ht="16.149999999999999" customHeight="1" x14ac:dyDescent="0.4">
      <c r="A57" s="324"/>
      <c r="B57" s="90"/>
      <c r="C57" s="97"/>
      <c r="D57" s="54"/>
      <c r="E57" s="90"/>
      <c r="F57" s="90"/>
      <c r="G57" s="90"/>
      <c r="H57" s="90"/>
      <c r="I57" s="90"/>
      <c r="J57" s="55"/>
      <c r="K57" s="160"/>
      <c r="L57" s="161"/>
      <c r="M57" s="161"/>
      <c r="N57" s="162"/>
      <c r="O57" s="162"/>
      <c r="P57" s="162"/>
      <c r="Q57" s="63"/>
      <c r="R57" s="63"/>
      <c r="S57" s="63"/>
      <c r="T57" s="63"/>
      <c r="U57" s="63"/>
      <c r="V57" s="63"/>
      <c r="W57" s="63"/>
      <c r="X57" s="63"/>
      <c r="Y57" s="98"/>
    </row>
    <row r="58" spans="1:25" ht="16.149999999999999" customHeight="1" x14ac:dyDescent="0.4">
      <c r="A58" s="324"/>
      <c r="B58" s="90"/>
      <c r="C58" s="97"/>
      <c r="D58" s="54"/>
      <c r="E58" s="90"/>
      <c r="F58" s="90"/>
      <c r="G58" s="90"/>
      <c r="H58" s="90"/>
      <c r="I58" s="90"/>
      <c r="J58" s="55"/>
      <c r="K58" s="160"/>
      <c r="L58" s="161"/>
      <c r="M58" s="161"/>
      <c r="N58" s="162"/>
      <c r="O58" s="162"/>
      <c r="P58" s="162"/>
      <c r="Q58" s="63"/>
      <c r="R58" s="63"/>
      <c r="S58" s="63"/>
      <c r="T58" s="63"/>
      <c r="U58" s="63"/>
      <c r="V58" s="63"/>
      <c r="W58" s="63"/>
      <c r="X58" s="63"/>
      <c r="Y58" s="98"/>
    </row>
    <row r="59" spans="1:25" ht="16.149999999999999" customHeight="1" x14ac:dyDescent="0.4">
      <c r="A59" s="324"/>
      <c r="B59" s="198" t="s">
        <v>358</v>
      </c>
      <c r="C59" s="97"/>
      <c r="D59" s="54"/>
      <c r="E59" s="90"/>
      <c r="F59" s="90"/>
      <c r="G59" s="90"/>
      <c r="H59" s="90"/>
      <c r="I59" s="90"/>
      <c r="J59" s="55"/>
      <c r="K59" s="160"/>
      <c r="L59" s="161"/>
      <c r="M59" s="161"/>
      <c r="N59" s="162"/>
      <c r="O59" s="162"/>
      <c r="P59" s="162"/>
      <c r="Q59" s="63"/>
      <c r="R59" s="63"/>
      <c r="S59" s="63"/>
      <c r="T59" s="63"/>
      <c r="U59" s="63"/>
      <c r="V59" s="63"/>
      <c r="W59" s="63"/>
      <c r="X59" s="63"/>
      <c r="Y59" s="98"/>
    </row>
    <row r="60" spans="1:25" ht="16.149999999999999" customHeight="1" x14ac:dyDescent="0.4">
      <c r="A60" s="324"/>
      <c r="B60" s="62" t="s">
        <v>390</v>
      </c>
      <c r="C60" s="53" t="s">
        <v>360</v>
      </c>
      <c r="D60" s="54"/>
      <c r="E60" s="90">
        <v>6</v>
      </c>
      <c r="F60" s="90"/>
      <c r="G60" s="90"/>
      <c r="H60" s="90"/>
      <c r="I60" s="90"/>
      <c r="J60" s="55">
        <f t="shared" ref="J60:J67" si="6">SUM(E60:I60)</f>
        <v>6</v>
      </c>
      <c r="K60" s="160">
        <v>60</v>
      </c>
      <c r="L60" s="161">
        <v>1.5</v>
      </c>
      <c r="M60" s="161">
        <v>9</v>
      </c>
      <c r="N60" s="161">
        <v>6</v>
      </c>
      <c r="O60" s="161"/>
      <c r="P60" s="162">
        <f t="shared" ref="P60:P67" si="7">SUM(L60:O60)</f>
        <v>16.5</v>
      </c>
      <c r="Q60" s="49">
        <v>100</v>
      </c>
      <c r="R60" s="49" t="s">
        <v>361</v>
      </c>
      <c r="S60" s="49" t="s">
        <v>336</v>
      </c>
      <c r="T60" s="49" t="s">
        <v>337</v>
      </c>
      <c r="U60" s="50">
        <v>100</v>
      </c>
      <c r="V60" s="50"/>
      <c r="W60" s="50"/>
      <c r="X60" s="50"/>
    </row>
    <row r="61" spans="1:25" ht="16.149999999999999" customHeight="1" x14ac:dyDescent="0.4">
      <c r="A61" s="324"/>
      <c r="B61" s="62" t="s">
        <v>391</v>
      </c>
      <c r="C61" s="53" t="s">
        <v>360</v>
      </c>
      <c r="D61" s="54"/>
      <c r="E61" s="90"/>
      <c r="F61" s="90">
        <v>4</v>
      </c>
      <c r="G61" s="90"/>
      <c r="H61" s="90"/>
      <c r="I61" s="90"/>
      <c r="J61" s="55">
        <f t="shared" si="6"/>
        <v>4</v>
      </c>
      <c r="K61" s="160">
        <v>60</v>
      </c>
      <c r="L61" s="161">
        <v>1.5</v>
      </c>
      <c r="M61" s="161">
        <v>3</v>
      </c>
      <c r="N61" s="161">
        <v>3</v>
      </c>
      <c r="O61" s="161">
        <v>4.5</v>
      </c>
      <c r="P61" s="162">
        <f t="shared" si="7"/>
        <v>12</v>
      </c>
      <c r="Q61" s="49">
        <v>100</v>
      </c>
      <c r="R61" s="49" t="s">
        <v>361</v>
      </c>
      <c r="S61" s="49" t="s">
        <v>336</v>
      </c>
      <c r="T61" s="49" t="s">
        <v>337</v>
      </c>
      <c r="U61" s="50">
        <v>100</v>
      </c>
      <c r="V61" s="50"/>
      <c r="W61" s="50"/>
      <c r="X61" s="50"/>
    </row>
    <row r="62" spans="1:25" ht="16.149999999999999" customHeight="1" x14ac:dyDescent="0.4">
      <c r="A62" s="324"/>
      <c r="B62" s="62" t="s">
        <v>392</v>
      </c>
      <c r="C62" s="53" t="s">
        <v>360</v>
      </c>
      <c r="D62" s="54"/>
      <c r="E62" s="90">
        <v>1</v>
      </c>
      <c r="F62" s="90">
        <v>1</v>
      </c>
      <c r="G62" s="90"/>
      <c r="H62" s="90"/>
      <c r="I62" s="90"/>
      <c r="J62" s="55">
        <f t="shared" si="6"/>
        <v>2</v>
      </c>
      <c r="K62" s="160">
        <v>60</v>
      </c>
      <c r="L62" s="161"/>
      <c r="M62" s="161">
        <v>1.5</v>
      </c>
      <c r="N62" s="161">
        <v>4</v>
      </c>
      <c r="O62" s="161"/>
      <c r="P62" s="162">
        <f t="shared" si="7"/>
        <v>5.5</v>
      </c>
      <c r="Q62" s="49">
        <v>100</v>
      </c>
      <c r="R62" s="49" t="s">
        <v>361</v>
      </c>
      <c r="S62" s="49" t="s">
        <v>336</v>
      </c>
      <c r="T62" s="49" t="s">
        <v>337</v>
      </c>
      <c r="U62" s="50">
        <v>100</v>
      </c>
      <c r="V62" s="50"/>
      <c r="W62" s="50"/>
      <c r="X62" s="50"/>
    </row>
    <row r="63" spans="1:25" ht="16.149999999999999" customHeight="1" x14ac:dyDescent="0.4">
      <c r="A63" s="324"/>
      <c r="B63" s="62" t="s">
        <v>393</v>
      </c>
      <c r="C63" s="53" t="s">
        <v>360</v>
      </c>
      <c r="D63" s="54"/>
      <c r="E63" s="90"/>
      <c r="F63" s="90"/>
      <c r="G63" s="90">
        <v>3</v>
      </c>
      <c r="H63" s="90"/>
      <c r="I63" s="90"/>
      <c r="J63" s="55">
        <f t="shared" si="6"/>
        <v>3</v>
      </c>
      <c r="K63" s="160">
        <v>60</v>
      </c>
      <c r="L63" s="161"/>
      <c r="M63" s="161">
        <v>1.5</v>
      </c>
      <c r="N63" s="161">
        <v>3</v>
      </c>
      <c r="O63" s="161"/>
      <c r="P63" s="162">
        <f t="shared" si="7"/>
        <v>4.5</v>
      </c>
      <c r="Q63" s="49">
        <v>100</v>
      </c>
      <c r="R63" s="49" t="s">
        <v>361</v>
      </c>
      <c r="S63" s="49" t="s">
        <v>336</v>
      </c>
      <c r="T63" s="49" t="s">
        <v>337</v>
      </c>
      <c r="U63" s="50"/>
      <c r="V63" s="50"/>
      <c r="W63" s="50"/>
      <c r="X63" s="50"/>
    </row>
    <row r="64" spans="1:25" ht="16.149999999999999" customHeight="1" x14ac:dyDescent="0.4">
      <c r="A64" s="324"/>
      <c r="B64" s="62" t="s">
        <v>394</v>
      </c>
      <c r="C64" s="53" t="s">
        <v>360</v>
      </c>
      <c r="D64" s="54"/>
      <c r="E64" s="90"/>
      <c r="F64" s="90"/>
      <c r="G64" s="90">
        <v>3</v>
      </c>
      <c r="H64" s="90"/>
      <c r="I64" s="90"/>
      <c r="J64" s="55">
        <f t="shared" si="6"/>
        <v>3</v>
      </c>
      <c r="K64" s="160">
        <v>60</v>
      </c>
      <c r="L64" s="161"/>
      <c r="M64" s="161">
        <v>4</v>
      </c>
      <c r="N64" s="161"/>
      <c r="O64" s="161"/>
      <c r="P64" s="162">
        <f t="shared" si="7"/>
        <v>4</v>
      </c>
      <c r="Q64" s="49">
        <v>100</v>
      </c>
      <c r="R64" s="49" t="s">
        <v>361</v>
      </c>
      <c r="S64" s="49" t="s">
        <v>336</v>
      </c>
      <c r="T64" s="49" t="s">
        <v>337</v>
      </c>
      <c r="U64" s="50"/>
      <c r="V64" s="50"/>
      <c r="W64" s="50"/>
      <c r="X64" s="50"/>
    </row>
    <row r="65" spans="1:24" ht="16.149999999999999" customHeight="1" x14ac:dyDescent="0.4">
      <c r="A65" s="324"/>
      <c r="B65" s="62" t="s">
        <v>395</v>
      </c>
      <c r="C65" s="53" t="s">
        <v>360</v>
      </c>
      <c r="D65" s="54"/>
      <c r="E65" s="90"/>
      <c r="F65" s="90"/>
      <c r="G65" s="90"/>
      <c r="H65" s="90">
        <v>6</v>
      </c>
      <c r="I65" s="90"/>
      <c r="J65" s="55">
        <f t="shared" si="6"/>
        <v>6</v>
      </c>
      <c r="K65" s="160">
        <v>60</v>
      </c>
      <c r="L65" s="161"/>
      <c r="M65" s="161">
        <v>13.5</v>
      </c>
      <c r="N65" s="161"/>
      <c r="O65" s="161">
        <v>4.5</v>
      </c>
      <c r="P65" s="162">
        <f t="shared" si="7"/>
        <v>18</v>
      </c>
      <c r="Q65" s="49">
        <v>100</v>
      </c>
      <c r="R65" s="49" t="s">
        <v>361</v>
      </c>
      <c r="S65" s="49" t="s">
        <v>336</v>
      </c>
      <c r="T65" s="49" t="s">
        <v>337</v>
      </c>
      <c r="U65" s="50">
        <v>100</v>
      </c>
      <c r="V65" s="50"/>
      <c r="W65" s="50"/>
      <c r="X65" s="50"/>
    </row>
    <row r="66" spans="1:24" ht="16.149999999999999" customHeight="1" x14ac:dyDescent="0.4">
      <c r="A66" s="324"/>
      <c r="B66" s="62" t="s">
        <v>396</v>
      </c>
      <c r="C66" s="53" t="s">
        <v>360</v>
      </c>
      <c r="D66" s="54"/>
      <c r="E66" s="90"/>
      <c r="F66" s="90"/>
      <c r="G66" s="90"/>
      <c r="H66" s="90"/>
      <c r="I66" s="90">
        <v>6</v>
      </c>
      <c r="J66" s="55">
        <f t="shared" si="6"/>
        <v>6</v>
      </c>
      <c r="K66" s="160">
        <v>60</v>
      </c>
      <c r="L66" s="161">
        <v>3</v>
      </c>
      <c r="M66" s="161">
        <v>3</v>
      </c>
      <c r="N66" s="161">
        <v>9</v>
      </c>
      <c r="O66" s="161"/>
      <c r="P66" s="162">
        <f t="shared" si="7"/>
        <v>15</v>
      </c>
      <c r="Q66" s="49">
        <v>100</v>
      </c>
      <c r="R66" s="49" t="s">
        <v>361</v>
      </c>
      <c r="S66" s="49" t="s">
        <v>336</v>
      </c>
      <c r="T66" s="49" t="s">
        <v>337</v>
      </c>
      <c r="U66" s="50">
        <v>100</v>
      </c>
      <c r="V66" s="50"/>
      <c r="W66" s="50"/>
      <c r="X66" s="50"/>
    </row>
    <row r="67" spans="1:24" ht="16.149999999999999" customHeight="1" x14ac:dyDescent="0.4">
      <c r="A67" s="324"/>
      <c r="B67" s="62" t="s">
        <v>397</v>
      </c>
      <c r="C67" s="97"/>
      <c r="D67" s="54"/>
      <c r="E67" s="90">
        <v>1</v>
      </c>
      <c r="F67" s="90">
        <v>1</v>
      </c>
      <c r="G67" s="90">
        <v>1</v>
      </c>
      <c r="H67" s="90">
        <v>1</v>
      </c>
      <c r="I67" s="90">
        <v>1</v>
      </c>
      <c r="J67" s="55">
        <f t="shared" si="6"/>
        <v>5</v>
      </c>
      <c r="K67" s="163"/>
      <c r="L67" s="161"/>
      <c r="M67" s="161"/>
      <c r="N67" s="162"/>
      <c r="O67" s="161"/>
      <c r="P67" s="162">
        <f t="shared" si="7"/>
        <v>0</v>
      </c>
      <c r="Q67" s="49">
        <v>100</v>
      </c>
      <c r="R67" s="49" t="s">
        <v>398</v>
      </c>
      <c r="S67" s="49" t="s">
        <v>399</v>
      </c>
      <c r="T67" s="49" t="s">
        <v>400</v>
      </c>
      <c r="U67" s="50">
        <v>100</v>
      </c>
      <c r="V67" s="50"/>
      <c r="W67" s="50"/>
      <c r="X67" s="50"/>
    </row>
    <row r="68" spans="1:24" ht="16.149999999999999" customHeight="1" x14ac:dyDescent="0.55000000000000004">
      <c r="A68" s="324"/>
      <c r="B68" s="65"/>
      <c r="C68" s="53" t="s">
        <v>368</v>
      </c>
      <c r="D68" s="54"/>
      <c r="E68" s="90"/>
      <c r="F68" s="90"/>
      <c r="G68" s="90"/>
      <c r="H68" s="90"/>
      <c r="I68" s="90"/>
      <c r="J68" s="55"/>
      <c r="K68" s="160"/>
      <c r="L68" s="162"/>
      <c r="M68" s="162"/>
      <c r="N68" s="164"/>
      <c r="O68" s="161"/>
      <c r="P68" s="162"/>
      <c r="Q68" s="63"/>
      <c r="R68" s="63"/>
      <c r="S68" s="63"/>
      <c r="T68" s="63"/>
      <c r="U68" s="63"/>
      <c r="V68" s="63"/>
      <c r="W68" s="63"/>
      <c r="X68" s="63"/>
    </row>
    <row r="69" spans="1:24" ht="16.149999999999999" customHeight="1" x14ac:dyDescent="0.55000000000000004">
      <c r="A69" s="324"/>
      <c r="B69" s="99" t="s">
        <v>401</v>
      </c>
      <c r="C69" s="27"/>
      <c r="D69" s="54"/>
      <c r="E69" s="90">
        <v>1</v>
      </c>
      <c r="F69" s="90">
        <v>1</v>
      </c>
      <c r="G69" s="90">
        <v>1</v>
      </c>
      <c r="H69" s="90">
        <v>1</v>
      </c>
      <c r="I69" s="90">
        <v>1</v>
      </c>
      <c r="J69" s="55">
        <f>SUM(E69:I69)</f>
        <v>5</v>
      </c>
      <c r="K69" s="169"/>
      <c r="L69" s="166"/>
      <c r="M69" s="165">
        <v>7.5</v>
      </c>
      <c r="N69" s="165"/>
      <c r="O69" s="161"/>
      <c r="P69" s="162">
        <f>SUM(L69:O69)</f>
        <v>7.5</v>
      </c>
      <c r="Q69" s="49"/>
      <c r="R69" s="49" t="s">
        <v>398</v>
      </c>
      <c r="S69" s="49" t="s">
        <v>399</v>
      </c>
      <c r="T69" s="49" t="s">
        <v>400</v>
      </c>
      <c r="U69" s="50"/>
      <c r="V69" s="50"/>
      <c r="W69" s="50"/>
      <c r="X69" s="50"/>
    </row>
    <row r="70" spans="1:24" ht="16.149999999999999" customHeight="1" x14ac:dyDescent="0.4">
      <c r="A70" s="324"/>
      <c r="B70" s="88"/>
      <c r="C70" s="45"/>
      <c r="D70" s="54"/>
      <c r="E70" s="88"/>
      <c r="F70" s="88"/>
      <c r="G70" s="88"/>
      <c r="H70" s="88"/>
      <c r="I70" s="88"/>
      <c r="J70" s="88"/>
      <c r="K70" s="61"/>
      <c r="L70" s="48"/>
      <c r="M70" s="47"/>
      <c r="N70" s="47"/>
      <c r="O70" s="48"/>
      <c r="P70" s="48"/>
      <c r="Q70" s="49"/>
      <c r="R70" s="49"/>
      <c r="S70" s="49"/>
      <c r="T70" s="49"/>
      <c r="U70" s="50"/>
      <c r="V70" s="50"/>
      <c r="W70" s="50"/>
      <c r="X70" s="50"/>
    </row>
    <row r="71" spans="1:24" s="36" customFormat="1" ht="16.149999999999999" customHeight="1" x14ac:dyDescent="0.55000000000000004">
      <c r="A71" s="324"/>
      <c r="B71" s="71"/>
      <c r="C71" s="45"/>
      <c r="D71" s="54"/>
      <c r="E71" s="88"/>
      <c r="F71" s="88"/>
      <c r="G71" s="88"/>
      <c r="H71" s="88"/>
      <c r="I71" s="88"/>
      <c r="J71" s="88"/>
      <c r="K71" s="27" t="s">
        <v>369</v>
      </c>
      <c r="L71" s="73">
        <f>SUM(L42:L70)</f>
        <v>59.5</v>
      </c>
      <c r="M71" s="73">
        <f>SUM(M42:M70)</f>
        <v>196</v>
      </c>
      <c r="N71" s="73">
        <f>SUM(N42:N70)</f>
        <v>103</v>
      </c>
      <c r="O71" s="73">
        <f>SUM(O42:O70)</f>
        <v>9</v>
      </c>
      <c r="P71" s="74">
        <f>SUM(L71:O71)</f>
        <v>367.5</v>
      </c>
      <c r="Q71" s="49"/>
      <c r="R71" s="49"/>
      <c r="S71" s="49"/>
      <c r="T71" s="49"/>
      <c r="U71" s="50"/>
      <c r="V71" s="50"/>
      <c r="W71" s="50"/>
      <c r="X71" s="50"/>
    </row>
    <row r="72" spans="1:24" s="36" customFormat="1" ht="16.149999999999999" customHeight="1" x14ac:dyDescent="0.55000000000000004">
      <c r="A72" s="324"/>
      <c r="B72" s="71"/>
      <c r="C72" s="45"/>
      <c r="D72" s="54"/>
      <c r="E72" s="88"/>
      <c r="F72" s="88"/>
      <c r="G72" s="88"/>
      <c r="H72" s="88"/>
      <c r="I72" s="88"/>
      <c r="J72" s="88"/>
      <c r="K72" s="27"/>
      <c r="L72" s="100"/>
      <c r="M72" s="100"/>
      <c r="N72" s="100"/>
      <c r="O72" s="100"/>
      <c r="P72" s="74"/>
      <c r="Q72" s="49"/>
      <c r="R72" s="49"/>
      <c r="S72" s="49"/>
      <c r="T72" s="49"/>
      <c r="U72" s="50"/>
      <c r="V72" s="50"/>
      <c r="W72" s="50"/>
      <c r="X72" s="50"/>
    </row>
    <row r="73" spans="1:24" s="36" customFormat="1" ht="33" customHeight="1" x14ac:dyDescent="0.4">
      <c r="A73" s="324"/>
      <c r="B73" s="71"/>
      <c r="C73" s="45"/>
      <c r="D73" s="45"/>
      <c r="E73" s="71"/>
      <c r="F73" s="71"/>
      <c r="G73" s="71"/>
      <c r="H73" s="71"/>
      <c r="I73" s="71"/>
      <c r="J73" s="71"/>
      <c r="K73" s="28" t="s">
        <v>402</v>
      </c>
      <c r="L73" s="101">
        <f>L36+L71</f>
        <v>148</v>
      </c>
      <c r="M73" s="101">
        <f>M36+M71</f>
        <v>436</v>
      </c>
      <c r="N73" s="101">
        <f>N36+N71</f>
        <v>199.5</v>
      </c>
      <c r="O73" s="102">
        <f>O36+O71</f>
        <v>18</v>
      </c>
      <c r="P73" s="74">
        <f>SUM(L73:O73)</f>
        <v>801.5</v>
      </c>
      <c r="Q73" s="49"/>
      <c r="R73" s="49"/>
      <c r="S73" s="49"/>
      <c r="T73" s="49"/>
      <c r="U73" s="50"/>
      <c r="V73" s="50"/>
      <c r="W73" s="50"/>
      <c r="X73" s="50"/>
    </row>
    <row r="74" spans="1:24" s="36" customFormat="1" ht="27.75" customHeight="1" x14ac:dyDescent="0.4">
      <c r="A74" s="103"/>
      <c r="B74" s="104" t="s">
        <v>403</v>
      </c>
      <c r="C74" s="105" t="s">
        <v>404</v>
      </c>
      <c r="D74" s="54"/>
      <c r="E74" s="106"/>
      <c r="F74" s="106"/>
      <c r="G74" s="106"/>
      <c r="H74" s="106"/>
      <c r="I74" s="106"/>
      <c r="J74" s="106"/>
      <c r="K74" s="28"/>
      <c r="L74" s="107"/>
      <c r="M74" s="107"/>
      <c r="N74" s="107"/>
      <c r="O74" s="107"/>
      <c r="P74" s="74"/>
      <c r="Q74" s="49"/>
      <c r="R74" s="49"/>
      <c r="S74" s="49"/>
      <c r="T74" s="49"/>
      <c r="U74" s="50"/>
      <c r="V74" s="50"/>
      <c r="W74" s="50"/>
      <c r="X74" s="50"/>
    </row>
    <row r="75" spans="1:24" s="36" customFormat="1" ht="16.5" customHeight="1" x14ac:dyDescent="0.4">
      <c r="A75" s="103"/>
      <c r="B75" s="104" t="s">
        <v>405</v>
      </c>
      <c r="C75" s="105" t="s">
        <v>0</v>
      </c>
      <c r="D75" s="108">
        <v>6</v>
      </c>
      <c r="E75" s="106"/>
      <c r="F75" s="106"/>
      <c r="G75" s="106"/>
      <c r="H75" s="106"/>
      <c r="I75" s="106"/>
      <c r="J75" s="106"/>
      <c r="K75" s="28"/>
      <c r="L75" s="107"/>
      <c r="M75" s="107"/>
      <c r="N75" s="107"/>
      <c r="O75" s="107"/>
      <c r="P75" s="74"/>
      <c r="Q75" s="49"/>
      <c r="R75" s="49"/>
      <c r="S75" s="49"/>
      <c r="T75" s="49"/>
      <c r="U75" s="50"/>
      <c r="V75" s="50"/>
      <c r="W75" s="50"/>
      <c r="X75" s="50"/>
    </row>
    <row r="76" spans="1:24" s="36" customFormat="1" ht="16.5" customHeight="1" x14ac:dyDescent="0.4">
      <c r="A76" s="103"/>
      <c r="B76" s="104" t="s">
        <v>406</v>
      </c>
      <c r="C76" s="105" t="s">
        <v>0</v>
      </c>
      <c r="D76" s="108">
        <v>6</v>
      </c>
      <c r="E76" s="106"/>
      <c r="F76" s="106"/>
      <c r="G76" s="106"/>
      <c r="H76" s="106"/>
      <c r="I76" s="106"/>
      <c r="J76" s="106"/>
      <c r="K76" s="28"/>
      <c r="L76" s="107"/>
      <c r="M76" s="107"/>
      <c r="N76" s="107"/>
      <c r="O76" s="107"/>
      <c r="P76" s="74"/>
      <c r="Q76" s="49"/>
      <c r="R76" s="49"/>
      <c r="S76" s="49"/>
      <c r="T76" s="49"/>
      <c r="U76" s="50"/>
      <c r="V76" s="50"/>
      <c r="W76" s="50"/>
      <c r="X76" s="50"/>
    </row>
    <row r="77" spans="1:24" s="36" customFormat="1" ht="26.25" customHeight="1" x14ac:dyDescent="0.4">
      <c r="A77" s="103"/>
      <c r="B77" s="104" t="s">
        <v>407</v>
      </c>
      <c r="C77" s="105" t="s">
        <v>404</v>
      </c>
      <c r="D77" s="54"/>
      <c r="E77" s="106"/>
      <c r="F77" s="106"/>
      <c r="G77" s="106"/>
      <c r="H77" s="106"/>
      <c r="I77" s="106"/>
      <c r="J77" s="106"/>
      <c r="K77" s="28"/>
      <c r="L77" s="107"/>
      <c r="M77" s="107"/>
      <c r="N77" s="107"/>
      <c r="O77" s="107"/>
      <c r="P77" s="74"/>
      <c r="Q77" s="49"/>
      <c r="R77" s="49"/>
      <c r="S77" s="49"/>
      <c r="T77" s="49"/>
      <c r="U77" s="50"/>
      <c r="V77" s="50"/>
      <c r="W77" s="50"/>
      <c r="X77" s="50"/>
    </row>
    <row r="78" spans="1:24" s="36" customFormat="1" ht="16.5" customHeight="1" x14ac:dyDescent="0.4">
      <c r="A78" s="103"/>
      <c r="B78" s="104" t="s">
        <v>408</v>
      </c>
      <c r="C78" s="105" t="s">
        <v>0</v>
      </c>
      <c r="D78" s="108">
        <v>6</v>
      </c>
      <c r="E78" s="106"/>
      <c r="F78" s="106"/>
      <c r="G78" s="106"/>
      <c r="H78" s="106"/>
      <c r="I78" s="106"/>
      <c r="J78" s="106"/>
      <c r="K78" s="28"/>
      <c r="L78" s="107"/>
      <c r="M78" s="107"/>
      <c r="N78" s="107"/>
      <c r="O78" s="107"/>
      <c r="P78" s="74"/>
      <c r="Q78" s="49"/>
      <c r="R78" s="49"/>
      <c r="S78" s="49"/>
      <c r="T78" s="49"/>
      <c r="U78" s="50"/>
      <c r="V78" s="50"/>
      <c r="W78" s="50"/>
      <c r="X78" s="50"/>
    </row>
    <row r="79" spans="1:24" s="36" customFormat="1" ht="16.5" customHeight="1" x14ac:dyDescent="0.4">
      <c r="A79" s="103"/>
      <c r="B79" s="104" t="s">
        <v>409</v>
      </c>
      <c r="C79" s="105" t="s">
        <v>0</v>
      </c>
      <c r="D79" s="108">
        <v>6</v>
      </c>
      <c r="E79" s="106"/>
      <c r="F79" s="106"/>
      <c r="G79" s="106"/>
      <c r="H79" s="106"/>
      <c r="I79" s="106"/>
      <c r="J79" s="106"/>
      <c r="K79" s="28"/>
      <c r="L79" s="107"/>
      <c r="M79" s="107"/>
      <c r="N79" s="107"/>
      <c r="O79" s="107"/>
      <c r="P79" s="74"/>
      <c r="Q79" s="49"/>
      <c r="R79" s="49"/>
      <c r="S79" s="49"/>
      <c r="T79" s="49"/>
      <c r="U79" s="50"/>
      <c r="V79" s="50"/>
      <c r="W79" s="50"/>
      <c r="X79" s="50"/>
    </row>
    <row r="80" spans="1:24" s="36" customFormat="1" ht="29.25" customHeight="1" x14ac:dyDescent="0.4">
      <c r="A80" s="103"/>
      <c r="B80" s="104" t="s">
        <v>410</v>
      </c>
      <c r="C80" s="105" t="s">
        <v>404</v>
      </c>
      <c r="D80" s="54"/>
      <c r="E80" s="106"/>
      <c r="F80" s="106"/>
      <c r="G80" s="106"/>
      <c r="H80" s="106"/>
      <c r="I80" s="106"/>
      <c r="J80" s="106"/>
      <c r="K80" s="28"/>
      <c r="L80" s="107"/>
      <c r="M80" s="107"/>
      <c r="N80" s="107"/>
      <c r="O80" s="107"/>
      <c r="P80" s="74"/>
      <c r="Q80" s="49"/>
      <c r="R80" s="49"/>
      <c r="S80" s="49"/>
      <c r="T80" s="49"/>
      <c r="U80" s="50"/>
      <c r="V80" s="50"/>
      <c r="W80" s="50"/>
      <c r="X80" s="50"/>
    </row>
    <row r="81" spans="1:24" s="36" customFormat="1" ht="16.5" customHeight="1" x14ac:dyDescent="0.4">
      <c r="A81" s="103"/>
      <c r="B81" s="104" t="s">
        <v>411</v>
      </c>
      <c r="C81" s="105" t="s">
        <v>0</v>
      </c>
      <c r="D81" s="108">
        <v>6</v>
      </c>
      <c r="E81" s="106"/>
      <c r="F81" s="106"/>
      <c r="G81" s="106"/>
      <c r="H81" s="106"/>
      <c r="I81" s="106"/>
      <c r="J81" s="106"/>
      <c r="K81" s="28"/>
      <c r="L81" s="107"/>
      <c r="M81" s="107"/>
      <c r="N81" s="107"/>
      <c r="O81" s="107"/>
      <c r="P81" s="74"/>
      <c r="Q81" s="49"/>
      <c r="R81" s="49"/>
      <c r="S81" s="49"/>
      <c r="T81" s="49"/>
      <c r="U81" s="50"/>
      <c r="V81" s="50"/>
      <c r="W81" s="50"/>
      <c r="X81" s="50"/>
    </row>
    <row r="82" spans="1:24" s="36" customFormat="1" ht="16.5" customHeight="1" x14ac:dyDescent="0.4">
      <c r="A82" s="103"/>
      <c r="B82" s="104" t="s">
        <v>412</v>
      </c>
      <c r="C82" s="105" t="s">
        <v>0</v>
      </c>
      <c r="D82" s="108">
        <v>6</v>
      </c>
      <c r="E82" s="106"/>
      <c r="F82" s="106"/>
      <c r="G82" s="106"/>
      <c r="H82" s="106"/>
      <c r="I82" s="106"/>
      <c r="J82" s="106"/>
      <c r="K82" s="28"/>
      <c r="L82" s="107"/>
      <c r="M82" s="107"/>
      <c r="N82" s="107"/>
      <c r="O82" s="107"/>
      <c r="P82" s="74"/>
      <c r="Q82" s="49"/>
      <c r="R82" s="49"/>
      <c r="S82" s="49"/>
      <c r="T82" s="49"/>
      <c r="U82" s="50"/>
      <c r="V82" s="50"/>
      <c r="W82" s="50"/>
      <c r="X82" s="50"/>
    </row>
    <row r="83" spans="1:24" s="36" customFormat="1" ht="16.5" customHeight="1" x14ac:dyDescent="0.4">
      <c r="A83" s="103"/>
      <c r="B83" s="104" t="s">
        <v>413</v>
      </c>
      <c r="C83" s="105" t="s">
        <v>404</v>
      </c>
      <c r="D83" s="54"/>
      <c r="E83" s="106"/>
      <c r="F83" s="106"/>
      <c r="G83" s="106"/>
      <c r="H83" s="106"/>
      <c r="I83" s="106"/>
      <c r="J83" s="106"/>
      <c r="K83" s="28"/>
      <c r="L83" s="107"/>
      <c r="M83" s="107"/>
      <c r="N83" s="107"/>
      <c r="O83" s="107"/>
      <c r="P83" s="74"/>
      <c r="Q83" s="49"/>
      <c r="R83" s="49"/>
      <c r="S83" s="49"/>
      <c r="T83" s="49"/>
      <c r="U83" s="50"/>
      <c r="V83" s="50"/>
      <c r="W83" s="50"/>
      <c r="X83" s="50"/>
    </row>
    <row r="84" spans="1:24" s="36" customFormat="1" ht="16.5" customHeight="1" x14ac:dyDescent="0.4">
      <c r="A84" s="103"/>
      <c r="B84" s="104" t="s">
        <v>414</v>
      </c>
      <c r="C84" s="105" t="s">
        <v>0</v>
      </c>
      <c r="D84" s="108">
        <v>6</v>
      </c>
      <c r="E84" s="106"/>
      <c r="F84" s="106"/>
      <c r="G84" s="106"/>
      <c r="H84" s="106"/>
      <c r="I84" s="106"/>
      <c r="J84" s="106"/>
      <c r="K84" s="28"/>
      <c r="L84" s="107"/>
      <c r="M84" s="107"/>
      <c r="N84" s="107"/>
      <c r="O84" s="107"/>
      <c r="P84" s="74"/>
      <c r="Q84" s="49"/>
      <c r="R84" s="49"/>
      <c r="S84" s="49"/>
      <c r="T84" s="49"/>
      <c r="U84" s="50"/>
      <c r="V84" s="50"/>
      <c r="W84" s="50"/>
      <c r="X84" s="50"/>
    </row>
    <row r="85" spans="1:24" s="36" customFormat="1" ht="16.5" customHeight="1" x14ac:dyDescent="0.4">
      <c r="A85" s="103"/>
      <c r="B85" s="104" t="s">
        <v>415</v>
      </c>
      <c r="C85" s="105" t="s">
        <v>0</v>
      </c>
      <c r="D85" s="108">
        <v>6</v>
      </c>
      <c r="E85" s="106"/>
      <c r="F85" s="106"/>
      <c r="G85" s="106"/>
      <c r="H85" s="106"/>
      <c r="I85" s="106"/>
      <c r="J85" s="106"/>
      <c r="K85" s="28"/>
      <c r="L85" s="107"/>
      <c r="M85" s="107"/>
      <c r="N85" s="107"/>
      <c r="O85" s="107"/>
      <c r="P85" s="74"/>
      <c r="Q85" s="49"/>
      <c r="R85" s="49"/>
      <c r="S85" s="49"/>
      <c r="T85" s="49"/>
      <c r="U85" s="50"/>
      <c r="V85" s="50"/>
      <c r="W85" s="50"/>
      <c r="X85" s="50"/>
    </row>
    <row r="86" spans="1:24" s="36" customFormat="1" ht="16.5" customHeight="1" x14ac:dyDescent="0.4">
      <c r="A86" s="103"/>
      <c r="B86" s="104" t="s">
        <v>416</v>
      </c>
      <c r="C86" s="105" t="s">
        <v>404</v>
      </c>
      <c r="D86" s="54"/>
      <c r="E86" s="106"/>
      <c r="F86" s="106"/>
      <c r="G86" s="106"/>
      <c r="H86" s="106"/>
      <c r="I86" s="106"/>
      <c r="J86" s="106"/>
      <c r="K86" s="28"/>
      <c r="L86" s="107"/>
      <c r="M86" s="107"/>
      <c r="N86" s="107"/>
      <c r="O86" s="107"/>
      <c r="P86" s="74"/>
      <c r="Q86" s="49"/>
      <c r="R86" s="49"/>
      <c r="S86" s="49"/>
      <c r="T86" s="49"/>
      <c r="U86" s="50"/>
      <c r="V86" s="50"/>
      <c r="W86" s="50"/>
      <c r="X86" s="50"/>
    </row>
    <row r="87" spans="1:24" s="36" customFormat="1" ht="16.5" customHeight="1" x14ac:dyDescent="0.4">
      <c r="A87" s="103"/>
      <c r="B87" s="104" t="s">
        <v>417</v>
      </c>
      <c r="C87" s="105" t="s">
        <v>0</v>
      </c>
      <c r="D87" s="108">
        <v>6</v>
      </c>
      <c r="E87" s="106"/>
      <c r="F87" s="106"/>
      <c r="G87" s="106"/>
      <c r="H87" s="106"/>
      <c r="I87" s="106"/>
      <c r="J87" s="106"/>
      <c r="K87" s="28"/>
      <c r="L87" s="107"/>
      <c r="M87" s="107"/>
      <c r="N87" s="107"/>
      <c r="O87" s="107"/>
      <c r="P87" s="74"/>
      <c r="Q87" s="49"/>
      <c r="R87" s="49"/>
      <c r="S87" s="49"/>
      <c r="T87" s="49"/>
      <c r="U87" s="50"/>
      <c r="V87" s="50"/>
      <c r="W87" s="50"/>
      <c r="X87" s="50"/>
    </row>
    <row r="88" spans="1:24" s="36" customFormat="1" ht="16.5" customHeight="1" x14ac:dyDescent="0.4">
      <c r="A88" s="103"/>
      <c r="B88" s="104" t="s">
        <v>418</v>
      </c>
      <c r="C88" s="105" t="s">
        <v>0</v>
      </c>
      <c r="D88" s="108">
        <v>6</v>
      </c>
      <c r="E88" s="106"/>
      <c r="F88" s="106"/>
      <c r="G88" s="106"/>
      <c r="H88" s="106"/>
      <c r="I88" s="106"/>
      <c r="J88" s="106"/>
      <c r="K88" s="28"/>
      <c r="L88" s="107"/>
      <c r="M88" s="107"/>
      <c r="N88" s="107"/>
      <c r="O88" s="107"/>
      <c r="P88" s="74"/>
      <c r="Q88" s="49"/>
      <c r="R88" s="49"/>
      <c r="S88" s="49"/>
      <c r="T88" s="49"/>
      <c r="U88" s="50"/>
      <c r="V88" s="50"/>
      <c r="W88" s="50"/>
      <c r="X88" s="50"/>
    </row>
    <row r="89" spans="1:24" s="36" customFormat="1" ht="16.5" customHeight="1" x14ac:dyDescent="0.4">
      <c r="A89" s="103"/>
      <c r="B89" s="109" t="s">
        <v>419</v>
      </c>
      <c r="C89" s="41"/>
      <c r="D89" s="110">
        <f>SUM(D74:D88)</f>
        <v>60</v>
      </c>
      <c r="E89" s="106"/>
      <c r="F89" s="106"/>
      <c r="G89" s="106"/>
      <c r="H89" s="106"/>
      <c r="I89" s="106"/>
      <c r="J89" s="106"/>
      <c r="K89" s="28"/>
      <c r="L89" s="107"/>
      <c r="M89" s="107"/>
      <c r="N89" s="107"/>
      <c r="O89" s="107"/>
      <c r="P89" s="74"/>
      <c r="Q89" s="49"/>
      <c r="R89" s="49"/>
      <c r="S89" s="49"/>
      <c r="T89" s="49"/>
      <c r="U89" s="50"/>
      <c r="V89" s="50"/>
      <c r="W89" s="50"/>
      <c r="X89" s="50"/>
    </row>
    <row r="90" spans="1:24" ht="28.5" customHeight="1" x14ac:dyDescent="0.4">
      <c r="B90" s="78" t="s">
        <v>420</v>
      </c>
      <c r="C90" s="78"/>
      <c r="D90" s="78"/>
      <c r="E90" s="78"/>
      <c r="F90" s="332" t="s">
        <v>421</v>
      </c>
      <c r="G90" s="332"/>
      <c r="H90" s="332"/>
      <c r="I90" s="332"/>
      <c r="J90" s="332"/>
      <c r="K90" s="333"/>
      <c r="L90" s="333"/>
      <c r="M90" s="333"/>
      <c r="N90" s="333"/>
      <c r="O90" s="333"/>
      <c r="P90" s="333"/>
      <c r="Q90" s="63"/>
      <c r="R90" s="63"/>
      <c r="S90" s="63"/>
      <c r="T90" s="63"/>
      <c r="U90" s="63"/>
      <c r="V90" s="63"/>
      <c r="W90" s="63"/>
      <c r="X90" s="63"/>
    </row>
    <row r="91" spans="1:24" ht="32.1" customHeight="1" x14ac:dyDescent="0.4">
      <c r="B91" s="78" t="s">
        <v>422</v>
      </c>
      <c r="C91" s="79"/>
      <c r="D91" s="79"/>
      <c r="E91" s="332"/>
      <c r="F91" s="332"/>
      <c r="G91" s="332"/>
      <c r="H91" s="332"/>
      <c r="I91" s="332"/>
      <c r="J91" s="332"/>
      <c r="K91" s="334"/>
      <c r="L91" s="334"/>
      <c r="M91" s="334"/>
      <c r="N91" s="334"/>
      <c r="O91" s="334"/>
      <c r="P91" s="334"/>
    </row>
  </sheetData>
  <mergeCells count="26">
    <mergeCell ref="F90:J90"/>
    <mergeCell ref="K90:P90"/>
    <mergeCell ref="E91:J91"/>
    <mergeCell ref="K91:P91"/>
    <mergeCell ref="Q7:X7"/>
    <mergeCell ref="Q8:T8"/>
    <mergeCell ref="U8:X8"/>
    <mergeCell ref="F38:J38"/>
    <mergeCell ref="K38:P38"/>
    <mergeCell ref="E39:F39"/>
    <mergeCell ref="K39:P39"/>
    <mergeCell ref="A10:A73"/>
    <mergeCell ref="K1:P1"/>
    <mergeCell ref="K3:P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O6"/>
  </mergeCells>
  <conditionalFormatting sqref="B74:C74 E74:J74 B77:C77 E77:J77 B78:J79 B80:C80 E80:J80 B81:J82 B83:C83 E83:J83 B84:J85 B86:C86 E86:J86 B87:J89">
    <cfRule type="expression" dxfId="72" priority="2">
      <formula>LEN($C:$C)&gt;60</formula>
    </cfRule>
  </conditionalFormatting>
  <conditionalFormatting sqref="B75:J76">
    <cfRule type="expression" dxfId="71" priority="3">
      <formula>LEN($C:$C)&gt;60</formula>
    </cfRule>
  </conditionalFormatting>
  <conditionalFormatting sqref="E1:J5 B1:B41 E9:J11 E12:I20 J12:J33 E21:F21 H21:I21 E22:I33 L24:L25 E34:J37 K36:K37 E38:F38 E39 E40:F40 E41:J41 F42:G42 I42:J42 E43:J73 B56:B73 K71:K89 E90:F90 B90:B1048576 E91 E92:J1048576">
    <cfRule type="expression" dxfId="70" priority="5">
      <formula>LEN($B:$B)&gt;60</formula>
    </cfRule>
  </conditionalFormatting>
  <conditionalFormatting sqref="E6:J6">
    <cfRule type="expression" dxfId="69" priority="4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B1:B41 E1:J6 E9:J9 L24:L25 K36:K37 E38:F38 E39:E40 F40 E41:J41 B57:B91 K71:K89 C74:C89 D75:D76 D78:D79 D81:D82 D84:D85 D87:D89 E90:F90 E91" xr:uid="{00000000-0002-0000-0300-000000000000}">
      <formula1>61</formula1>
      <formula2>0</formula2>
    </dataValidation>
    <dataValidation type="list" allowBlank="1" showInputMessage="1" showErrorMessage="1" sqref="R10:R38 V10:V38 R41:R90 V41:V90" xr:uid="{00000000-0002-0000-03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scale="80" firstPageNumber="0" fitToHeight="0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niquement oui ou non_x000a_" prompt="Utilisez liste déroulante" xr:uid="{00000000-0002-0000-0300-000002000000}">
          <x14:formula1>
            <xm:f>choix!$A$1:$A$2</xm:f>
          </x14:formula1>
          <x14:formula2>
            <xm:f>0</xm:f>
          </x14:formula2>
          <xm:sqref>E42:J42 E71:J73</xm:sqref>
        </x14:dataValidation>
        <x14:dataValidation type="list" allowBlank="1" showInputMessage="1" showErrorMessage="1" error="uniquement oui ou non" prompt="Utilisez liste déroulante" xr:uid="{00000000-0002-0000-0300-000003000000}">
          <x14:formula1>
            <xm:f>choix!$A$1:$A$2</xm:f>
          </x14:formula1>
          <x14:formula2>
            <xm:f>0</xm:f>
          </x14:formula2>
          <xm:sqref>E10:J10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>
      <selection activeCell="J19" sqref="J19"/>
    </sheetView>
  </sheetViews>
  <sheetFormatPr baseColWidth="10" defaultColWidth="9.1640625" defaultRowHeight="12.3" x14ac:dyDescent="0.4"/>
  <cols>
    <col min="1" max="1025" width="11.44140625" customWidth="1"/>
  </cols>
  <sheetData>
    <row r="1" spans="1:1" x14ac:dyDescent="0.4">
      <c r="A1" t="s">
        <v>423</v>
      </c>
    </row>
    <row r="2" spans="1:1" x14ac:dyDescent="0.4">
      <c r="A2" t="s">
        <v>424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84"/>
  <sheetViews>
    <sheetView topLeftCell="D1" zoomScale="80" zoomScaleNormal="80" zoomScalePageLayoutView="80" workbookViewId="0">
      <selection activeCell="T44" sqref="T44"/>
    </sheetView>
  </sheetViews>
  <sheetFormatPr baseColWidth="10" defaultColWidth="9.1640625" defaultRowHeight="12.3" x14ac:dyDescent="0.4"/>
  <cols>
    <col min="1" max="1" width="11.27734375" style="16" customWidth="1"/>
    <col min="2" max="2" width="104.83203125" style="16" bestFit="1" customWidth="1"/>
    <col min="3" max="3" width="9.1640625" style="16" bestFit="1" customWidth="1"/>
    <col min="4" max="4" width="6.27734375" style="16" customWidth="1"/>
    <col min="5" max="5" width="16.71875" style="16" customWidth="1"/>
    <col min="6" max="6" width="16.5546875" style="16" customWidth="1"/>
    <col min="7" max="7" width="16.44140625" style="16" customWidth="1"/>
    <col min="8" max="8" width="16.71875" style="16" customWidth="1"/>
    <col min="9" max="9" width="16.83203125" style="16" customWidth="1"/>
    <col min="10" max="10" width="13" style="16" customWidth="1"/>
    <col min="11" max="11" width="11.5546875" style="16" customWidth="1"/>
    <col min="12" max="14" width="7.71875" style="16" customWidth="1"/>
    <col min="15" max="15" width="8.83203125" style="16" customWidth="1"/>
    <col min="16" max="17" width="9.1640625" style="16" customWidth="1"/>
    <col min="18" max="19" width="7.71875" style="16" customWidth="1"/>
    <col min="20" max="20" width="13.83203125" style="16" customWidth="1"/>
    <col min="21" max="24" width="10.83203125" style="17" customWidth="1"/>
    <col min="25" max="25" width="10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4" width="11.27734375" style="16" customWidth="1"/>
  </cols>
  <sheetData>
    <row r="1" spans="1:33" ht="35.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425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427</v>
      </c>
      <c r="N8" s="113" t="s">
        <v>428</v>
      </c>
      <c r="O8" s="113" t="s">
        <v>429</v>
      </c>
      <c r="P8" s="113" t="s">
        <v>430</v>
      </c>
      <c r="Q8" s="113" t="s">
        <v>431</v>
      </c>
      <c r="R8" s="113" t="s">
        <v>432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>
        <v>30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5.75" customHeight="1" x14ac:dyDescent="0.4">
      <c r="A10" s="342"/>
      <c r="B10" s="114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89"/>
      <c r="V10" s="89"/>
      <c r="W10" s="89"/>
      <c r="X10" s="89"/>
      <c r="Y10" s="48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2"/>
      <c r="B11" s="116" t="s">
        <v>435</v>
      </c>
      <c r="C11" s="53" t="s">
        <v>327</v>
      </c>
      <c r="D11" s="54"/>
      <c r="E11" s="88">
        <v>1</v>
      </c>
      <c r="F11" s="88">
        <v>1</v>
      </c>
      <c r="G11" s="88">
        <v>1</v>
      </c>
      <c r="H11" s="88">
        <v>1</v>
      </c>
      <c r="I11" s="88">
        <v>1</v>
      </c>
      <c r="J11" s="117">
        <f t="shared" ref="J11:J23" si="0">SUM(E11:I11)</f>
        <v>5</v>
      </c>
      <c r="K11" s="187" t="s">
        <v>423</v>
      </c>
      <c r="L11" s="115"/>
      <c r="M11" s="187" t="s">
        <v>424</v>
      </c>
      <c r="N11" s="187" t="s">
        <v>423</v>
      </c>
      <c r="O11" s="187" t="s">
        <v>424</v>
      </c>
      <c r="P11" s="187" t="s">
        <v>423</v>
      </c>
      <c r="Q11" s="187" t="s">
        <v>424</v>
      </c>
      <c r="R11" s="187" t="s">
        <v>423</v>
      </c>
      <c r="S11" s="187" t="s">
        <v>424</v>
      </c>
      <c r="T11" s="160">
        <v>60</v>
      </c>
      <c r="U11" s="171">
        <v>7.5</v>
      </c>
      <c r="V11" s="171">
        <v>17</v>
      </c>
      <c r="W11" s="171"/>
      <c r="X11" s="171"/>
      <c r="Y11" s="162">
        <f t="shared" ref="Y11:Y23" si="1">SUM(U11:X11)</f>
        <v>24.5</v>
      </c>
      <c r="Z11" s="49">
        <v>100</v>
      </c>
      <c r="AA11" s="49" t="s">
        <v>436</v>
      </c>
      <c r="AB11" s="49"/>
      <c r="AC11" s="49"/>
      <c r="AD11" s="50">
        <v>100</v>
      </c>
      <c r="AE11" s="50"/>
      <c r="AF11" s="50" t="s">
        <v>437</v>
      </c>
      <c r="AG11" s="50"/>
    </row>
    <row r="12" spans="1:33" s="51" customFormat="1" ht="16.149999999999999" customHeight="1" x14ac:dyDescent="0.4">
      <c r="A12" s="342"/>
      <c r="B12" s="116" t="s">
        <v>438</v>
      </c>
      <c r="C12" s="53" t="s">
        <v>327</v>
      </c>
      <c r="D12" s="54"/>
      <c r="E12" s="88">
        <v>1</v>
      </c>
      <c r="F12" s="88">
        <v>1</v>
      </c>
      <c r="G12" s="88">
        <v>1</v>
      </c>
      <c r="H12" s="88">
        <v>1</v>
      </c>
      <c r="I12" s="88">
        <v>1</v>
      </c>
      <c r="J12" s="117">
        <f t="shared" si="0"/>
        <v>5</v>
      </c>
      <c r="K12" s="187" t="s">
        <v>423</v>
      </c>
      <c r="L12" s="115"/>
      <c r="M12" s="187" t="s">
        <v>424</v>
      </c>
      <c r="N12" s="187" t="s">
        <v>423</v>
      </c>
      <c r="O12" s="187" t="s">
        <v>424</v>
      </c>
      <c r="P12" s="187" t="s">
        <v>423</v>
      </c>
      <c r="Q12" s="187" t="s">
        <v>424</v>
      </c>
      <c r="R12" s="187" t="s">
        <v>423</v>
      </c>
      <c r="S12" s="187" t="s">
        <v>424</v>
      </c>
      <c r="T12" s="160">
        <v>60</v>
      </c>
      <c r="U12" s="171"/>
      <c r="V12" s="171">
        <v>18</v>
      </c>
      <c r="W12" s="171"/>
      <c r="X12" s="171"/>
      <c r="Y12" s="162">
        <f t="shared" si="1"/>
        <v>18</v>
      </c>
      <c r="Z12" s="49">
        <v>100</v>
      </c>
      <c r="AA12" s="49" t="s">
        <v>436</v>
      </c>
      <c r="AB12" s="49"/>
      <c r="AC12" s="49"/>
      <c r="AD12" s="50">
        <v>100</v>
      </c>
      <c r="AE12" s="50"/>
      <c r="AF12" s="50" t="s">
        <v>437</v>
      </c>
      <c r="AG12" s="50"/>
    </row>
    <row r="13" spans="1:33" s="51" customFormat="1" ht="16.149999999999999" customHeight="1" x14ac:dyDescent="0.4">
      <c r="A13" s="342"/>
      <c r="B13" s="116" t="s">
        <v>439</v>
      </c>
      <c r="C13" s="53" t="s">
        <v>327</v>
      </c>
      <c r="D13" s="54"/>
      <c r="E13" s="88">
        <v>1</v>
      </c>
      <c r="F13" s="88">
        <v>1</v>
      </c>
      <c r="G13" s="88">
        <v>1</v>
      </c>
      <c r="H13" s="88">
        <v>1</v>
      </c>
      <c r="I13" s="88">
        <v>1</v>
      </c>
      <c r="J13" s="117">
        <f t="shared" si="0"/>
        <v>5</v>
      </c>
      <c r="K13" s="187" t="s">
        <v>423</v>
      </c>
      <c r="L13" s="115"/>
      <c r="M13" s="187" t="s">
        <v>424</v>
      </c>
      <c r="N13" s="187" t="s">
        <v>423</v>
      </c>
      <c r="O13" s="187" t="s">
        <v>424</v>
      </c>
      <c r="P13" s="187" t="s">
        <v>423</v>
      </c>
      <c r="Q13" s="187" t="s">
        <v>424</v>
      </c>
      <c r="R13" s="187" t="s">
        <v>423</v>
      </c>
      <c r="S13" s="187" t="s">
        <v>424</v>
      </c>
      <c r="T13" s="160">
        <v>11</v>
      </c>
      <c r="U13" s="171"/>
      <c r="V13" s="171">
        <v>9</v>
      </c>
      <c r="W13" s="171">
        <v>7.5</v>
      </c>
      <c r="X13" s="171"/>
      <c r="Y13" s="162">
        <f t="shared" si="1"/>
        <v>16.5</v>
      </c>
      <c r="Z13" s="49">
        <v>100</v>
      </c>
      <c r="AA13" s="49" t="s">
        <v>436</v>
      </c>
      <c r="AB13" s="49"/>
      <c r="AC13" s="49"/>
      <c r="AD13" s="50">
        <v>100</v>
      </c>
      <c r="AE13" s="50"/>
      <c r="AF13" s="50" t="s">
        <v>437</v>
      </c>
      <c r="AG13" s="50"/>
    </row>
    <row r="14" spans="1:33" s="51" customFormat="1" ht="16.149999999999999" customHeight="1" x14ac:dyDescent="0.4">
      <c r="A14" s="342"/>
      <c r="B14" s="116" t="s">
        <v>440</v>
      </c>
      <c r="C14" s="53" t="s">
        <v>327</v>
      </c>
      <c r="D14" s="54"/>
      <c r="E14" s="88">
        <v>5</v>
      </c>
      <c r="F14" s="88"/>
      <c r="G14" s="88"/>
      <c r="H14" s="88"/>
      <c r="I14" s="88"/>
      <c r="J14" s="117">
        <f t="shared" si="0"/>
        <v>5</v>
      </c>
      <c r="K14" s="187" t="s">
        <v>423</v>
      </c>
      <c r="L14" s="115"/>
      <c r="M14" s="187" t="s">
        <v>424</v>
      </c>
      <c r="N14" s="187" t="s">
        <v>423</v>
      </c>
      <c r="O14" s="187" t="s">
        <v>424</v>
      </c>
      <c r="P14" s="187" t="s">
        <v>423</v>
      </c>
      <c r="Q14" s="187" t="s">
        <v>424</v>
      </c>
      <c r="R14" s="187" t="s">
        <v>423</v>
      </c>
      <c r="S14" s="187" t="s">
        <v>424</v>
      </c>
      <c r="T14" s="160">
        <v>60</v>
      </c>
      <c r="U14" s="171">
        <v>2.5</v>
      </c>
      <c r="V14" s="171">
        <v>19.5</v>
      </c>
      <c r="W14" s="171"/>
      <c r="X14" s="171"/>
      <c r="Y14" s="162">
        <f t="shared" si="1"/>
        <v>22</v>
      </c>
      <c r="Z14" s="49">
        <v>100</v>
      </c>
      <c r="AA14" s="49" t="s">
        <v>436</v>
      </c>
      <c r="AB14" s="49"/>
      <c r="AC14" s="49"/>
      <c r="AD14" s="50">
        <v>100</v>
      </c>
      <c r="AE14" s="50"/>
      <c r="AF14" s="50" t="s">
        <v>437</v>
      </c>
      <c r="AG14" s="50"/>
    </row>
    <row r="15" spans="1:33" s="51" customFormat="1" ht="16.149999999999999" customHeight="1" x14ac:dyDescent="0.4">
      <c r="A15" s="342"/>
      <c r="B15" s="116" t="s">
        <v>441</v>
      </c>
      <c r="C15" s="53" t="s">
        <v>327</v>
      </c>
      <c r="D15" s="54"/>
      <c r="E15" s="88">
        <v>4</v>
      </c>
      <c r="F15" s="118">
        <v>0</v>
      </c>
      <c r="G15" s="88"/>
      <c r="H15" s="88"/>
      <c r="I15" s="88"/>
      <c r="J15" s="119">
        <f t="shared" si="0"/>
        <v>4</v>
      </c>
      <c r="K15" s="187" t="s">
        <v>423</v>
      </c>
      <c r="L15" s="115"/>
      <c r="M15" s="187" t="s">
        <v>424</v>
      </c>
      <c r="N15" s="187" t="s">
        <v>423</v>
      </c>
      <c r="O15" s="187" t="s">
        <v>424</v>
      </c>
      <c r="P15" s="187" t="s">
        <v>423</v>
      </c>
      <c r="Q15" s="187" t="s">
        <v>424</v>
      </c>
      <c r="R15" s="187" t="s">
        <v>423</v>
      </c>
      <c r="S15" s="187" t="s">
        <v>424</v>
      </c>
      <c r="T15" s="160">
        <v>60</v>
      </c>
      <c r="U15" s="171"/>
      <c r="V15" s="171">
        <v>13.5</v>
      </c>
      <c r="W15" s="171"/>
      <c r="X15" s="171"/>
      <c r="Y15" s="162">
        <f t="shared" si="1"/>
        <v>13.5</v>
      </c>
      <c r="Z15" s="49">
        <v>100</v>
      </c>
      <c r="AA15" s="49" t="s">
        <v>436</v>
      </c>
      <c r="AB15" s="49"/>
      <c r="AC15" s="49"/>
      <c r="AD15" s="50">
        <v>100</v>
      </c>
      <c r="AE15" s="50"/>
      <c r="AF15" s="50" t="s">
        <v>437</v>
      </c>
      <c r="AG15" s="50"/>
    </row>
    <row r="16" spans="1:33" s="51" customFormat="1" ht="16.149999999999999" customHeight="1" x14ac:dyDescent="0.4">
      <c r="A16" s="342"/>
      <c r="B16" s="116" t="s">
        <v>442</v>
      </c>
      <c r="C16" s="53" t="s">
        <v>327</v>
      </c>
      <c r="D16" s="54"/>
      <c r="E16" s="88"/>
      <c r="F16" s="88">
        <v>6</v>
      </c>
      <c r="G16" s="88"/>
      <c r="H16" s="88"/>
      <c r="I16" s="88"/>
      <c r="J16" s="117">
        <f t="shared" si="0"/>
        <v>6</v>
      </c>
      <c r="K16" s="187" t="s">
        <v>423</v>
      </c>
      <c r="L16" s="115"/>
      <c r="M16" s="187" t="s">
        <v>424</v>
      </c>
      <c r="N16" s="187" t="s">
        <v>423</v>
      </c>
      <c r="O16" s="187" t="s">
        <v>424</v>
      </c>
      <c r="P16" s="187" t="s">
        <v>423</v>
      </c>
      <c r="Q16" s="187" t="s">
        <v>424</v>
      </c>
      <c r="R16" s="187" t="s">
        <v>423</v>
      </c>
      <c r="S16" s="187" t="s">
        <v>424</v>
      </c>
      <c r="T16" s="160">
        <v>60</v>
      </c>
      <c r="U16" s="171">
        <v>3</v>
      </c>
      <c r="V16" s="171">
        <v>12</v>
      </c>
      <c r="W16" s="171"/>
      <c r="X16" s="171"/>
      <c r="Y16" s="162">
        <f t="shared" si="1"/>
        <v>15</v>
      </c>
      <c r="Z16" s="49">
        <v>100</v>
      </c>
      <c r="AA16" s="49" t="s">
        <v>436</v>
      </c>
      <c r="AB16" s="49"/>
      <c r="AC16" s="49"/>
      <c r="AD16" s="50">
        <v>100</v>
      </c>
      <c r="AE16" s="50"/>
      <c r="AF16" s="50" t="s">
        <v>437</v>
      </c>
      <c r="AG16" s="50"/>
    </row>
    <row r="17" spans="1:33" s="51" customFormat="1" ht="16.149999999999999" customHeight="1" x14ac:dyDescent="0.4">
      <c r="A17" s="342"/>
      <c r="B17" s="116" t="s">
        <v>443</v>
      </c>
      <c r="C17" s="53" t="s">
        <v>327</v>
      </c>
      <c r="D17" s="54"/>
      <c r="E17" s="88"/>
      <c r="F17" s="88">
        <v>3</v>
      </c>
      <c r="G17" s="88"/>
      <c r="H17" s="88"/>
      <c r="I17" s="88"/>
      <c r="J17" s="117">
        <f t="shared" si="0"/>
        <v>3</v>
      </c>
      <c r="K17" s="187" t="s">
        <v>423</v>
      </c>
      <c r="L17" s="115"/>
      <c r="M17" s="187" t="s">
        <v>424</v>
      </c>
      <c r="N17" s="187" t="s">
        <v>423</v>
      </c>
      <c r="O17" s="187" t="s">
        <v>424</v>
      </c>
      <c r="P17" s="187" t="s">
        <v>423</v>
      </c>
      <c r="Q17" s="187" t="s">
        <v>424</v>
      </c>
      <c r="R17" s="187" t="s">
        <v>423</v>
      </c>
      <c r="S17" s="187" t="s">
        <v>424</v>
      </c>
      <c r="T17" s="160">
        <v>60</v>
      </c>
      <c r="U17" s="171"/>
      <c r="V17" s="171">
        <v>1.5</v>
      </c>
      <c r="W17" s="171">
        <v>8</v>
      </c>
      <c r="X17" s="171"/>
      <c r="Y17" s="162">
        <f t="shared" si="1"/>
        <v>9.5</v>
      </c>
      <c r="Z17" s="49">
        <v>100</v>
      </c>
      <c r="AA17" s="49" t="s">
        <v>436</v>
      </c>
      <c r="AB17" s="49"/>
      <c r="AC17" s="49"/>
      <c r="AD17" s="50">
        <v>100</v>
      </c>
      <c r="AE17" s="50"/>
      <c r="AF17" s="50" t="s">
        <v>437</v>
      </c>
      <c r="AG17" s="50"/>
    </row>
    <row r="18" spans="1:33" s="51" customFormat="1" ht="16.149999999999999" customHeight="1" x14ac:dyDescent="0.4">
      <c r="A18" s="342"/>
      <c r="B18" s="116" t="s">
        <v>444</v>
      </c>
      <c r="C18" s="53" t="s">
        <v>327</v>
      </c>
      <c r="D18" s="54"/>
      <c r="E18" s="88"/>
      <c r="F18" s="88"/>
      <c r="G18" s="88">
        <v>4</v>
      </c>
      <c r="H18" s="88"/>
      <c r="I18" s="88"/>
      <c r="J18" s="117">
        <f t="shared" si="0"/>
        <v>4</v>
      </c>
      <c r="K18" s="187" t="s">
        <v>423</v>
      </c>
      <c r="L18" s="115"/>
      <c r="M18" s="187" t="s">
        <v>424</v>
      </c>
      <c r="N18" s="187" t="s">
        <v>423</v>
      </c>
      <c r="O18" s="187" t="s">
        <v>424</v>
      </c>
      <c r="P18" s="187" t="s">
        <v>423</v>
      </c>
      <c r="Q18" s="187" t="s">
        <v>424</v>
      </c>
      <c r="R18" s="187" t="s">
        <v>423</v>
      </c>
      <c r="S18" s="187" t="s">
        <v>424</v>
      </c>
      <c r="T18" s="160">
        <v>60</v>
      </c>
      <c r="U18" s="171">
        <v>0</v>
      </c>
      <c r="V18" s="171">
        <v>31.5</v>
      </c>
      <c r="W18" s="171"/>
      <c r="X18" s="171"/>
      <c r="Y18" s="162">
        <f t="shared" si="1"/>
        <v>31.5</v>
      </c>
      <c r="Z18" s="49">
        <v>100</v>
      </c>
      <c r="AA18" s="49" t="s">
        <v>436</v>
      </c>
      <c r="AB18" s="49"/>
      <c r="AC18" s="49"/>
      <c r="AD18" s="50">
        <v>100</v>
      </c>
      <c r="AE18" s="50"/>
      <c r="AF18" s="50" t="s">
        <v>437</v>
      </c>
      <c r="AG18" s="50"/>
    </row>
    <row r="19" spans="1:33" s="51" customFormat="1" ht="16.149999999999999" customHeight="1" x14ac:dyDescent="0.4">
      <c r="A19" s="342"/>
      <c r="B19" s="116" t="s">
        <v>445</v>
      </c>
      <c r="C19" s="53" t="s">
        <v>327</v>
      </c>
      <c r="D19" s="54"/>
      <c r="E19" s="88"/>
      <c r="F19" s="88"/>
      <c r="G19" s="88">
        <v>2</v>
      </c>
      <c r="H19" s="88"/>
      <c r="I19" s="88">
        <v>2</v>
      </c>
      <c r="J19" s="117">
        <f t="shared" si="0"/>
        <v>4</v>
      </c>
      <c r="K19" s="187" t="s">
        <v>423</v>
      </c>
      <c r="L19" s="115"/>
      <c r="M19" s="187" t="s">
        <v>424</v>
      </c>
      <c r="N19" s="187" t="s">
        <v>423</v>
      </c>
      <c r="O19" s="187" t="s">
        <v>424</v>
      </c>
      <c r="P19" s="187" t="s">
        <v>423</v>
      </c>
      <c r="Q19" s="187" t="s">
        <v>424</v>
      </c>
      <c r="R19" s="187" t="s">
        <v>423</v>
      </c>
      <c r="S19" s="187" t="s">
        <v>424</v>
      </c>
      <c r="T19" s="160">
        <v>60</v>
      </c>
      <c r="U19" s="171">
        <v>4.5</v>
      </c>
      <c r="V19" s="171">
        <v>7.5</v>
      </c>
      <c r="W19" s="171">
        <v>8</v>
      </c>
      <c r="X19" s="171"/>
      <c r="Y19" s="162">
        <f t="shared" si="1"/>
        <v>20</v>
      </c>
      <c r="Z19" s="49">
        <v>100</v>
      </c>
      <c r="AA19" s="49" t="s">
        <v>436</v>
      </c>
      <c r="AB19" s="49"/>
      <c r="AC19" s="49"/>
      <c r="AD19" s="50">
        <v>100</v>
      </c>
      <c r="AE19" s="50"/>
      <c r="AF19" s="50" t="s">
        <v>437</v>
      </c>
      <c r="AG19" s="50"/>
    </row>
    <row r="20" spans="1:33" s="51" customFormat="1" ht="16.149999999999999" customHeight="1" x14ac:dyDescent="0.4">
      <c r="A20" s="342"/>
      <c r="B20" s="116" t="s">
        <v>446</v>
      </c>
      <c r="C20" s="53" t="s">
        <v>327</v>
      </c>
      <c r="D20" s="54"/>
      <c r="E20" s="88"/>
      <c r="F20" s="88"/>
      <c r="G20" s="88">
        <v>3</v>
      </c>
      <c r="H20" s="88"/>
      <c r="I20" s="88"/>
      <c r="J20" s="117">
        <f t="shared" si="0"/>
        <v>3</v>
      </c>
      <c r="K20" s="187" t="s">
        <v>423</v>
      </c>
      <c r="L20" s="115"/>
      <c r="M20" s="187" t="s">
        <v>424</v>
      </c>
      <c r="N20" s="187" t="s">
        <v>423</v>
      </c>
      <c r="O20" s="187" t="s">
        <v>424</v>
      </c>
      <c r="P20" s="187" t="s">
        <v>423</v>
      </c>
      <c r="Q20" s="187" t="s">
        <v>424</v>
      </c>
      <c r="R20" s="187" t="s">
        <v>423</v>
      </c>
      <c r="S20" s="187" t="s">
        <v>424</v>
      </c>
      <c r="T20" s="160">
        <v>60</v>
      </c>
      <c r="U20" s="171">
        <v>6</v>
      </c>
      <c r="V20" s="171">
        <v>14</v>
      </c>
      <c r="W20" s="171"/>
      <c r="X20" s="171"/>
      <c r="Y20" s="162">
        <f t="shared" si="1"/>
        <v>20</v>
      </c>
      <c r="Z20" s="49">
        <v>100</v>
      </c>
      <c r="AA20" s="49" t="s">
        <v>436</v>
      </c>
      <c r="AB20" s="49"/>
      <c r="AC20" s="49"/>
      <c r="AD20" s="50">
        <v>100</v>
      </c>
      <c r="AE20" s="50"/>
      <c r="AF20" s="50" t="s">
        <v>437</v>
      </c>
      <c r="AG20" s="50"/>
    </row>
    <row r="21" spans="1:33" s="51" customFormat="1" ht="16.149999999999999" customHeight="1" x14ac:dyDescent="0.4">
      <c r="A21" s="342"/>
      <c r="B21" s="116" t="s">
        <v>447</v>
      </c>
      <c r="C21" s="53" t="s">
        <v>327</v>
      </c>
      <c r="D21" s="54"/>
      <c r="E21" s="88"/>
      <c r="F21" s="88"/>
      <c r="H21" s="88">
        <v>9</v>
      </c>
      <c r="I21" s="88"/>
      <c r="J21" s="117">
        <f t="shared" si="0"/>
        <v>9</v>
      </c>
      <c r="K21" s="187" t="s">
        <v>423</v>
      </c>
      <c r="L21" s="115"/>
      <c r="M21" s="187" t="s">
        <v>424</v>
      </c>
      <c r="N21" s="187" t="s">
        <v>423</v>
      </c>
      <c r="O21" s="187" t="s">
        <v>424</v>
      </c>
      <c r="P21" s="187" t="s">
        <v>423</v>
      </c>
      <c r="Q21" s="187" t="s">
        <v>424</v>
      </c>
      <c r="R21" s="187" t="s">
        <v>423</v>
      </c>
      <c r="S21" s="187" t="s">
        <v>424</v>
      </c>
      <c r="T21" s="160">
        <v>60</v>
      </c>
      <c r="U21" s="171"/>
      <c r="V21" s="171">
        <v>28.5</v>
      </c>
      <c r="W21" s="171"/>
      <c r="X21" s="171"/>
      <c r="Y21" s="162">
        <f t="shared" si="1"/>
        <v>28.5</v>
      </c>
      <c r="Z21" s="49">
        <v>100</v>
      </c>
      <c r="AA21" s="49" t="s">
        <v>436</v>
      </c>
      <c r="AB21" s="49"/>
      <c r="AC21" s="49"/>
      <c r="AD21" s="50">
        <v>100</v>
      </c>
      <c r="AE21" s="50"/>
      <c r="AF21" s="50" t="s">
        <v>437</v>
      </c>
      <c r="AG21" s="50"/>
    </row>
    <row r="22" spans="1:33" s="51" customFormat="1" ht="16.149999999999999" customHeight="1" x14ac:dyDescent="0.4">
      <c r="A22" s="342"/>
      <c r="B22" s="116" t="s">
        <v>448</v>
      </c>
      <c r="C22" s="53" t="s">
        <v>327</v>
      </c>
      <c r="D22" s="54"/>
      <c r="E22" s="88"/>
      <c r="F22" s="88"/>
      <c r="G22" s="88"/>
      <c r="H22" s="88"/>
      <c r="I22" s="88">
        <v>7</v>
      </c>
      <c r="J22" s="117">
        <f t="shared" si="0"/>
        <v>7</v>
      </c>
      <c r="K22" s="187" t="s">
        <v>423</v>
      </c>
      <c r="L22" s="115"/>
      <c r="M22" s="187" t="s">
        <v>424</v>
      </c>
      <c r="N22" s="187" t="s">
        <v>423</v>
      </c>
      <c r="O22" s="187" t="s">
        <v>424</v>
      </c>
      <c r="P22" s="187" t="s">
        <v>423</v>
      </c>
      <c r="Q22" s="187" t="s">
        <v>424</v>
      </c>
      <c r="R22" s="187" t="s">
        <v>423</v>
      </c>
      <c r="S22" s="187" t="s">
        <v>424</v>
      </c>
      <c r="T22" s="160">
        <v>60</v>
      </c>
      <c r="U22" s="171">
        <v>0</v>
      </c>
      <c r="V22" s="161">
        <v>27</v>
      </c>
      <c r="W22" s="171"/>
      <c r="X22" s="171"/>
      <c r="Y22" s="162">
        <f t="shared" si="1"/>
        <v>27</v>
      </c>
      <c r="Z22" s="49">
        <v>100</v>
      </c>
      <c r="AA22" s="49" t="s">
        <v>436</v>
      </c>
      <c r="AB22" s="49"/>
      <c r="AC22" s="49"/>
      <c r="AD22" s="50">
        <v>100</v>
      </c>
      <c r="AE22" s="50"/>
      <c r="AF22" s="50" t="s">
        <v>437</v>
      </c>
      <c r="AG22" s="50"/>
    </row>
    <row r="23" spans="1:33" s="51" customFormat="1" ht="16.149999999999999" customHeight="1" x14ac:dyDescent="0.4">
      <c r="A23" s="342"/>
      <c r="B23" s="116" t="s">
        <v>449</v>
      </c>
      <c r="C23" s="44"/>
      <c r="D23" s="54"/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117">
        <f t="shared" si="0"/>
        <v>0</v>
      </c>
      <c r="K23" s="187" t="s">
        <v>423</v>
      </c>
      <c r="L23" s="115"/>
      <c r="M23" s="187" t="s">
        <v>424</v>
      </c>
      <c r="N23" s="187" t="s">
        <v>423</v>
      </c>
      <c r="O23" s="187" t="s">
        <v>424</v>
      </c>
      <c r="P23" s="187" t="s">
        <v>423</v>
      </c>
      <c r="Q23" s="187" t="s">
        <v>424</v>
      </c>
      <c r="R23" s="187" t="s">
        <v>423</v>
      </c>
      <c r="S23" s="187" t="s">
        <v>424</v>
      </c>
      <c r="T23" s="163"/>
      <c r="U23" s="171"/>
      <c r="V23" s="171">
        <v>9</v>
      </c>
      <c r="W23" s="171"/>
      <c r="X23" s="171"/>
      <c r="Y23" s="162">
        <f t="shared" si="1"/>
        <v>9</v>
      </c>
      <c r="Z23" s="49">
        <v>100</v>
      </c>
      <c r="AA23" s="49" t="s">
        <v>436</v>
      </c>
      <c r="AB23" s="49"/>
      <c r="AC23" s="49"/>
      <c r="AD23" s="50">
        <v>100</v>
      </c>
      <c r="AE23" s="50"/>
      <c r="AF23" s="50" t="s">
        <v>437</v>
      </c>
      <c r="AG23" s="50"/>
    </row>
    <row r="24" spans="1:33" s="51" customFormat="1" ht="16.149999999999999" customHeight="1" x14ac:dyDescent="0.4">
      <c r="A24" s="342"/>
      <c r="B24" s="120"/>
      <c r="C24" s="44"/>
      <c r="D24" s="54"/>
      <c r="E24" s="88"/>
      <c r="F24" s="88"/>
      <c r="G24" s="88"/>
      <c r="H24" s="88"/>
      <c r="I24" s="88"/>
      <c r="J24" s="117"/>
      <c r="K24" s="187"/>
      <c r="L24" s="115"/>
      <c r="M24" s="60"/>
      <c r="N24" s="60"/>
      <c r="O24" s="60"/>
      <c r="P24" s="60"/>
      <c r="Q24" s="60"/>
      <c r="R24" s="60"/>
      <c r="S24" s="60"/>
      <c r="T24" s="160"/>
      <c r="U24" s="171"/>
      <c r="V24" s="171"/>
      <c r="W24" s="171"/>
      <c r="X24" s="171"/>
      <c r="Y24" s="162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2"/>
      <c r="B25" s="150" t="s">
        <v>358</v>
      </c>
      <c r="C25" s="44"/>
      <c r="D25" s="54"/>
      <c r="E25" s="88"/>
      <c r="F25" s="88"/>
      <c r="G25" s="88"/>
      <c r="H25" s="88"/>
      <c r="I25" s="88"/>
      <c r="J25" s="117"/>
      <c r="K25" s="187"/>
      <c r="L25" s="115"/>
      <c r="M25" s="60"/>
      <c r="N25" s="60"/>
      <c r="O25" s="60"/>
      <c r="P25" s="60"/>
      <c r="Q25" s="60"/>
      <c r="R25" s="60"/>
      <c r="S25" s="60"/>
      <c r="T25" s="160"/>
      <c r="U25" s="171"/>
      <c r="V25" s="171"/>
      <c r="W25" s="171"/>
      <c r="X25" s="171"/>
      <c r="Y25" s="162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2"/>
      <c r="B26" s="121" t="s">
        <v>450</v>
      </c>
      <c r="C26" s="53" t="s">
        <v>360</v>
      </c>
      <c r="D26" s="54"/>
      <c r="E26" s="88">
        <v>8</v>
      </c>
      <c r="F26" s="88"/>
      <c r="G26" s="88"/>
      <c r="H26" s="88"/>
      <c r="I26" s="88"/>
      <c r="J26" s="117">
        <f t="shared" ref="J26:J32" si="2">SUM(E26:I26)</f>
        <v>8</v>
      </c>
      <c r="K26" s="187" t="s">
        <v>424</v>
      </c>
      <c r="L26" s="115"/>
      <c r="M26" s="60"/>
      <c r="N26" s="60"/>
      <c r="O26" s="60"/>
      <c r="P26" s="60"/>
      <c r="Q26" s="60"/>
      <c r="R26" s="60"/>
      <c r="S26" s="60"/>
      <c r="T26" s="160">
        <v>60</v>
      </c>
      <c r="U26" s="171"/>
      <c r="V26" s="161">
        <v>21</v>
      </c>
      <c r="W26" s="171"/>
      <c r="X26" s="171"/>
      <c r="Y26" s="162">
        <f t="shared" ref="Y26:Y33" si="3">SUM(U26:X26)</f>
        <v>21</v>
      </c>
      <c r="Z26" s="49">
        <v>100</v>
      </c>
      <c r="AA26" s="49" t="s">
        <v>436</v>
      </c>
      <c r="AB26" s="49"/>
      <c r="AC26" s="49"/>
      <c r="AD26" s="50">
        <v>100</v>
      </c>
      <c r="AE26" s="50"/>
      <c r="AF26" s="50" t="s">
        <v>437</v>
      </c>
      <c r="AG26" s="50"/>
    </row>
    <row r="27" spans="1:33" ht="16.149999999999999" customHeight="1" x14ac:dyDescent="0.4">
      <c r="A27" s="342"/>
      <c r="B27" s="122" t="s">
        <v>451</v>
      </c>
      <c r="C27" s="53" t="s">
        <v>360</v>
      </c>
      <c r="D27" s="54"/>
      <c r="E27" s="88"/>
      <c r="F27" s="88">
        <v>8</v>
      </c>
      <c r="G27" s="88"/>
      <c r="H27" s="88"/>
      <c r="I27" s="88"/>
      <c r="J27" s="117">
        <f t="shared" si="2"/>
        <v>8</v>
      </c>
      <c r="K27" s="187" t="s">
        <v>424</v>
      </c>
      <c r="L27" s="115"/>
      <c r="M27" s="60"/>
      <c r="N27" s="60"/>
      <c r="O27" s="60"/>
      <c r="P27" s="60"/>
      <c r="Q27" s="60"/>
      <c r="R27" s="60"/>
      <c r="S27" s="60"/>
      <c r="T27" s="160">
        <v>60</v>
      </c>
      <c r="U27" s="171"/>
      <c r="V27" s="161">
        <v>10.5</v>
      </c>
      <c r="W27" s="171">
        <v>8</v>
      </c>
      <c r="X27" s="171"/>
      <c r="Y27" s="162">
        <f t="shared" si="3"/>
        <v>18.5</v>
      </c>
      <c r="Z27" s="49">
        <v>100</v>
      </c>
      <c r="AA27" s="49" t="s">
        <v>436</v>
      </c>
      <c r="AB27" s="49"/>
      <c r="AC27" s="49"/>
      <c r="AD27" s="50">
        <v>100</v>
      </c>
      <c r="AE27" s="50"/>
      <c r="AF27" s="50" t="s">
        <v>437</v>
      </c>
      <c r="AG27" s="50"/>
    </row>
    <row r="28" spans="1:33" ht="16.149999999999999" customHeight="1" x14ac:dyDescent="0.4">
      <c r="A28" s="342"/>
      <c r="B28" s="122" t="s">
        <v>452</v>
      </c>
      <c r="C28" s="53" t="s">
        <v>360</v>
      </c>
      <c r="D28" s="54"/>
      <c r="E28" s="88"/>
      <c r="F28" s="88"/>
      <c r="G28" s="88">
        <v>5</v>
      </c>
      <c r="H28" s="88"/>
      <c r="I28" s="88"/>
      <c r="J28" s="117">
        <f t="shared" si="2"/>
        <v>5</v>
      </c>
      <c r="K28" s="187" t="s">
        <v>424</v>
      </c>
      <c r="L28" s="115"/>
      <c r="M28" s="60"/>
      <c r="N28" s="60"/>
      <c r="O28" s="60"/>
      <c r="P28" s="60"/>
      <c r="Q28" s="60"/>
      <c r="R28" s="60"/>
      <c r="S28" s="60"/>
      <c r="T28" s="160">
        <v>60</v>
      </c>
      <c r="U28" s="171"/>
      <c r="V28" s="171">
        <v>15</v>
      </c>
      <c r="W28" s="171"/>
      <c r="X28" s="171"/>
      <c r="Y28" s="162">
        <f t="shared" si="3"/>
        <v>15</v>
      </c>
      <c r="Z28" s="49">
        <v>100</v>
      </c>
      <c r="AA28" s="49" t="s">
        <v>436</v>
      </c>
      <c r="AB28" s="49"/>
      <c r="AC28" s="49"/>
      <c r="AD28" s="50">
        <v>100</v>
      </c>
      <c r="AE28" s="50"/>
      <c r="AF28" s="50" t="s">
        <v>437</v>
      </c>
      <c r="AG28" s="50"/>
    </row>
    <row r="29" spans="1:33" ht="16.149999999999999" customHeight="1" x14ac:dyDescent="0.4">
      <c r="A29" s="342"/>
      <c r="B29" s="122" t="s">
        <v>453</v>
      </c>
      <c r="C29" s="53" t="s">
        <v>360</v>
      </c>
      <c r="D29" s="54"/>
      <c r="E29" s="88"/>
      <c r="F29" s="88"/>
      <c r="G29" s="88">
        <v>3</v>
      </c>
      <c r="H29" s="88"/>
      <c r="I29" s="88"/>
      <c r="J29" s="117">
        <f t="shared" si="2"/>
        <v>3</v>
      </c>
      <c r="K29" s="187" t="s">
        <v>424</v>
      </c>
      <c r="L29" s="115"/>
      <c r="M29" s="60"/>
      <c r="N29" s="60"/>
      <c r="O29" s="60"/>
      <c r="P29" s="60"/>
      <c r="Q29" s="60"/>
      <c r="R29" s="60"/>
      <c r="S29" s="60"/>
      <c r="T29" s="160">
        <v>60</v>
      </c>
      <c r="U29" s="171"/>
      <c r="V29" s="171">
        <v>9</v>
      </c>
      <c r="W29" s="171"/>
      <c r="X29" s="171"/>
      <c r="Y29" s="162">
        <f t="shared" si="3"/>
        <v>9</v>
      </c>
      <c r="Z29" s="49">
        <v>100</v>
      </c>
      <c r="AA29" s="49" t="s">
        <v>436</v>
      </c>
      <c r="AB29" s="49"/>
      <c r="AC29" s="49"/>
      <c r="AD29" s="50">
        <v>100</v>
      </c>
      <c r="AE29" s="50"/>
      <c r="AF29" s="50" t="s">
        <v>437</v>
      </c>
      <c r="AG29" s="50"/>
    </row>
    <row r="30" spans="1:33" ht="16.149999999999999" customHeight="1" x14ac:dyDescent="0.4">
      <c r="A30" s="342"/>
      <c r="B30" s="122" t="s">
        <v>454</v>
      </c>
      <c r="C30" s="53" t="s">
        <v>360</v>
      </c>
      <c r="D30" s="54"/>
      <c r="E30" s="88"/>
      <c r="F30" s="88"/>
      <c r="G30" s="88"/>
      <c r="H30" s="88">
        <v>8</v>
      </c>
      <c r="I30" s="88"/>
      <c r="J30" s="117">
        <f t="shared" si="2"/>
        <v>8</v>
      </c>
      <c r="K30" s="187" t="s">
        <v>424</v>
      </c>
      <c r="L30" s="115"/>
      <c r="M30" s="60"/>
      <c r="N30" s="60"/>
      <c r="O30" s="60"/>
      <c r="P30" s="60"/>
      <c r="Q30" s="60"/>
      <c r="R30" s="60"/>
      <c r="S30" s="60"/>
      <c r="T30" s="160">
        <v>60</v>
      </c>
      <c r="U30" s="171"/>
      <c r="V30" s="171">
        <v>18</v>
      </c>
      <c r="W30" s="171"/>
      <c r="X30" s="161">
        <v>4.5</v>
      </c>
      <c r="Y30" s="162">
        <f t="shared" si="3"/>
        <v>22.5</v>
      </c>
      <c r="Z30" s="49">
        <v>100</v>
      </c>
      <c r="AA30" s="49" t="s">
        <v>436</v>
      </c>
      <c r="AB30" s="49"/>
      <c r="AC30" s="49"/>
      <c r="AD30" s="50">
        <v>100</v>
      </c>
      <c r="AE30" s="50"/>
      <c r="AF30" s="50" t="s">
        <v>437</v>
      </c>
      <c r="AG30" s="50"/>
    </row>
    <row r="31" spans="1:33" ht="16.149999999999999" customHeight="1" x14ac:dyDescent="0.4">
      <c r="A31" s="342"/>
      <c r="B31" s="122" t="s">
        <v>455</v>
      </c>
      <c r="C31" s="53" t="s">
        <v>360</v>
      </c>
      <c r="D31" s="54"/>
      <c r="E31" s="88"/>
      <c r="F31" s="88"/>
      <c r="G31" s="88"/>
      <c r="H31" s="88"/>
      <c r="I31" s="88">
        <v>8</v>
      </c>
      <c r="J31" s="117">
        <f t="shared" si="2"/>
        <v>8</v>
      </c>
      <c r="K31" s="187" t="s">
        <v>424</v>
      </c>
      <c r="L31" s="115"/>
      <c r="M31" s="60"/>
      <c r="N31" s="60"/>
      <c r="O31" s="60"/>
      <c r="P31" s="60"/>
      <c r="Q31" s="60"/>
      <c r="R31" s="60"/>
      <c r="S31" s="60"/>
      <c r="T31" s="160">
        <v>60</v>
      </c>
      <c r="U31" s="161">
        <v>0</v>
      </c>
      <c r="V31" s="161">
        <v>20.5</v>
      </c>
      <c r="W31" s="171"/>
      <c r="X31" s="161">
        <v>4.5</v>
      </c>
      <c r="Y31" s="162">
        <f t="shared" si="3"/>
        <v>25</v>
      </c>
      <c r="Z31" s="49">
        <v>100</v>
      </c>
      <c r="AA31" s="49" t="s">
        <v>436</v>
      </c>
      <c r="AB31" s="49"/>
      <c r="AC31" s="49"/>
      <c r="AD31" s="50">
        <v>100</v>
      </c>
      <c r="AE31" s="50"/>
      <c r="AF31" s="50" t="s">
        <v>437</v>
      </c>
      <c r="AG31" s="50"/>
    </row>
    <row r="32" spans="1:33" ht="16.149999999999999" customHeight="1" x14ac:dyDescent="0.4">
      <c r="A32" s="342"/>
      <c r="B32" s="122" t="s">
        <v>456</v>
      </c>
      <c r="C32" s="53" t="s">
        <v>368</v>
      </c>
      <c r="D32" s="54"/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117">
        <f t="shared" si="2"/>
        <v>0</v>
      </c>
      <c r="K32" s="187" t="s">
        <v>423</v>
      </c>
      <c r="L32" s="115"/>
      <c r="M32" s="187" t="s">
        <v>424</v>
      </c>
      <c r="N32" s="187" t="s">
        <v>423</v>
      </c>
      <c r="O32" s="187" t="s">
        <v>424</v>
      </c>
      <c r="P32" s="187" t="s">
        <v>423</v>
      </c>
      <c r="Q32" s="187" t="s">
        <v>424</v>
      </c>
      <c r="R32" s="187" t="s">
        <v>423</v>
      </c>
      <c r="S32" s="187" t="s">
        <v>424</v>
      </c>
      <c r="T32" s="163"/>
      <c r="U32" s="171"/>
      <c r="V32" s="171">
        <v>7.5</v>
      </c>
      <c r="W32" s="171"/>
      <c r="X32" s="171"/>
      <c r="Y32" s="162">
        <f t="shared" si="3"/>
        <v>7.5</v>
      </c>
      <c r="Z32" s="49">
        <v>100</v>
      </c>
      <c r="AA32" s="49" t="s">
        <v>436</v>
      </c>
      <c r="AB32" s="49"/>
      <c r="AC32" s="49"/>
      <c r="AD32" s="50">
        <v>100</v>
      </c>
      <c r="AE32" s="50"/>
      <c r="AF32" s="50" t="s">
        <v>437</v>
      </c>
      <c r="AG32" s="50"/>
    </row>
    <row r="33" spans="1:33" s="36" customFormat="1" ht="16.149999999999999" customHeight="1" x14ac:dyDescent="0.55000000000000004">
      <c r="A33" s="342"/>
      <c r="B33" s="123"/>
      <c r="C33" s="45"/>
      <c r="D33" s="45"/>
      <c r="E33" s="71"/>
      <c r="F33" s="71"/>
      <c r="G33" s="71"/>
      <c r="H33" s="71"/>
      <c r="I33" s="71"/>
      <c r="J33" s="71"/>
      <c r="K33" s="71"/>
      <c r="L33" s="45"/>
      <c r="M33" s="71"/>
      <c r="N33" s="71"/>
      <c r="O33" s="71"/>
      <c r="P33" s="71"/>
      <c r="Q33" s="71"/>
      <c r="R33" s="71"/>
      <c r="S33" s="71"/>
      <c r="T33" s="27" t="s">
        <v>369</v>
      </c>
      <c r="U33" s="73">
        <f>SUM(U10:U32)</f>
        <v>23.5</v>
      </c>
      <c r="V33" s="73">
        <f>SUM(V10:V32)</f>
        <v>309.5</v>
      </c>
      <c r="W33" s="73">
        <f>SUM(W10:W32)</f>
        <v>31.5</v>
      </c>
      <c r="X33" s="73">
        <f>SUM(X10:X32)</f>
        <v>9</v>
      </c>
      <c r="Y33" s="77">
        <f t="shared" si="3"/>
        <v>373.5</v>
      </c>
      <c r="Z33" s="49"/>
      <c r="AA33" s="49"/>
      <c r="AB33" s="49"/>
      <c r="AC33" s="49"/>
      <c r="AD33" s="50"/>
      <c r="AE33" s="50"/>
      <c r="AF33" s="50"/>
      <c r="AG33" s="50"/>
    </row>
    <row r="34" spans="1:33" s="36" customFormat="1" ht="16.149999999999999" customHeight="1" x14ac:dyDescent="0.55000000000000004">
      <c r="A34" s="342"/>
      <c r="B34" s="123"/>
      <c r="C34" s="45"/>
      <c r="D34" s="45"/>
      <c r="E34" s="71"/>
      <c r="F34" s="75"/>
      <c r="G34" s="76"/>
      <c r="H34" s="71"/>
      <c r="I34" s="75"/>
      <c r="J34" s="75"/>
      <c r="K34" s="75"/>
      <c r="L34" s="124"/>
      <c r="M34" s="76"/>
      <c r="N34" s="76"/>
      <c r="O34" s="76"/>
      <c r="P34" s="76"/>
      <c r="Q34" s="76"/>
      <c r="R34" s="76"/>
      <c r="S34" s="76"/>
      <c r="T34" s="27"/>
      <c r="U34" s="73"/>
      <c r="V34" s="73"/>
      <c r="W34" s="73"/>
      <c r="X34" s="73"/>
      <c r="Y34" s="77"/>
      <c r="Z34" s="49"/>
      <c r="AA34" s="49"/>
      <c r="AB34" s="49"/>
      <c r="AC34" s="49"/>
      <c r="AD34" s="50"/>
      <c r="AE34" s="50"/>
      <c r="AF34" s="50"/>
      <c r="AG34" s="50"/>
    </row>
    <row r="35" spans="1:33" s="36" customFormat="1" ht="16.149999999999999" customHeight="1" x14ac:dyDescent="0.55000000000000004">
      <c r="A35" s="342"/>
      <c r="B35" s="123"/>
      <c r="C35" s="45"/>
      <c r="D35" s="45"/>
      <c r="E35" s="71"/>
      <c r="F35" s="75"/>
      <c r="G35" s="76"/>
      <c r="H35" s="71"/>
      <c r="I35" s="75"/>
      <c r="J35" s="75"/>
      <c r="K35" s="75"/>
      <c r="L35" s="124"/>
      <c r="M35" s="76"/>
      <c r="N35" s="76"/>
      <c r="O35" s="76"/>
      <c r="P35" s="76"/>
      <c r="Q35" s="76"/>
      <c r="R35" s="76"/>
      <c r="S35" s="76"/>
      <c r="T35" s="27"/>
      <c r="U35" s="73"/>
      <c r="V35" s="73"/>
      <c r="W35" s="73"/>
      <c r="X35" s="73"/>
      <c r="Y35" s="77"/>
      <c r="Z35" s="49"/>
      <c r="AA35" s="49"/>
      <c r="AB35" s="49"/>
      <c r="AC35" s="49"/>
      <c r="AD35" s="50"/>
      <c r="AE35" s="50"/>
      <c r="AF35" s="50"/>
      <c r="AG35" s="50"/>
    </row>
    <row r="36" spans="1:33" s="36" customFormat="1" ht="16.149999999999999" customHeight="1" x14ac:dyDescent="0.55000000000000004">
      <c r="A36" s="342"/>
      <c r="B36" s="71"/>
      <c r="C36" s="45"/>
      <c r="D36" s="45"/>
      <c r="E36" s="71"/>
      <c r="F36" s="75"/>
      <c r="G36" s="76"/>
      <c r="H36" s="71"/>
      <c r="I36" s="75"/>
      <c r="J36" s="75"/>
      <c r="K36" s="75"/>
      <c r="L36" s="124"/>
      <c r="M36" s="76"/>
      <c r="N36" s="76"/>
      <c r="O36" s="76"/>
      <c r="P36" s="76"/>
      <c r="Q36" s="76"/>
      <c r="R36" s="76"/>
      <c r="S36" s="76"/>
      <c r="T36" s="27"/>
      <c r="U36" s="73"/>
      <c r="V36" s="73"/>
      <c r="W36" s="73"/>
      <c r="X36" s="73"/>
      <c r="Y36" s="77"/>
      <c r="Z36" s="49"/>
      <c r="AA36" s="49"/>
      <c r="AB36" s="49"/>
      <c r="AC36" s="49"/>
      <c r="AD36" s="50"/>
      <c r="AE36" s="50"/>
      <c r="AF36" s="50"/>
      <c r="AG36" s="50"/>
    </row>
    <row r="37" spans="1:33" ht="28.5" customHeight="1" x14ac:dyDescent="0.4">
      <c r="A37" s="342"/>
      <c r="B37" s="78" t="s">
        <v>457</v>
      </c>
      <c r="C37" s="78"/>
      <c r="D37" s="78"/>
      <c r="E37" s="78"/>
      <c r="F37" s="332" t="s">
        <v>458</v>
      </c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3"/>
      <c r="U37" s="333"/>
      <c r="V37" s="333"/>
      <c r="W37" s="333"/>
      <c r="X37" s="333"/>
      <c r="Y37" s="333"/>
      <c r="Z37" s="49"/>
      <c r="AA37" s="49"/>
      <c r="AB37" s="49"/>
      <c r="AC37" s="49"/>
      <c r="AD37" s="50"/>
      <c r="AE37" s="50"/>
      <c r="AF37" s="50"/>
      <c r="AG37" s="50"/>
    </row>
    <row r="38" spans="1:33" ht="28.5" customHeight="1" x14ac:dyDescent="0.4">
      <c r="A38" s="342"/>
      <c r="B38" s="78" t="s">
        <v>459</v>
      </c>
      <c r="C38" s="79"/>
      <c r="D38" s="79"/>
      <c r="E38" s="332"/>
      <c r="F38" s="332"/>
      <c r="G38" s="80"/>
      <c r="H38" s="80"/>
      <c r="I38" s="80"/>
      <c r="J38" s="80"/>
      <c r="K38" s="80"/>
      <c r="L38" s="125"/>
      <c r="M38" s="80"/>
      <c r="N38" s="80"/>
      <c r="O38" s="80"/>
      <c r="P38" s="80"/>
      <c r="Q38" s="80"/>
      <c r="R38" s="80"/>
      <c r="S38" s="80"/>
      <c r="T38" s="338"/>
      <c r="U38" s="338"/>
      <c r="V38" s="338"/>
      <c r="W38" s="338"/>
      <c r="X38" s="338"/>
      <c r="Y38" s="338"/>
      <c r="Z38" s="49"/>
      <c r="AA38" s="49"/>
      <c r="AB38" s="49"/>
      <c r="AC38" s="49"/>
      <c r="AD38" s="50"/>
      <c r="AE38" s="50"/>
      <c r="AF38" s="50"/>
      <c r="AG38" s="50"/>
    </row>
    <row r="39" spans="1:33" s="87" customFormat="1" ht="28.5" customHeight="1" x14ac:dyDescent="0.4">
      <c r="A39" s="342"/>
      <c r="B39" s="82"/>
      <c r="C39" s="83"/>
      <c r="D39" s="83"/>
      <c r="E39" s="82"/>
      <c r="F39" s="84"/>
      <c r="G39" s="85"/>
      <c r="H39" s="85"/>
      <c r="I39" s="85"/>
      <c r="J39" s="85"/>
      <c r="K39" s="85"/>
      <c r="L39" s="126"/>
      <c r="M39" s="85"/>
      <c r="N39" s="85"/>
      <c r="O39" s="85"/>
      <c r="P39" s="85"/>
      <c r="Q39" s="85"/>
      <c r="R39" s="85"/>
      <c r="S39" s="85"/>
      <c r="T39" s="83"/>
      <c r="U39" s="83"/>
      <c r="V39" s="83"/>
      <c r="W39" s="83"/>
      <c r="X39" s="83"/>
      <c r="Y39" s="83"/>
      <c r="Z39" s="49"/>
      <c r="AA39" s="49"/>
      <c r="AB39" s="49"/>
      <c r="AC39" s="49"/>
      <c r="AD39" s="50"/>
      <c r="AE39" s="50"/>
      <c r="AF39" s="50"/>
      <c r="AG39" s="50"/>
    </row>
    <row r="40" spans="1:33" s="30" customFormat="1" ht="14.7" x14ac:dyDescent="0.4">
      <c r="A40" s="342"/>
      <c r="B40" s="41" t="s">
        <v>460</v>
      </c>
      <c r="C40" s="42"/>
      <c r="D40" s="42">
        <v>30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3"/>
      <c r="U40" s="43"/>
      <c r="V40" s="43"/>
      <c r="W40" s="43"/>
      <c r="X40" s="43"/>
      <c r="Y40" s="43"/>
      <c r="Z40" s="49"/>
      <c r="AA40" s="49"/>
      <c r="AB40" s="49"/>
      <c r="AC40" s="49"/>
      <c r="AD40" s="50"/>
      <c r="AE40" s="50"/>
      <c r="AF40" s="50"/>
      <c r="AG40" s="50"/>
    </row>
    <row r="41" spans="1:33" s="51" customFormat="1" ht="15.75" customHeight="1" x14ac:dyDescent="0.4">
      <c r="A41" s="342"/>
      <c r="B41" s="114" t="s">
        <v>325</v>
      </c>
      <c r="C41" s="45"/>
      <c r="D41" s="45"/>
      <c r="F41" s="88"/>
      <c r="G41" s="88"/>
      <c r="I41" s="88"/>
      <c r="J41" s="88"/>
      <c r="K41" s="60"/>
      <c r="L41" s="45"/>
      <c r="M41" s="60"/>
      <c r="N41" s="60"/>
      <c r="O41" s="60"/>
      <c r="P41" s="60"/>
      <c r="Q41" s="60"/>
      <c r="R41" s="60"/>
      <c r="S41" s="60"/>
      <c r="T41" s="61"/>
      <c r="U41" s="89"/>
      <c r="V41" s="89"/>
      <c r="W41" s="89"/>
      <c r="X41" s="89"/>
      <c r="Y41" s="48"/>
      <c r="Z41" s="49"/>
      <c r="AA41" s="49"/>
      <c r="AB41" s="49"/>
      <c r="AC41" s="49"/>
      <c r="AD41" s="50">
        <v>100</v>
      </c>
      <c r="AE41" s="50"/>
      <c r="AF41" s="50" t="s">
        <v>437</v>
      </c>
      <c r="AG41" s="50"/>
    </row>
    <row r="42" spans="1:33" s="51" customFormat="1" ht="16.149999999999999" customHeight="1" x14ac:dyDescent="0.4">
      <c r="A42" s="342"/>
      <c r="B42" s="116" t="s">
        <v>461</v>
      </c>
      <c r="C42" s="53" t="s">
        <v>327</v>
      </c>
      <c r="D42" s="54"/>
      <c r="E42" s="60">
        <v>1</v>
      </c>
      <c r="F42" s="60">
        <v>1</v>
      </c>
      <c r="G42" s="60">
        <v>1</v>
      </c>
      <c r="H42" s="60">
        <v>1</v>
      </c>
      <c r="I42" s="60">
        <v>1</v>
      </c>
      <c r="J42" s="117">
        <f t="shared" ref="J42:J53" si="4">SUM(E42:I42)</f>
        <v>5</v>
      </c>
      <c r="K42" s="187" t="s">
        <v>423</v>
      </c>
      <c r="L42" s="188"/>
      <c r="M42" s="187" t="s">
        <v>424</v>
      </c>
      <c r="N42" s="187" t="s">
        <v>423</v>
      </c>
      <c r="O42" s="187" t="s">
        <v>424</v>
      </c>
      <c r="P42" s="187" t="s">
        <v>423</v>
      </c>
      <c r="Q42" s="187" t="s">
        <v>424</v>
      </c>
      <c r="R42" s="187" t="s">
        <v>423</v>
      </c>
      <c r="S42" s="187" t="s">
        <v>424</v>
      </c>
      <c r="T42" s="61">
        <v>60</v>
      </c>
      <c r="U42" s="89">
        <v>9</v>
      </c>
      <c r="V42" s="89">
        <v>14</v>
      </c>
      <c r="W42" s="89"/>
      <c r="X42" s="89"/>
      <c r="Y42" s="48">
        <f t="shared" ref="Y42:Y53" si="5">SUM(U42:X42)</f>
        <v>23</v>
      </c>
      <c r="Z42" s="49">
        <v>100</v>
      </c>
      <c r="AA42" s="49" t="s">
        <v>436</v>
      </c>
      <c r="AB42" s="49"/>
      <c r="AC42" s="49"/>
      <c r="AD42" s="50">
        <v>100</v>
      </c>
      <c r="AE42" s="50"/>
      <c r="AF42" s="50" t="s">
        <v>437</v>
      </c>
      <c r="AG42" s="50"/>
    </row>
    <row r="43" spans="1:33" ht="16.149999999999999" customHeight="1" x14ac:dyDescent="0.4">
      <c r="A43" s="342"/>
      <c r="B43" s="116" t="s">
        <v>462</v>
      </c>
      <c r="C43" s="53" t="s">
        <v>327</v>
      </c>
      <c r="D43" s="54"/>
      <c r="E43" s="60">
        <v>1</v>
      </c>
      <c r="F43" s="60">
        <v>1</v>
      </c>
      <c r="G43" s="60">
        <v>1</v>
      </c>
      <c r="H43" s="60">
        <v>1</v>
      </c>
      <c r="I43" s="60">
        <v>1</v>
      </c>
      <c r="J43" s="117">
        <f t="shared" si="4"/>
        <v>5</v>
      </c>
      <c r="K43" s="187" t="s">
        <v>423</v>
      </c>
      <c r="L43" s="188"/>
      <c r="M43" s="187" t="s">
        <v>424</v>
      </c>
      <c r="N43" s="187" t="s">
        <v>423</v>
      </c>
      <c r="O43" s="187" t="s">
        <v>424</v>
      </c>
      <c r="P43" s="187" t="s">
        <v>423</v>
      </c>
      <c r="Q43" s="187" t="s">
        <v>424</v>
      </c>
      <c r="R43" s="187" t="s">
        <v>423</v>
      </c>
      <c r="S43" s="187" t="s">
        <v>424</v>
      </c>
      <c r="T43" s="61">
        <v>60</v>
      </c>
      <c r="U43" s="89"/>
      <c r="V43" s="89">
        <v>18</v>
      </c>
      <c r="W43" s="89"/>
      <c r="X43" s="127"/>
      <c r="Y43" s="48">
        <f t="shared" si="5"/>
        <v>18</v>
      </c>
      <c r="Z43" s="49">
        <v>100</v>
      </c>
      <c r="AA43" s="49" t="s">
        <v>436</v>
      </c>
      <c r="AB43" s="49"/>
      <c r="AC43" s="49"/>
      <c r="AD43" s="50">
        <v>100</v>
      </c>
      <c r="AE43" s="50"/>
      <c r="AF43" s="50" t="s">
        <v>437</v>
      </c>
      <c r="AG43" s="50"/>
    </row>
    <row r="44" spans="1:33" ht="16.149999999999999" customHeight="1" x14ac:dyDescent="0.5">
      <c r="A44" s="342"/>
      <c r="B44" s="116" t="s">
        <v>463</v>
      </c>
      <c r="C44" s="53" t="s">
        <v>327</v>
      </c>
      <c r="D44" s="54"/>
      <c r="E44" s="60">
        <v>1</v>
      </c>
      <c r="F44" s="60">
        <v>1</v>
      </c>
      <c r="G44" s="60">
        <v>1</v>
      </c>
      <c r="H44" s="60">
        <v>1</v>
      </c>
      <c r="I44" s="60">
        <v>1</v>
      </c>
      <c r="J44" s="117">
        <f t="shared" si="4"/>
        <v>5</v>
      </c>
      <c r="K44" s="187" t="s">
        <v>423</v>
      </c>
      <c r="L44" s="188"/>
      <c r="M44" s="187" t="s">
        <v>424</v>
      </c>
      <c r="N44" s="187" t="s">
        <v>423</v>
      </c>
      <c r="O44" s="187" t="s">
        <v>424</v>
      </c>
      <c r="P44" s="187" t="s">
        <v>423</v>
      </c>
      <c r="Q44" s="187" t="s">
        <v>424</v>
      </c>
      <c r="R44" s="187" t="s">
        <v>423</v>
      </c>
      <c r="S44" s="187" t="s">
        <v>424</v>
      </c>
      <c r="T44" s="172">
        <v>11</v>
      </c>
      <c r="U44" s="173"/>
      <c r="V44" s="173">
        <v>9</v>
      </c>
      <c r="W44" s="173">
        <v>7.5</v>
      </c>
      <c r="X44" s="186"/>
      <c r="Y44" s="174">
        <f t="shared" si="5"/>
        <v>16.5</v>
      </c>
      <c r="Z44" s="49">
        <v>100</v>
      </c>
      <c r="AA44" s="49" t="s">
        <v>436</v>
      </c>
      <c r="AB44" s="49"/>
      <c r="AC44" s="49"/>
      <c r="AD44" s="50">
        <v>100</v>
      </c>
      <c r="AE44" s="50"/>
      <c r="AF44" s="50" t="s">
        <v>437</v>
      </c>
      <c r="AG44" s="50"/>
    </row>
    <row r="45" spans="1:33" ht="16.149999999999999" customHeight="1" x14ac:dyDescent="0.5">
      <c r="A45" s="342"/>
      <c r="B45" s="116" t="s">
        <v>464</v>
      </c>
      <c r="C45" s="53" t="s">
        <v>327</v>
      </c>
      <c r="D45" s="54"/>
      <c r="E45" s="128">
        <v>9</v>
      </c>
      <c r="F45" s="88"/>
      <c r="G45" s="88"/>
      <c r="H45" s="88"/>
      <c r="I45" s="88"/>
      <c r="J45" s="117">
        <f t="shared" si="4"/>
        <v>9</v>
      </c>
      <c r="K45" s="187" t="s">
        <v>423</v>
      </c>
      <c r="L45" s="188"/>
      <c r="M45" s="187" t="s">
        <v>424</v>
      </c>
      <c r="N45" s="187" t="s">
        <v>423</v>
      </c>
      <c r="O45" s="187" t="s">
        <v>424</v>
      </c>
      <c r="P45" s="187" t="s">
        <v>423</v>
      </c>
      <c r="Q45" s="187" t="s">
        <v>424</v>
      </c>
      <c r="R45" s="187" t="s">
        <v>423</v>
      </c>
      <c r="S45" s="187" t="s">
        <v>424</v>
      </c>
      <c r="T45" s="172">
        <v>60</v>
      </c>
      <c r="U45" s="173">
        <v>4.5</v>
      </c>
      <c r="V45" s="173">
        <v>6</v>
      </c>
      <c r="W45" s="173">
        <v>8</v>
      </c>
      <c r="X45" s="174"/>
      <c r="Y45" s="174">
        <f t="shared" si="5"/>
        <v>18.5</v>
      </c>
      <c r="Z45" s="49">
        <v>100</v>
      </c>
      <c r="AA45" s="49" t="s">
        <v>436</v>
      </c>
      <c r="AB45" s="49"/>
      <c r="AC45" s="49"/>
      <c r="AD45" s="50">
        <v>100</v>
      </c>
      <c r="AE45" s="50"/>
      <c r="AF45" s="50" t="s">
        <v>437</v>
      </c>
      <c r="AG45" s="50"/>
    </row>
    <row r="46" spans="1:33" ht="16.149999999999999" customHeight="1" x14ac:dyDescent="0.5">
      <c r="A46" s="342"/>
      <c r="B46" s="116" t="s">
        <v>465</v>
      </c>
      <c r="C46" s="53" t="s">
        <v>327</v>
      </c>
      <c r="D46" s="54"/>
      <c r="E46" s="128"/>
      <c r="F46" s="88">
        <v>9</v>
      </c>
      <c r="G46" s="88"/>
      <c r="H46" s="88"/>
      <c r="I46" s="88"/>
      <c r="J46" s="117">
        <f t="shared" si="4"/>
        <v>9</v>
      </c>
      <c r="K46" s="187" t="s">
        <v>423</v>
      </c>
      <c r="L46" s="188"/>
      <c r="M46" s="187" t="s">
        <v>424</v>
      </c>
      <c r="N46" s="187" t="s">
        <v>423</v>
      </c>
      <c r="O46" s="187" t="s">
        <v>424</v>
      </c>
      <c r="P46" s="187" t="s">
        <v>423</v>
      </c>
      <c r="Q46" s="187" t="s">
        <v>424</v>
      </c>
      <c r="R46" s="187" t="s">
        <v>423</v>
      </c>
      <c r="S46" s="187" t="s">
        <v>424</v>
      </c>
      <c r="T46" s="172">
        <v>60</v>
      </c>
      <c r="U46" s="173">
        <v>4.5</v>
      </c>
      <c r="V46" s="173">
        <v>16.5</v>
      </c>
      <c r="W46" s="173"/>
      <c r="X46" s="174"/>
      <c r="Y46" s="174">
        <f t="shared" si="5"/>
        <v>21</v>
      </c>
      <c r="Z46" s="49">
        <v>100</v>
      </c>
      <c r="AA46" s="49" t="s">
        <v>436</v>
      </c>
      <c r="AB46" s="49"/>
      <c r="AC46" s="49"/>
      <c r="AD46" s="50">
        <v>100</v>
      </c>
      <c r="AE46" s="50"/>
      <c r="AF46" s="50" t="s">
        <v>437</v>
      </c>
      <c r="AG46" s="50"/>
    </row>
    <row r="47" spans="1:33" ht="16.149999999999999" customHeight="1" x14ac:dyDescent="0.5">
      <c r="A47" s="342"/>
      <c r="B47" s="116" t="s">
        <v>466</v>
      </c>
      <c r="C47" s="53" t="s">
        <v>327</v>
      </c>
      <c r="D47" s="54"/>
      <c r="E47" s="128"/>
      <c r="F47" s="88"/>
      <c r="G47" s="88">
        <v>4</v>
      </c>
      <c r="H47" s="88"/>
      <c r="I47" s="88"/>
      <c r="J47" s="117">
        <f t="shared" si="4"/>
        <v>4</v>
      </c>
      <c r="K47" s="187" t="s">
        <v>423</v>
      </c>
      <c r="L47" s="188"/>
      <c r="M47" s="187" t="s">
        <v>424</v>
      </c>
      <c r="N47" s="187" t="s">
        <v>423</v>
      </c>
      <c r="O47" s="187" t="s">
        <v>424</v>
      </c>
      <c r="P47" s="187" t="s">
        <v>423</v>
      </c>
      <c r="Q47" s="187" t="s">
        <v>424</v>
      </c>
      <c r="R47" s="187" t="s">
        <v>423</v>
      </c>
      <c r="S47" s="187" t="s">
        <v>424</v>
      </c>
      <c r="T47" s="172">
        <v>60</v>
      </c>
      <c r="U47" s="173"/>
      <c r="V47" s="173">
        <v>27</v>
      </c>
      <c r="W47" s="173"/>
      <c r="X47" s="174"/>
      <c r="Y47" s="174">
        <f t="shared" si="5"/>
        <v>27</v>
      </c>
      <c r="Z47" s="49">
        <v>100</v>
      </c>
      <c r="AA47" s="49" t="s">
        <v>436</v>
      </c>
      <c r="AB47" s="49"/>
      <c r="AC47" s="49"/>
      <c r="AD47" s="50">
        <v>100</v>
      </c>
      <c r="AE47" s="50"/>
      <c r="AF47" s="50" t="s">
        <v>437</v>
      </c>
      <c r="AG47" s="50"/>
    </row>
    <row r="48" spans="1:33" ht="16.149999999999999" customHeight="1" x14ac:dyDescent="0.5">
      <c r="A48" s="342"/>
      <c r="B48" s="116" t="s">
        <v>467</v>
      </c>
      <c r="C48" s="53" t="s">
        <v>327</v>
      </c>
      <c r="D48" s="54"/>
      <c r="E48" s="88"/>
      <c r="F48" s="88"/>
      <c r="G48" s="88">
        <v>2</v>
      </c>
      <c r="H48" s="88"/>
      <c r="I48" s="88"/>
      <c r="J48" s="117">
        <f t="shared" si="4"/>
        <v>2</v>
      </c>
      <c r="K48" s="187" t="s">
        <v>423</v>
      </c>
      <c r="L48" s="188"/>
      <c r="M48" s="187" t="s">
        <v>424</v>
      </c>
      <c r="N48" s="187" t="s">
        <v>423</v>
      </c>
      <c r="O48" s="187" t="s">
        <v>424</v>
      </c>
      <c r="P48" s="187" t="s">
        <v>423</v>
      </c>
      <c r="Q48" s="187" t="s">
        <v>424</v>
      </c>
      <c r="R48" s="187" t="s">
        <v>423</v>
      </c>
      <c r="S48" s="187" t="s">
        <v>424</v>
      </c>
      <c r="T48" s="172">
        <v>60</v>
      </c>
      <c r="U48" s="173">
        <v>4.5</v>
      </c>
      <c r="V48" s="173">
        <v>7.5</v>
      </c>
      <c r="W48" s="173"/>
      <c r="X48" s="174"/>
      <c r="Y48" s="174">
        <f t="shared" si="5"/>
        <v>12</v>
      </c>
      <c r="Z48" s="49">
        <v>100</v>
      </c>
      <c r="AA48" s="49" t="s">
        <v>436</v>
      </c>
      <c r="AB48" s="49"/>
      <c r="AC48" s="49"/>
      <c r="AD48" s="50">
        <v>100</v>
      </c>
      <c r="AE48" s="50"/>
      <c r="AF48" s="50" t="s">
        <v>437</v>
      </c>
      <c r="AG48" s="50"/>
    </row>
    <row r="49" spans="1:33" ht="16.149999999999999" customHeight="1" x14ac:dyDescent="0.5">
      <c r="A49" s="342"/>
      <c r="B49" s="116" t="s">
        <v>468</v>
      </c>
      <c r="C49" s="53" t="s">
        <v>327</v>
      </c>
      <c r="D49" s="54"/>
      <c r="E49" s="88"/>
      <c r="F49" s="88"/>
      <c r="G49" s="88">
        <v>3</v>
      </c>
      <c r="H49" s="88"/>
      <c r="I49" s="88"/>
      <c r="J49" s="117">
        <f t="shared" si="4"/>
        <v>3</v>
      </c>
      <c r="K49" s="187" t="s">
        <v>423</v>
      </c>
      <c r="L49" s="188"/>
      <c r="M49" s="187" t="s">
        <v>424</v>
      </c>
      <c r="N49" s="187" t="s">
        <v>423</v>
      </c>
      <c r="O49" s="187" t="s">
        <v>424</v>
      </c>
      <c r="P49" s="187" t="s">
        <v>423</v>
      </c>
      <c r="Q49" s="187" t="s">
        <v>424</v>
      </c>
      <c r="R49" s="187" t="s">
        <v>423</v>
      </c>
      <c r="S49" s="187" t="s">
        <v>424</v>
      </c>
      <c r="T49" s="172">
        <v>60</v>
      </c>
      <c r="U49" s="173">
        <v>6</v>
      </c>
      <c r="V49" s="173">
        <v>9</v>
      </c>
      <c r="W49" s="174"/>
      <c r="X49" s="174"/>
      <c r="Y49" s="174">
        <f t="shared" si="5"/>
        <v>15</v>
      </c>
      <c r="Z49" s="49">
        <v>100</v>
      </c>
      <c r="AA49" s="49" t="s">
        <v>436</v>
      </c>
      <c r="AB49" s="49"/>
      <c r="AC49" s="49"/>
      <c r="AD49" s="50">
        <v>100</v>
      </c>
      <c r="AE49" s="50"/>
      <c r="AF49" s="50" t="s">
        <v>437</v>
      </c>
      <c r="AG49" s="50"/>
    </row>
    <row r="50" spans="1:33" ht="16.149999999999999" customHeight="1" x14ac:dyDescent="0.5">
      <c r="A50" s="342"/>
      <c r="B50" s="116" t="s">
        <v>469</v>
      </c>
      <c r="C50" s="53" t="s">
        <v>327</v>
      </c>
      <c r="D50" s="54"/>
      <c r="E50" s="88"/>
      <c r="F50" s="88"/>
      <c r="G50" s="88"/>
      <c r="H50" s="88">
        <v>9</v>
      </c>
      <c r="I50" s="88"/>
      <c r="J50" s="117">
        <f t="shared" si="4"/>
        <v>9</v>
      </c>
      <c r="K50" s="187" t="s">
        <v>423</v>
      </c>
      <c r="L50" s="188"/>
      <c r="M50" s="187" t="s">
        <v>424</v>
      </c>
      <c r="N50" s="187" t="s">
        <v>423</v>
      </c>
      <c r="O50" s="187" t="s">
        <v>424</v>
      </c>
      <c r="P50" s="187" t="s">
        <v>423</v>
      </c>
      <c r="Q50" s="187" t="s">
        <v>424</v>
      </c>
      <c r="R50" s="187" t="s">
        <v>423</v>
      </c>
      <c r="S50" s="187" t="s">
        <v>424</v>
      </c>
      <c r="T50" s="172">
        <v>60</v>
      </c>
      <c r="U50" s="173"/>
      <c r="V50" s="173">
        <v>12</v>
      </c>
      <c r="W50" s="174"/>
      <c r="X50" s="174"/>
      <c r="Y50" s="174">
        <f t="shared" si="5"/>
        <v>12</v>
      </c>
      <c r="Z50" s="49">
        <v>100</v>
      </c>
      <c r="AA50" s="49" t="s">
        <v>436</v>
      </c>
      <c r="AB50" s="49"/>
      <c r="AC50" s="49"/>
      <c r="AD50" s="50">
        <v>100</v>
      </c>
      <c r="AE50" s="50"/>
      <c r="AF50" s="50" t="s">
        <v>437</v>
      </c>
      <c r="AG50" s="50"/>
    </row>
    <row r="51" spans="1:33" ht="16.149999999999999" customHeight="1" x14ac:dyDescent="0.5">
      <c r="A51" s="342"/>
      <c r="B51" s="129" t="s">
        <v>470</v>
      </c>
      <c r="C51" s="53" t="s">
        <v>327</v>
      </c>
      <c r="D51" s="54"/>
      <c r="E51" s="88"/>
      <c r="F51" s="88"/>
      <c r="G51" s="88"/>
      <c r="H51" s="88"/>
      <c r="I51" s="88">
        <v>4</v>
      </c>
      <c r="J51" s="117">
        <f t="shared" si="4"/>
        <v>4</v>
      </c>
      <c r="K51" s="187" t="s">
        <v>423</v>
      </c>
      <c r="L51" s="188"/>
      <c r="M51" s="187" t="s">
        <v>424</v>
      </c>
      <c r="N51" s="187" t="s">
        <v>423</v>
      </c>
      <c r="O51" s="187" t="s">
        <v>424</v>
      </c>
      <c r="P51" s="187" t="s">
        <v>423</v>
      </c>
      <c r="Q51" s="187" t="s">
        <v>424</v>
      </c>
      <c r="R51" s="187" t="s">
        <v>423</v>
      </c>
      <c r="S51" s="187" t="s">
        <v>424</v>
      </c>
      <c r="T51" s="172">
        <v>60</v>
      </c>
      <c r="U51" s="173"/>
      <c r="V51" s="173">
        <v>9</v>
      </c>
      <c r="W51" s="174"/>
      <c r="X51" s="174"/>
      <c r="Y51" s="174">
        <f t="shared" si="5"/>
        <v>9</v>
      </c>
      <c r="Z51" s="49">
        <v>100</v>
      </c>
      <c r="AA51" s="49" t="s">
        <v>436</v>
      </c>
      <c r="AB51" s="49"/>
      <c r="AC51" s="49"/>
      <c r="AD51" s="50">
        <v>100</v>
      </c>
      <c r="AE51" s="50"/>
      <c r="AF51" s="50" t="s">
        <v>437</v>
      </c>
      <c r="AG51" s="50"/>
    </row>
    <row r="52" spans="1:33" ht="16.149999999999999" customHeight="1" x14ac:dyDescent="0.5">
      <c r="A52" s="342"/>
      <c r="B52" s="122" t="s">
        <v>471</v>
      </c>
      <c r="C52" s="53" t="s">
        <v>327</v>
      </c>
      <c r="D52" s="54"/>
      <c r="E52" s="88"/>
      <c r="F52" s="88"/>
      <c r="G52" s="88"/>
      <c r="H52" s="88"/>
      <c r="I52" s="88">
        <v>5</v>
      </c>
      <c r="J52" s="117">
        <f t="shared" si="4"/>
        <v>5</v>
      </c>
      <c r="K52" s="187" t="s">
        <v>423</v>
      </c>
      <c r="L52" s="188"/>
      <c r="M52" s="187" t="s">
        <v>424</v>
      </c>
      <c r="N52" s="187" t="s">
        <v>423</v>
      </c>
      <c r="O52" s="187" t="s">
        <v>424</v>
      </c>
      <c r="P52" s="187" t="s">
        <v>423</v>
      </c>
      <c r="Q52" s="187" t="s">
        <v>424</v>
      </c>
      <c r="R52" s="187" t="s">
        <v>423</v>
      </c>
      <c r="S52" s="187" t="s">
        <v>424</v>
      </c>
      <c r="T52" s="172">
        <v>60</v>
      </c>
      <c r="U52" s="173"/>
      <c r="V52" s="173">
        <v>6</v>
      </c>
      <c r="W52" s="173">
        <v>16</v>
      </c>
      <c r="X52" s="173"/>
      <c r="Y52" s="174">
        <f t="shared" si="5"/>
        <v>22</v>
      </c>
      <c r="Z52" s="49">
        <v>100</v>
      </c>
      <c r="AA52" s="49" t="s">
        <v>436</v>
      </c>
      <c r="AB52" s="49"/>
      <c r="AC52" s="49"/>
      <c r="AD52" s="50">
        <v>100</v>
      </c>
      <c r="AE52" s="50"/>
      <c r="AF52" s="50" t="s">
        <v>437</v>
      </c>
      <c r="AG52" s="50"/>
    </row>
    <row r="53" spans="1:33" ht="16.149999999999999" customHeight="1" x14ac:dyDescent="0.5">
      <c r="A53" s="342"/>
      <c r="B53" s="122" t="s">
        <v>472</v>
      </c>
      <c r="C53" s="53" t="s">
        <v>327</v>
      </c>
      <c r="D53" s="54"/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117">
        <f t="shared" si="4"/>
        <v>0</v>
      </c>
      <c r="K53" s="187" t="s">
        <v>423</v>
      </c>
      <c r="L53" s="188"/>
      <c r="M53" s="187" t="s">
        <v>424</v>
      </c>
      <c r="N53" s="187" t="s">
        <v>423</v>
      </c>
      <c r="O53" s="187" t="s">
        <v>424</v>
      </c>
      <c r="P53" s="187" t="s">
        <v>423</v>
      </c>
      <c r="Q53" s="187" t="s">
        <v>424</v>
      </c>
      <c r="R53" s="187" t="s">
        <v>423</v>
      </c>
      <c r="S53" s="187" t="s">
        <v>424</v>
      </c>
      <c r="T53" s="172"/>
      <c r="U53" s="173"/>
      <c r="V53" s="173">
        <v>9</v>
      </c>
      <c r="W53" s="173"/>
      <c r="X53" s="173"/>
      <c r="Y53" s="174">
        <f t="shared" si="5"/>
        <v>9</v>
      </c>
      <c r="Z53" s="49">
        <v>100</v>
      </c>
      <c r="AA53" s="49" t="s">
        <v>436</v>
      </c>
      <c r="AB53" s="49"/>
      <c r="AC53" s="49"/>
      <c r="AD53" s="50">
        <v>100</v>
      </c>
      <c r="AE53" s="50"/>
      <c r="AF53" s="50" t="s">
        <v>437</v>
      </c>
      <c r="AG53" s="50"/>
    </row>
    <row r="54" spans="1:33" ht="16.149999999999999" customHeight="1" x14ac:dyDescent="0.5">
      <c r="A54" s="342"/>
      <c r="B54" s="122"/>
      <c r="C54" s="45"/>
      <c r="D54" s="54"/>
      <c r="E54" s="88"/>
      <c r="F54" s="88"/>
      <c r="G54" s="88"/>
      <c r="H54" s="88"/>
      <c r="I54" s="88"/>
      <c r="J54" s="117"/>
      <c r="K54" s="187"/>
      <c r="L54" s="44"/>
      <c r="M54" s="187"/>
      <c r="N54" s="187"/>
      <c r="O54" s="187"/>
      <c r="P54" s="187"/>
      <c r="Q54" s="187"/>
      <c r="R54" s="187"/>
      <c r="S54" s="187"/>
      <c r="T54" s="172"/>
      <c r="U54" s="173"/>
      <c r="V54" s="173"/>
      <c r="W54" s="173"/>
      <c r="X54" s="173"/>
      <c r="Y54" s="174"/>
      <c r="Z54" s="49"/>
      <c r="AA54" s="49"/>
      <c r="AB54" s="49"/>
      <c r="AC54" s="49"/>
      <c r="AD54" s="50"/>
      <c r="AE54" s="50"/>
      <c r="AF54" s="50"/>
      <c r="AG54" s="50"/>
    </row>
    <row r="55" spans="1:33" ht="16.149999999999999" customHeight="1" x14ac:dyDescent="0.5">
      <c r="A55" s="342"/>
      <c r="B55" s="199" t="s">
        <v>358</v>
      </c>
      <c r="C55" s="45"/>
      <c r="D55" s="54"/>
      <c r="E55" s="88"/>
      <c r="F55" s="88"/>
      <c r="G55" s="88"/>
      <c r="H55" s="88"/>
      <c r="I55" s="88"/>
      <c r="J55" s="117"/>
      <c r="K55" s="187"/>
      <c r="L55" s="44"/>
      <c r="M55" s="187"/>
      <c r="N55" s="187"/>
      <c r="O55" s="187"/>
      <c r="P55" s="187"/>
      <c r="Q55" s="187"/>
      <c r="R55" s="187"/>
      <c r="S55" s="187"/>
      <c r="T55" s="172"/>
      <c r="U55" s="173"/>
      <c r="V55" s="173"/>
      <c r="W55" s="173"/>
      <c r="X55" s="173"/>
      <c r="Y55" s="174"/>
      <c r="Z55" s="49"/>
      <c r="AA55" s="49"/>
      <c r="AB55" s="49"/>
      <c r="AC55" s="49"/>
      <c r="AD55" s="50"/>
      <c r="AE55" s="50"/>
      <c r="AF55" s="50"/>
      <c r="AG55" s="50"/>
    </row>
    <row r="56" spans="1:33" ht="24.75" customHeight="1" x14ac:dyDescent="0.5">
      <c r="A56" s="342"/>
      <c r="B56" s="121" t="s">
        <v>473</v>
      </c>
      <c r="C56" s="53" t="s">
        <v>360</v>
      </c>
      <c r="D56" s="54"/>
      <c r="E56" s="88">
        <v>5</v>
      </c>
      <c r="F56" s="88"/>
      <c r="G56" s="88"/>
      <c r="H56" s="88"/>
      <c r="I56" s="88"/>
      <c r="J56" s="117">
        <f t="shared" ref="J56:J63" si="6">SUM(E56:I56)</f>
        <v>5</v>
      </c>
      <c r="K56" s="187" t="s">
        <v>424</v>
      </c>
      <c r="L56" s="44"/>
      <c r="M56" s="187"/>
      <c r="N56" s="187"/>
      <c r="O56" s="187"/>
      <c r="P56" s="187"/>
      <c r="Q56" s="187"/>
      <c r="R56" s="187"/>
      <c r="S56" s="187"/>
      <c r="T56" s="172">
        <v>60</v>
      </c>
      <c r="U56" s="173"/>
      <c r="V56" s="173">
        <v>13.5</v>
      </c>
      <c r="W56" s="173"/>
      <c r="X56" s="173"/>
      <c r="Y56" s="174">
        <f t="shared" ref="Y56:Y64" si="7">SUM(U56:X56)</f>
        <v>13.5</v>
      </c>
      <c r="Z56" s="49">
        <v>100</v>
      </c>
      <c r="AA56" s="49" t="s">
        <v>436</v>
      </c>
      <c r="AB56" s="49"/>
      <c r="AC56" s="49"/>
      <c r="AD56" s="50">
        <v>100</v>
      </c>
      <c r="AE56" s="50"/>
      <c r="AF56" s="50" t="s">
        <v>437</v>
      </c>
      <c r="AG56" s="50"/>
    </row>
    <row r="57" spans="1:33" ht="16.149999999999999" customHeight="1" x14ac:dyDescent="0.5">
      <c r="A57" s="342"/>
      <c r="B57" s="121" t="s">
        <v>474</v>
      </c>
      <c r="C57" s="53" t="s">
        <v>360</v>
      </c>
      <c r="D57" s="54"/>
      <c r="E57" s="88"/>
      <c r="F57" s="88">
        <v>5</v>
      </c>
      <c r="G57" s="88"/>
      <c r="H57" s="88"/>
      <c r="I57" s="88"/>
      <c r="J57" s="117">
        <f t="shared" si="6"/>
        <v>5</v>
      </c>
      <c r="K57" s="187" t="s">
        <v>424</v>
      </c>
      <c r="L57" s="44"/>
      <c r="M57" s="187"/>
      <c r="N57" s="187"/>
      <c r="O57" s="187"/>
      <c r="P57" s="187"/>
      <c r="Q57" s="187"/>
      <c r="R57" s="187"/>
      <c r="S57" s="187"/>
      <c r="T57" s="172">
        <v>60</v>
      </c>
      <c r="U57" s="173"/>
      <c r="V57" s="173">
        <v>9</v>
      </c>
      <c r="W57" s="173"/>
      <c r="X57" s="173">
        <v>4.5</v>
      </c>
      <c r="Y57" s="174">
        <f t="shared" si="7"/>
        <v>13.5</v>
      </c>
      <c r="Z57" s="49">
        <v>100</v>
      </c>
      <c r="AA57" s="49" t="s">
        <v>436</v>
      </c>
      <c r="AB57" s="49"/>
      <c r="AC57" s="49"/>
      <c r="AD57" s="50">
        <v>100</v>
      </c>
      <c r="AE57" s="50"/>
      <c r="AF57" s="50" t="s">
        <v>437</v>
      </c>
      <c r="AG57" s="50"/>
    </row>
    <row r="58" spans="1:33" ht="16.149999999999999" customHeight="1" x14ac:dyDescent="0.5">
      <c r="A58" s="342"/>
      <c r="B58" s="121" t="s">
        <v>475</v>
      </c>
      <c r="C58" s="53" t="s">
        <v>360</v>
      </c>
      <c r="D58" s="54"/>
      <c r="E58" s="88"/>
      <c r="F58" s="88"/>
      <c r="G58" s="88">
        <v>3</v>
      </c>
      <c r="H58" s="88"/>
      <c r="I58" s="88"/>
      <c r="J58" s="117">
        <f t="shared" si="6"/>
        <v>3</v>
      </c>
      <c r="K58" s="187" t="s">
        <v>424</v>
      </c>
      <c r="L58" s="44"/>
      <c r="M58" s="187"/>
      <c r="N58" s="187"/>
      <c r="O58" s="187"/>
      <c r="P58" s="187"/>
      <c r="Q58" s="187"/>
      <c r="R58" s="187"/>
      <c r="S58" s="187"/>
      <c r="T58" s="172">
        <v>60</v>
      </c>
      <c r="U58" s="173">
        <v>0</v>
      </c>
      <c r="V58" s="173">
        <v>14</v>
      </c>
      <c r="W58" s="173"/>
      <c r="X58" s="173"/>
      <c r="Y58" s="174">
        <f t="shared" si="7"/>
        <v>14</v>
      </c>
      <c r="Z58" s="49">
        <v>100</v>
      </c>
      <c r="AA58" s="49" t="s">
        <v>436</v>
      </c>
      <c r="AB58" s="49"/>
      <c r="AC58" s="49"/>
      <c r="AD58" s="50">
        <v>100</v>
      </c>
      <c r="AE58" s="50"/>
      <c r="AF58" s="50" t="s">
        <v>437</v>
      </c>
      <c r="AG58" s="50"/>
    </row>
    <row r="59" spans="1:33" ht="16.149999999999999" customHeight="1" x14ac:dyDescent="0.5">
      <c r="A59" s="342"/>
      <c r="B59" s="121" t="s">
        <v>476</v>
      </c>
      <c r="C59" s="53" t="s">
        <v>360</v>
      </c>
      <c r="D59" s="54"/>
      <c r="E59" s="88"/>
      <c r="F59" s="88"/>
      <c r="G59" s="88">
        <v>2</v>
      </c>
      <c r="H59" s="88"/>
      <c r="I59" s="88"/>
      <c r="J59" s="117">
        <f t="shared" si="6"/>
        <v>2</v>
      </c>
      <c r="K59" s="187" t="s">
        <v>424</v>
      </c>
      <c r="L59" s="44"/>
      <c r="M59" s="187"/>
      <c r="N59" s="187"/>
      <c r="O59" s="187"/>
      <c r="P59" s="187"/>
      <c r="Q59" s="187"/>
      <c r="R59" s="187"/>
      <c r="S59" s="187"/>
      <c r="T59" s="172">
        <v>60</v>
      </c>
      <c r="U59" s="173"/>
      <c r="V59" s="173"/>
      <c r="W59" s="173">
        <v>12</v>
      </c>
      <c r="X59" s="173"/>
      <c r="Y59" s="174">
        <f t="shared" si="7"/>
        <v>12</v>
      </c>
      <c r="Z59" s="49">
        <v>100</v>
      </c>
      <c r="AA59" s="49" t="s">
        <v>436</v>
      </c>
      <c r="AB59" s="49"/>
      <c r="AC59" s="49"/>
      <c r="AD59" s="50">
        <v>100</v>
      </c>
      <c r="AE59" s="50"/>
      <c r="AF59" s="50" t="s">
        <v>437</v>
      </c>
      <c r="AG59" s="50"/>
    </row>
    <row r="60" spans="1:33" ht="26.25" customHeight="1" x14ac:dyDescent="0.5">
      <c r="A60" s="342"/>
      <c r="B60" s="121" t="s">
        <v>477</v>
      </c>
      <c r="C60" s="53" t="s">
        <v>360</v>
      </c>
      <c r="D60" s="54"/>
      <c r="E60" s="88"/>
      <c r="F60" s="88"/>
      <c r="G60" s="88"/>
      <c r="H60" s="88">
        <v>5</v>
      </c>
      <c r="I60" s="88"/>
      <c r="J60" s="117">
        <f t="shared" si="6"/>
        <v>5</v>
      </c>
      <c r="K60" s="187" t="s">
        <v>424</v>
      </c>
      <c r="L60" s="44"/>
      <c r="M60" s="187"/>
      <c r="N60" s="187"/>
      <c r="O60" s="187"/>
      <c r="P60" s="187"/>
      <c r="Q60" s="187"/>
      <c r="R60" s="187"/>
      <c r="S60" s="187"/>
      <c r="T60" s="172">
        <v>60</v>
      </c>
      <c r="U60" s="174"/>
      <c r="V60" s="173">
        <v>11</v>
      </c>
      <c r="W60" s="173"/>
      <c r="X60" s="173">
        <v>4.5</v>
      </c>
      <c r="Y60" s="174">
        <f t="shared" si="7"/>
        <v>15.5</v>
      </c>
      <c r="Z60" s="49">
        <v>100</v>
      </c>
      <c r="AA60" s="49" t="s">
        <v>436</v>
      </c>
      <c r="AB60" s="49"/>
      <c r="AC60" s="49"/>
      <c r="AD60" s="50">
        <v>100</v>
      </c>
      <c r="AE60" s="50"/>
      <c r="AF60" s="50" t="s">
        <v>437</v>
      </c>
      <c r="AG60" s="50"/>
    </row>
    <row r="61" spans="1:33" ht="16.149999999999999" customHeight="1" x14ac:dyDescent="0.5">
      <c r="A61" s="342"/>
      <c r="B61" s="121" t="s">
        <v>478</v>
      </c>
      <c r="C61" s="53" t="s">
        <v>360</v>
      </c>
      <c r="D61" s="54"/>
      <c r="E61" s="88"/>
      <c r="F61" s="88"/>
      <c r="G61" s="88"/>
      <c r="H61" s="88"/>
      <c r="I61" s="88">
        <v>5</v>
      </c>
      <c r="J61" s="117">
        <f t="shared" si="6"/>
        <v>5</v>
      </c>
      <c r="K61" s="187" t="s">
        <v>424</v>
      </c>
      <c r="L61" s="44"/>
      <c r="M61" s="187"/>
      <c r="N61" s="187"/>
      <c r="O61" s="187"/>
      <c r="P61" s="187"/>
      <c r="Q61" s="187"/>
      <c r="R61" s="187"/>
      <c r="S61" s="187"/>
      <c r="T61" s="172">
        <v>60</v>
      </c>
      <c r="U61" s="186"/>
      <c r="V61" s="173">
        <v>11</v>
      </c>
      <c r="W61" s="173"/>
      <c r="X61" s="173"/>
      <c r="Y61" s="174">
        <f t="shared" si="7"/>
        <v>11</v>
      </c>
      <c r="Z61" s="49">
        <v>100</v>
      </c>
      <c r="AA61" s="49" t="s">
        <v>436</v>
      </c>
      <c r="AB61" s="49"/>
      <c r="AC61" s="49"/>
      <c r="AD61" s="50">
        <v>100</v>
      </c>
      <c r="AE61" s="50"/>
      <c r="AF61" s="50" t="s">
        <v>437</v>
      </c>
      <c r="AG61" s="50"/>
    </row>
    <row r="62" spans="1:33" ht="16.149999999999999" customHeight="1" x14ac:dyDescent="0.5">
      <c r="A62" s="342"/>
      <c r="B62" s="130" t="s">
        <v>479</v>
      </c>
      <c r="C62" s="53" t="s">
        <v>360</v>
      </c>
      <c r="D62" s="54"/>
      <c r="E62" s="60">
        <v>2</v>
      </c>
      <c r="F62" s="60">
        <v>2</v>
      </c>
      <c r="G62" s="60">
        <v>2</v>
      </c>
      <c r="H62" s="60">
        <v>2</v>
      </c>
      <c r="I62" s="60">
        <v>2</v>
      </c>
      <c r="J62" s="117">
        <f t="shared" si="6"/>
        <v>10</v>
      </c>
      <c r="K62" s="187"/>
      <c r="L62" s="44"/>
      <c r="M62" s="187"/>
      <c r="N62" s="187"/>
      <c r="O62" s="187"/>
      <c r="P62" s="187"/>
      <c r="Q62" s="187"/>
      <c r="R62" s="187"/>
      <c r="S62" s="187"/>
      <c r="T62" s="172"/>
      <c r="U62" s="174"/>
      <c r="V62" s="173"/>
      <c r="W62" s="173"/>
      <c r="X62" s="174"/>
      <c r="Y62" s="174">
        <f t="shared" si="7"/>
        <v>0</v>
      </c>
      <c r="Z62" s="49">
        <v>100</v>
      </c>
      <c r="AA62" s="49" t="s">
        <v>436</v>
      </c>
      <c r="AB62" s="49"/>
      <c r="AC62" s="49"/>
      <c r="AD62" s="50">
        <v>100</v>
      </c>
      <c r="AE62" s="50"/>
      <c r="AF62" s="50" t="s">
        <v>437</v>
      </c>
      <c r="AG62" s="50"/>
    </row>
    <row r="63" spans="1:33" ht="16.149999999999999" customHeight="1" x14ac:dyDescent="0.5">
      <c r="A63" s="342"/>
      <c r="B63" s="130" t="s">
        <v>480</v>
      </c>
      <c r="C63" s="131" t="s">
        <v>368</v>
      </c>
      <c r="D63" s="54"/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117">
        <f t="shared" si="6"/>
        <v>5</v>
      </c>
      <c r="K63" s="187" t="s">
        <v>423</v>
      </c>
      <c r="L63" s="188"/>
      <c r="M63" s="187" t="s">
        <v>424</v>
      </c>
      <c r="N63" s="187" t="s">
        <v>423</v>
      </c>
      <c r="O63" s="187" t="s">
        <v>424</v>
      </c>
      <c r="P63" s="187" t="s">
        <v>423</v>
      </c>
      <c r="Q63" s="187" t="s">
        <v>424</v>
      </c>
      <c r="R63" s="187" t="s">
        <v>423</v>
      </c>
      <c r="S63" s="187" t="s">
        <v>424</v>
      </c>
      <c r="T63" s="172"/>
      <c r="U63" s="174"/>
      <c r="V63" s="173">
        <v>9</v>
      </c>
      <c r="W63" s="173"/>
      <c r="X63" s="174"/>
      <c r="Y63" s="174">
        <f t="shared" si="7"/>
        <v>9</v>
      </c>
      <c r="Z63" s="49">
        <v>100</v>
      </c>
      <c r="AA63" s="49" t="s">
        <v>436</v>
      </c>
      <c r="AB63" s="49"/>
      <c r="AC63" s="49"/>
      <c r="AD63" s="50">
        <v>100</v>
      </c>
      <c r="AE63" s="50"/>
      <c r="AF63" s="50" t="s">
        <v>437</v>
      </c>
      <c r="AG63" s="50"/>
    </row>
    <row r="64" spans="1:33" s="36" customFormat="1" ht="16.149999999999999" customHeight="1" x14ac:dyDescent="0.55000000000000004">
      <c r="A64" s="342"/>
      <c r="B64" s="71"/>
      <c r="C64" s="45"/>
      <c r="D64" s="54"/>
      <c r="E64" s="88"/>
      <c r="F64" s="88"/>
      <c r="G64" s="88"/>
      <c r="H64" s="88"/>
      <c r="I64" s="88"/>
      <c r="J64" s="88"/>
      <c r="K64" s="88"/>
      <c r="L64" s="45"/>
      <c r="M64" s="88"/>
      <c r="N64" s="88"/>
      <c r="O64" s="88"/>
      <c r="P64" s="88"/>
      <c r="Q64" s="88"/>
      <c r="R64" s="88"/>
      <c r="S64" s="88"/>
      <c r="T64" s="27" t="s">
        <v>369</v>
      </c>
      <c r="U64" s="73">
        <f>SUM(U41:U63)</f>
        <v>28.5</v>
      </c>
      <c r="V64" s="73">
        <f>SUM(V41:V63)</f>
        <v>210.5</v>
      </c>
      <c r="W64" s="73">
        <f>SUM(W41:W63)</f>
        <v>43.5</v>
      </c>
      <c r="X64" s="73">
        <f>SUM(X41:X63)</f>
        <v>9</v>
      </c>
      <c r="Y64" s="77">
        <f t="shared" si="7"/>
        <v>291.5</v>
      </c>
      <c r="Z64" s="49"/>
      <c r="AA64" s="49"/>
      <c r="AB64" s="49"/>
      <c r="AC64" s="49"/>
      <c r="AD64" s="50"/>
      <c r="AE64" s="50"/>
      <c r="AF64" s="50"/>
      <c r="AG64" s="50"/>
    </row>
    <row r="65" spans="1:33" s="36" customFormat="1" ht="16.149999999999999" customHeight="1" x14ac:dyDescent="0.55000000000000004">
      <c r="A65" s="342"/>
      <c r="B65" s="71"/>
      <c r="C65" s="45"/>
      <c r="D65" s="54"/>
      <c r="E65" s="88"/>
      <c r="F65" s="88"/>
      <c r="G65" s="88"/>
      <c r="H65" s="88"/>
      <c r="I65" s="88"/>
      <c r="J65" s="88"/>
      <c r="K65" s="88"/>
      <c r="L65" s="45"/>
      <c r="M65" s="88"/>
      <c r="N65" s="88"/>
      <c r="O65" s="88"/>
      <c r="P65" s="88"/>
      <c r="Q65" s="88"/>
      <c r="R65" s="88"/>
      <c r="S65" s="88"/>
      <c r="T65" s="27"/>
      <c r="U65" s="100"/>
      <c r="V65" s="100"/>
      <c r="W65" s="100"/>
      <c r="X65" s="100"/>
      <c r="Y65" s="77"/>
      <c r="Z65" s="49"/>
      <c r="AA65" s="49"/>
      <c r="AB65" s="49"/>
      <c r="AC65" s="49"/>
      <c r="AD65" s="50"/>
      <c r="AE65" s="50"/>
      <c r="AF65" s="50"/>
      <c r="AG65" s="50"/>
    </row>
    <row r="66" spans="1:33" s="36" customFormat="1" ht="33" customHeight="1" x14ac:dyDescent="0.4">
      <c r="A66" s="342"/>
      <c r="B66" s="71"/>
      <c r="C66" s="45"/>
      <c r="D66" s="45"/>
      <c r="E66" s="71"/>
      <c r="F66" s="71"/>
      <c r="G66" s="71"/>
      <c r="H66" s="71"/>
      <c r="I66" s="71"/>
      <c r="J66" s="71"/>
      <c r="K66" s="71"/>
      <c r="L66" s="45"/>
      <c r="M66" s="71"/>
      <c r="N66" s="71"/>
      <c r="O66" s="71"/>
      <c r="P66" s="71"/>
      <c r="Q66" s="71"/>
      <c r="R66" s="71"/>
      <c r="S66" s="71"/>
      <c r="T66" s="28" t="s">
        <v>402</v>
      </c>
      <c r="U66" s="102">
        <f>U33+U64</f>
        <v>52</v>
      </c>
      <c r="V66" s="102">
        <f>V33+V64</f>
        <v>520</v>
      </c>
      <c r="W66" s="102">
        <f>W33+W64</f>
        <v>75</v>
      </c>
      <c r="X66" s="102">
        <f>X33+X64</f>
        <v>18</v>
      </c>
      <c r="Y66" s="77">
        <f>SUM(U66:X66)</f>
        <v>665</v>
      </c>
      <c r="Z66" s="49"/>
      <c r="AA66" s="49"/>
      <c r="AB66" s="49"/>
      <c r="AC66" s="49"/>
      <c r="AD66" s="50"/>
      <c r="AE66" s="50"/>
      <c r="AF66" s="50"/>
      <c r="AG66" s="50"/>
    </row>
    <row r="67" spans="1:33" s="36" customFormat="1" ht="24" customHeight="1" x14ac:dyDescent="0.4">
      <c r="A67" s="103"/>
      <c r="B67" s="104" t="s">
        <v>403</v>
      </c>
      <c r="C67" s="105" t="s">
        <v>404</v>
      </c>
      <c r="D67" s="54"/>
      <c r="E67" s="106"/>
      <c r="F67" s="106"/>
      <c r="G67" s="106"/>
      <c r="H67" s="106"/>
      <c r="I67" s="106"/>
      <c r="J67" s="106"/>
      <c r="K67" s="76"/>
      <c r="L67" s="132"/>
      <c r="M67" s="76"/>
      <c r="N67" s="76"/>
      <c r="O67" s="76"/>
      <c r="P67" s="76"/>
      <c r="Q67" s="76"/>
      <c r="R67" s="76"/>
      <c r="S67" s="76"/>
      <c r="T67" s="28"/>
      <c r="U67" s="107"/>
      <c r="V67" s="107"/>
      <c r="W67" s="107"/>
      <c r="X67" s="107"/>
      <c r="Y67" s="77"/>
      <c r="Z67" s="49"/>
      <c r="AA67" s="49"/>
      <c r="AB67" s="49"/>
      <c r="AC67" s="49"/>
      <c r="AD67" s="50"/>
      <c r="AE67" s="50"/>
      <c r="AF67" s="50"/>
      <c r="AG67" s="50"/>
    </row>
    <row r="68" spans="1:33" s="36" customFormat="1" ht="12" customHeight="1" x14ac:dyDescent="0.4">
      <c r="A68" s="103"/>
      <c r="B68" s="104" t="s">
        <v>481</v>
      </c>
      <c r="C68" s="105" t="s">
        <v>0</v>
      </c>
      <c r="D68" s="108">
        <v>6</v>
      </c>
      <c r="E68" s="106"/>
      <c r="F68" s="106"/>
      <c r="G68" s="106"/>
      <c r="H68" s="106"/>
      <c r="I68" s="106"/>
      <c r="J68" s="106"/>
      <c r="K68" s="76"/>
      <c r="L68" s="132"/>
      <c r="M68" s="76"/>
      <c r="N68" s="76"/>
      <c r="O68" s="76"/>
      <c r="P68" s="76"/>
      <c r="Q68" s="76"/>
      <c r="R68" s="76"/>
      <c r="S68" s="76"/>
      <c r="T68" s="28"/>
      <c r="U68" s="107"/>
      <c r="V68" s="107"/>
      <c r="W68" s="107"/>
      <c r="X68" s="107"/>
      <c r="Y68" s="77"/>
      <c r="Z68" s="49"/>
      <c r="AA68" s="49"/>
      <c r="AB68" s="49"/>
      <c r="AC68" s="49"/>
      <c r="AD68" s="50"/>
      <c r="AE68" s="50"/>
      <c r="AF68" s="50"/>
      <c r="AG68" s="50"/>
    </row>
    <row r="69" spans="1:33" s="36" customFormat="1" ht="12" customHeight="1" x14ac:dyDescent="0.4">
      <c r="A69" s="103"/>
      <c r="B69" s="104" t="s">
        <v>482</v>
      </c>
      <c r="C69" s="105" t="s">
        <v>0</v>
      </c>
      <c r="D69" s="108">
        <v>6</v>
      </c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49"/>
      <c r="AA69" s="49"/>
      <c r="AB69" s="49"/>
      <c r="AC69" s="49"/>
      <c r="AD69" s="50"/>
      <c r="AE69" s="50"/>
      <c r="AF69" s="50"/>
      <c r="AG69" s="50"/>
    </row>
    <row r="70" spans="1:33" s="36" customFormat="1" ht="25.5" customHeight="1" x14ac:dyDescent="0.4">
      <c r="A70" s="103"/>
      <c r="B70" s="104" t="s">
        <v>407</v>
      </c>
      <c r="C70" s="105" t="s">
        <v>404</v>
      </c>
      <c r="D70" s="54"/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49"/>
      <c r="AA70" s="49"/>
      <c r="AB70" s="49"/>
      <c r="AC70" s="49"/>
      <c r="AD70" s="50"/>
      <c r="AE70" s="50"/>
      <c r="AF70" s="50"/>
      <c r="AG70" s="50"/>
    </row>
    <row r="71" spans="1:33" s="36" customFormat="1" ht="12" customHeight="1" x14ac:dyDescent="0.4">
      <c r="A71" s="103"/>
      <c r="B71" s="104" t="s">
        <v>483</v>
      </c>
      <c r="C71" s="105" t="s">
        <v>0</v>
      </c>
      <c r="D71" s="108">
        <v>6</v>
      </c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49"/>
      <c r="AA71" s="49"/>
      <c r="AB71" s="49"/>
      <c r="AC71" s="49"/>
      <c r="AD71" s="50"/>
      <c r="AE71" s="50"/>
      <c r="AF71" s="50"/>
      <c r="AG71" s="50"/>
    </row>
    <row r="72" spans="1:33" s="36" customFormat="1" ht="12" customHeight="1" x14ac:dyDescent="0.4">
      <c r="A72" s="103"/>
      <c r="B72" s="104" t="s">
        <v>484</v>
      </c>
      <c r="C72" s="105" t="s">
        <v>0</v>
      </c>
      <c r="D72" s="108">
        <v>6</v>
      </c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49"/>
      <c r="AA72" s="49"/>
      <c r="AB72" s="49"/>
      <c r="AC72" s="49"/>
      <c r="AD72" s="50"/>
      <c r="AE72" s="50"/>
      <c r="AF72" s="50"/>
      <c r="AG72" s="50"/>
    </row>
    <row r="73" spans="1:33" s="36" customFormat="1" ht="26.25" customHeight="1" x14ac:dyDescent="0.4">
      <c r="A73" s="103"/>
      <c r="B73" s="104" t="s">
        <v>410</v>
      </c>
      <c r="C73" s="105" t="s">
        <v>404</v>
      </c>
      <c r="D73" s="54"/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49"/>
      <c r="AA73" s="49"/>
      <c r="AB73" s="49"/>
      <c r="AC73" s="49"/>
      <c r="AD73" s="50"/>
      <c r="AE73" s="50"/>
      <c r="AF73" s="50"/>
      <c r="AG73" s="50"/>
    </row>
    <row r="74" spans="1:33" s="36" customFormat="1" ht="12" customHeight="1" x14ac:dyDescent="0.4">
      <c r="A74" s="103"/>
      <c r="B74" s="104" t="s">
        <v>485</v>
      </c>
      <c r="C74" s="105" t="s">
        <v>0</v>
      </c>
      <c r="D74" s="108">
        <v>6</v>
      </c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49"/>
      <c r="AA74" s="49"/>
      <c r="AB74" s="49"/>
      <c r="AC74" s="49"/>
      <c r="AD74" s="50"/>
      <c r="AE74" s="50"/>
      <c r="AF74" s="50"/>
      <c r="AG74" s="50"/>
    </row>
    <row r="75" spans="1:33" s="36" customFormat="1" ht="12" customHeight="1" x14ac:dyDescent="0.4">
      <c r="A75" s="103"/>
      <c r="B75" s="104" t="s">
        <v>486</v>
      </c>
      <c r="C75" s="105" t="s">
        <v>0</v>
      </c>
      <c r="D75" s="108">
        <v>6</v>
      </c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49"/>
      <c r="AA75" s="49"/>
      <c r="AB75" s="49"/>
      <c r="AC75" s="49"/>
      <c r="AD75" s="50"/>
      <c r="AE75" s="50"/>
      <c r="AF75" s="50"/>
      <c r="AG75" s="50"/>
    </row>
    <row r="76" spans="1:33" s="36" customFormat="1" ht="20.25" customHeight="1" x14ac:dyDescent="0.4">
      <c r="A76" s="103"/>
      <c r="B76" s="104" t="s">
        <v>413</v>
      </c>
      <c r="C76" s="105" t="s">
        <v>404</v>
      </c>
      <c r="D76" s="54"/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49"/>
      <c r="AA76" s="49"/>
      <c r="AB76" s="49"/>
      <c r="AC76" s="49"/>
      <c r="AD76" s="50"/>
      <c r="AE76" s="50"/>
      <c r="AF76" s="50"/>
      <c r="AG76" s="50"/>
    </row>
    <row r="77" spans="1:33" s="36" customFormat="1" ht="12" customHeight="1" x14ac:dyDescent="0.4">
      <c r="A77" s="103"/>
      <c r="B77" s="104" t="s">
        <v>487</v>
      </c>
      <c r="C77" s="105" t="s">
        <v>0</v>
      </c>
      <c r="D77" s="108">
        <v>6</v>
      </c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49"/>
      <c r="AA77" s="49"/>
      <c r="AB77" s="49"/>
      <c r="AC77" s="49"/>
      <c r="AD77" s="50"/>
      <c r="AE77" s="50"/>
      <c r="AF77" s="50"/>
      <c r="AG77" s="50"/>
    </row>
    <row r="78" spans="1:33" s="36" customFormat="1" ht="12" customHeight="1" x14ac:dyDescent="0.4">
      <c r="A78" s="103"/>
      <c r="B78" s="104" t="s">
        <v>488</v>
      </c>
      <c r="C78" s="105" t="s">
        <v>0</v>
      </c>
      <c r="D78" s="108">
        <v>6</v>
      </c>
      <c r="E78" s="106"/>
      <c r="F78" s="106"/>
      <c r="G78" s="106"/>
      <c r="H78" s="106"/>
      <c r="I78" s="106"/>
      <c r="J78" s="106"/>
      <c r="K78" s="76"/>
      <c r="L78" s="132"/>
      <c r="M78" s="76"/>
      <c r="N78" s="76"/>
      <c r="O78" s="76"/>
      <c r="P78" s="76"/>
      <c r="Q78" s="76"/>
      <c r="R78" s="76"/>
      <c r="S78" s="76"/>
      <c r="T78" s="28"/>
      <c r="U78" s="107"/>
      <c r="V78" s="107"/>
      <c r="W78" s="107"/>
      <c r="X78" s="107"/>
      <c r="Y78" s="77"/>
      <c r="Z78" s="49"/>
      <c r="AA78" s="49"/>
      <c r="AB78" s="49"/>
      <c r="AC78" s="49"/>
      <c r="AD78" s="50"/>
      <c r="AE78" s="50"/>
      <c r="AF78" s="50"/>
      <c r="AG78" s="50"/>
    </row>
    <row r="79" spans="1:33" s="36" customFormat="1" ht="16.5" customHeight="1" x14ac:dyDescent="0.4">
      <c r="A79" s="103"/>
      <c r="B79" s="104" t="s">
        <v>416</v>
      </c>
      <c r="C79" s="105" t="s">
        <v>404</v>
      </c>
      <c r="D79" s="54"/>
      <c r="E79" s="106"/>
      <c r="F79" s="106"/>
      <c r="G79" s="106"/>
      <c r="H79" s="106"/>
      <c r="I79" s="106"/>
      <c r="J79" s="106"/>
      <c r="K79" s="76"/>
      <c r="L79" s="132"/>
      <c r="M79" s="76"/>
      <c r="N79" s="76"/>
      <c r="O79" s="76"/>
      <c r="P79" s="76"/>
      <c r="Q79" s="76"/>
      <c r="R79" s="76"/>
      <c r="S79" s="76"/>
      <c r="T79" s="28"/>
      <c r="U79" s="107"/>
      <c r="V79" s="107"/>
      <c r="W79" s="107"/>
      <c r="X79" s="107"/>
      <c r="Y79" s="77"/>
      <c r="Z79" s="49"/>
      <c r="AA79" s="49"/>
      <c r="AB79" s="49"/>
      <c r="AC79" s="49"/>
      <c r="AD79" s="50"/>
      <c r="AE79" s="50"/>
      <c r="AF79" s="50"/>
      <c r="AG79" s="50"/>
    </row>
    <row r="80" spans="1:33" s="36" customFormat="1" ht="12" customHeight="1" x14ac:dyDescent="0.4">
      <c r="A80" s="103"/>
      <c r="B80" s="104" t="s">
        <v>489</v>
      </c>
      <c r="C80" s="105" t="s">
        <v>0</v>
      </c>
      <c r="D80" s="108">
        <v>6</v>
      </c>
      <c r="E80" s="106"/>
      <c r="F80" s="106"/>
      <c r="G80" s="106"/>
      <c r="H80" s="106"/>
      <c r="I80" s="106"/>
      <c r="J80" s="106"/>
      <c r="K80" s="76"/>
      <c r="L80" s="132"/>
      <c r="M80" s="76"/>
      <c r="N80" s="76"/>
      <c r="O80" s="76"/>
      <c r="P80" s="76"/>
      <c r="Q80" s="76"/>
      <c r="R80" s="76"/>
      <c r="S80" s="76"/>
      <c r="T80" s="28"/>
      <c r="U80" s="107"/>
      <c r="V80" s="107"/>
      <c r="W80" s="107"/>
      <c r="X80" s="107"/>
      <c r="Y80" s="77"/>
      <c r="Z80" s="49"/>
      <c r="AA80" s="49"/>
      <c r="AB80" s="49"/>
      <c r="AC80" s="49"/>
      <c r="AD80" s="50"/>
      <c r="AE80" s="50"/>
      <c r="AF80" s="50"/>
      <c r="AG80" s="50"/>
    </row>
    <row r="81" spans="1:33" s="36" customFormat="1" ht="12" customHeight="1" x14ac:dyDescent="0.4">
      <c r="A81" s="103"/>
      <c r="B81" s="104" t="s">
        <v>490</v>
      </c>
      <c r="C81" s="105" t="s">
        <v>0</v>
      </c>
      <c r="D81" s="108">
        <v>6</v>
      </c>
      <c r="E81" s="106"/>
      <c r="F81" s="106"/>
      <c r="G81" s="106"/>
      <c r="H81" s="106"/>
      <c r="I81" s="106"/>
      <c r="J81" s="106"/>
      <c r="K81" s="76"/>
      <c r="L81" s="132"/>
      <c r="M81" s="76"/>
      <c r="N81" s="76"/>
      <c r="O81" s="76"/>
      <c r="P81" s="76"/>
      <c r="Q81" s="76"/>
      <c r="R81" s="76"/>
      <c r="S81" s="76"/>
      <c r="T81" s="28"/>
      <c r="U81" s="107"/>
      <c r="V81" s="107"/>
      <c r="W81" s="107"/>
      <c r="X81" s="107"/>
      <c r="Y81" s="77"/>
      <c r="Z81" s="49"/>
      <c r="AA81" s="49"/>
      <c r="AB81" s="49"/>
      <c r="AC81" s="49"/>
      <c r="AD81" s="50"/>
      <c r="AE81" s="50"/>
      <c r="AF81" s="50"/>
      <c r="AG81" s="50"/>
    </row>
    <row r="82" spans="1:33" s="36" customFormat="1" ht="12" customHeight="1" x14ac:dyDescent="0.4">
      <c r="A82" s="103"/>
      <c r="B82" s="109" t="s">
        <v>419</v>
      </c>
      <c r="C82" s="41"/>
      <c r="D82" s="110">
        <f>SUM(D67:D81)</f>
        <v>60</v>
      </c>
      <c r="E82" s="106"/>
      <c r="F82" s="106"/>
      <c r="G82" s="106"/>
      <c r="H82" s="106"/>
      <c r="I82" s="106"/>
      <c r="J82" s="106"/>
      <c r="K82" s="76"/>
      <c r="L82" s="132"/>
      <c r="M82" s="76"/>
      <c r="N82" s="76"/>
      <c r="O82" s="76"/>
      <c r="P82" s="76"/>
      <c r="Q82" s="76"/>
      <c r="R82" s="76"/>
      <c r="S82" s="76"/>
      <c r="T82" s="28"/>
      <c r="U82" s="107"/>
      <c r="V82" s="107"/>
      <c r="W82" s="107"/>
      <c r="X82" s="107"/>
      <c r="Y82" s="77"/>
      <c r="Z82" s="49"/>
      <c r="AA82" s="49"/>
      <c r="AB82" s="49"/>
      <c r="AC82" s="49"/>
      <c r="AD82" s="50"/>
      <c r="AE82" s="50"/>
      <c r="AF82" s="50"/>
      <c r="AG82" s="50"/>
    </row>
    <row r="83" spans="1:33" ht="28.5" customHeight="1" x14ac:dyDescent="0.4">
      <c r="B83" s="78" t="s">
        <v>491</v>
      </c>
      <c r="C83" s="78"/>
      <c r="D83" s="78"/>
      <c r="E83" s="78"/>
      <c r="F83" s="332" t="s">
        <v>492</v>
      </c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3"/>
      <c r="U83" s="333"/>
      <c r="V83" s="333"/>
      <c r="W83" s="333"/>
      <c r="X83" s="333"/>
      <c r="Y83" s="333"/>
      <c r="Z83" s="49"/>
      <c r="AA83" s="49"/>
      <c r="AB83" s="49"/>
      <c r="AC83" s="49"/>
      <c r="AD83" s="50"/>
      <c r="AE83" s="50"/>
      <c r="AF83" s="50"/>
      <c r="AG83" s="50"/>
    </row>
    <row r="84" spans="1:33" ht="32.1" customHeight="1" x14ac:dyDescent="0.4">
      <c r="B84" s="78" t="s">
        <v>493</v>
      </c>
      <c r="C84" s="79"/>
      <c r="D84" s="79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332"/>
      <c r="S84" s="332"/>
      <c r="T84" s="334"/>
      <c r="U84" s="334"/>
      <c r="V84" s="334"/>
      <c r="W84" s="334"/>
      <c r="X84" s="334"/>
      <c r="Y84" s="334"/>
      <c r="Z84" s="49"/>
      <c r="AA84" s="49"/>
      <c r="AB84" s="49"/>
      <c r="AC84" s="49"/>
      <c r="AD84" s="50"/>
      <c r="AE84" s="50"/>
      <c r="AF84" s="50"/>
      <c r="AG84" s="50"/>
    </row>
  </sheetData>
  <mergeCells count="28">
    <mergeCell ref="F83:S83"/>
    <mergeCell ref="T83:Y83"/>
    <mergeCell ref="E84:S84"/>
    <mergeCell ref="T84:Y84"/>
    <mergeCell ref="U6:X6"/>
    <mergeCell ref="Z7:AG7"/>
    <mergeCell ref="Z8:AC8"/>
    <mergeCell ref="AD8:AG8"/>
    <mergeCell ref="A10:A66"/>
    <mergeCell ref="F37:S37"/>
    <mergeCell ref="T37:Y37"/>
    <mergeCell ref="E38:F38"/>
    <mergeCell ref="T38:Y38"/>
    <mergeCell ref="T1:Y1"/>
    <mergeCell ref="T3:Y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T6:T8"/>
  </mergeCells>
  <conditionalFormatting sqref="B1:B9 E9:J11 E12:I20 J12:J32 E21:F21 H21:I21 E22:I32 U25:U28 E33:J36 T33:T36 E37:F37 E38 E39:F39 E40:J40 F41:G41 I41:J41 B42:B66 T64:T82 B67:C67 B68:J69 B70:C70 E70:J70 B71:J72 B73:C73 E73:J73 B74:J75 B76:C76 E76:J76 B77:J78 B79:C79 E79:J79 B80:J82 E83:F83 B83:B1048576 E84 E85:J1048576">
    <cfRule type="expression" dxfId="68" priority="1">
      <formula>LEN($B:$B)&gt;60</formula>
    </cfRule>
  </conditionalFormatting>
  <conditionalFormatting sqref="B11:B40">
    <cfRule type="expression" dxfId="67" priority="6">
      <formula>LEN($B:$B)&gt;60</formula>
    </cfRule>
  </conditionalFormatting>
  <conditionalFormatting sqref="E1:J6">
    <cfRule type="expression" dxfId="66" priority="4">
      <formula>LEN($B:$B)&gt;60</formula>
    </cfRule>
  </conditionalFormatting>
  <conditionalFormatting sqref="E42:J67">
    <cfRule type="expression" dxfId="65" priority="5">
      <formula>LEN($B:$B)&gt;60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84 E1:S5 E6:K6 M6:S6 E9:S9 L10:L36 B11:B29 U25:U28 B31:B40 T33:T36 E37:F37 E38:E39 F39 E40:S40 L41:L82 B42:B84 T64:T82 C67:C82 D68:D69 D71:D72 D74:D75 D77:D78 D80:D82 E83:F83 B1:B9" xr:uid="{00000000-0002-0000-0500-000000000000}">
      <formula1>61</formula1>
      <formula2>0</formula2>
    </dataValidation>
    <dataValidation type="list" allowBlank="1" showInputMessage="1" showErrorMessage="1" sqref="AA10:AA84 AE10:AE84" xr:uid="{00000000-0002-0000-05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scale="57" firstPageNumber="0" fitToHeight="0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niquement oui ou non" prompt="Utilisez liste déroulante" xr:uid="{00000000-0002-0000-0500-000002000000}">
          <x14:formula1>
            <xm:f>choix!$A$1:$A$2</xm:f>
          </x14:formula1>
          <x14:formula2>
            <xm:f>0</xm:f>
          </x14:formula2>
          <xm:sqref>K10:K32 M10:S32 K41:K63 M41:S63</xm:sqref>
        </x14:dataValidation>
        <x14:dataValidation type="list" allowBlank="1" showInputMessage="1" showErrorMessage="1" error="uniquement oui ou non" prompt="Utilisez liste déroulante" xr:uid="{00000000-0002-0000-05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K33:K36 M33:S36</xm:sqref>
        </x14:dataValidation>
        <x14:dataValidation type="list" allowBlank="1" showInputMessage="1" showErrorMessage="1" error="uniquement oui ou non_x000a_" prompt="Utilisez liste déroulante" xr:uid="{00000000-0002-0000-05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K64:K82 M64:S82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86"/>
  <sheetViews>
    <sheetView topLeftCell="G49" zoomScale="80" zoomScaleNormal="80" zoomScalePageLayoutView="80" workbookViewId="0">
      <selection activeCell="T65" sqref="T65"/>
    </sheetView>
  </sheetViews>
  <sheetFormatPr baseColWidth="10" defaultColWidth="9.1640625" defaultRowHeight="12.3" x14ac:dyDescent="0.4"/>
  <cols>
    <col min="1" max="1" width="11.27734375" style="16" customWidth="1"/>
    <col min="2" max="2" width="89.5546875" style="16" bestFit="1" customWidth="1"/>
    <col min="3" max="3" width="8.83203125" style="16" customWidth="1"/>
    <col min="4" max="4" width="6.27734375" style="16" customWidth="1"/>
    <col min="5" max="5" width="16.83203125" style="16" customWidth="1"/>
    <col min="6" max="6" width="16.44140625" style="16" customWidth="1"/>
    <col min="7" max="7" width="17" style="16" customWidth="1"/>
    <col min="8" max="8" width="16.83203125" style="16" customWidth="1"/>
    <col min="9" max="9" width="16.5546875" style="16" customWidth="1"/>
    <col min="10" max="10" width="13" style="16" customWidth="1"/>
    <col min="11" max="11" width="11.5546875" style="16" customWidth="1"/>
    <col min="12" max="12" width="41" style="16" bestFit="1" customWidth="1"/>
    <col min="13" max="13" width="7.5546875" style="16" customWidth="1"/>
    <col min="14" max="15" width="8.71875" style="16" customWidth="1"/>
    <col min="16" max="16" width="8.27734375" style="16" customWidth="1"/>
    <col min="17" max="17" width="8.83203125" style="16" customWidth="1"/>
    <col min="18" max="19" width="7.5546875" style="16" customWidth="1"/>
    <col min="20" max="20" width="13.71875" style="16" customWidth="1"/>
    <col min="21" max="24" width="10.83203125" style="17" customWidth="1"/>
    <col min="25" max="25" width="10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4" width="11.27734375" style="16" customWidth="1"/>
  </cols>
  <sheetData>
    <row r="1" spans="1:33" ht="35.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494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428</v>
      </c>
      <c r="O8" s="113" t="s">
        <v>429</v>
      </c>
      <c r="P8" s="113" t="s">
        <v>430</v>
      </c>
      <c r="Q8" s="113" t="s">
        <v>431</v>
      </c>
      <c r="R8" s="113" t="s">
        <v>432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>
        <v>30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2"/>
      <c r="B10" s="114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89"/>
      <c r="V10" s="171"/>
      <c r="W10" s="171"/>
      <c r="X10" s="171"/>
      <c r="Y10" s="162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2"/>
      <c r="B11" s="116" t="s">
        <v>435</v>
      </c>
      <c r="C11" s="53" t="s">
        <v>327</v>
      </c>
      <c r="D11" s="54"/>
      <c r="E11" s="88">
        <v>1</v>
      </c>
      <c r="F11" s="88">
        <v>1</v>
      </c>
      <c r="G11" s="88">
        <v>1</v>
      </c>
      <c r="H11" s="88">
        <v>1</v>
      </c>
      <c r="I11" s="88">
        <v>1</v>
      </c>
      <c r="J11" s="133">
        <f t="shared" ref="J11:J23" si="0">SUM(E11:I11)</f>
        <v>5</v>
      </c>
      <c r="K11" s="187" t="s">
        <v>423</v>
      </c>
      <c r="L11" s="115"/>
      <c r="M11" s="187" t="s">
        <v>424</v>
      </c>
      <c r="N11" s="187" t="s">
        <v>424</v>
      </c>
      <c r="O11" s="187" t="s">
        <v>424</v>
      </c>
      <c r="P11" s="187" t="s">
        <v>424</v>
      </c>
      <c r="Q11" s="187" t="s">
        <v>424</v>
      </c>
      <c r="R11" s="187" t="s">
        <v>424</v>
      </c>
      <c r="S11" s="187" t="s">
        <v>423</v>
      </c>
      <c r="T11" s="61">
        <v>60</v>
      </c>
      <c r="U11" s="89"/>
      <c r="V11" s="171">
        <v>18</v>
      </c>
      <c r="W11" s="171"/>
      <c r="X11" s="171"/>
      <c r="Y11" s="162">
        <f t="shared" ref="Y11:Y23" si="1">SUM(U11:X11)</f>
        <v>18</v>
      </c>
      <c r="Z11" s="49">
        <v>100</v>
      </c>
      <c r="AA11" s="49" t="s">
        <v>436</v>
      </c>
      <c r="AB11" s="49"/>
      <c r="AC11" s="49"/>
      <c r="AD11" s="50">
        <v>100</v>
      </c>
      <c r="AE11" s="50"/>
      <c r="AF11" s="50" t="s">
        <v>437</v>
      </c>
      <c r="AG11" s="50"/>
    </row>
    <row r="12" spans="1:33" s="51" customFormat="1" ht="16.149999999999999" customHeight="1" x14ac:dyDescent="0.4">
      <c r="A12" s="342"/>
      <c r="B12" s="116" t="s">
        <v>438</v>
      </c>
      <c r="C12" s="53" t="s">
        <v>327</v>
      </c>
      <c r="D12" s="54"/>
      <c r="E12" s="88">
        <v>1</v>
      </c>
      <c r="F12" s="88">
        <v>1</v>
      </c>
      <c r="G12" s="88">
        <v>1</v>
      </c>
      <c r="H12" s="88">
        <v>1</v>
      </c>
      <c r="I12" s="88">
        <v>1</v>
      </c>
      <c r="J12" s="133">
        <f t="shared" si="0"/>
        <v>5</v>
      </c>
      <c r="K12" s="187" t="s">
        <v>423</v>
      </c>
      <c r="L12" s="115"/>
      <c r="M12" s="187" t="s">
        <v>424</v>
      </c>
      <c r="N12" s="187" t="s">
        <v>424</v>
      </c>
      <c r="O12" s="187" t="s">
        <v>424</v>
      </c>
      <c r="P12" s="187" t="s">
        <v>424</v>
      </c>
      <c r="Q12" s="187" t="s">
        <v>424</v>
      </c>
      <c r="R12" s="187" t="s">
        <v>424</v>
      </c>
      <c r="S12" s="187" t="s">
        <v>423</v>
      </c>
      <c r="T12" s="61">
        <v>60</v>
      </c>
      <c r="U12" s="89"/>
      <c r="V12" s="171">
        <v>18</v>
      </c>
      <c r="W12" s="171"/>
      <c r="X12" s="171"/>
      <c r="Y12" s="162">
        <f t="shared" si="1"/>
        <v>18</v>
      </c>
      <c r="Z12" s="49">
        <v>100</v>
      </c>
      <c r="AA12" s="49" t="s">
        <v>436</v>
      </c>
      <c r="AB12" s="49"/>
      <c r="AC12" s="49"/>
      <c r="AD12" s="50">
        <v>100</v>
      </c>
      <c r="AE12" s="50"/>
      <c r="AF12" s="50" t="s">
        <v>437</v>
      </c>
      <c r="AG12" s="50"/>
    </row>
    <row r="13" spans="1:33" s="51" customFormat="1" ht="16.149999999999999" customHeight="1" x14ac:dyDescent="0.4">
      <c r="A13" s="342"/>
      <c r="B13" s="116" t="s">
        <v>439</v>
      </c>
      <c r="C13" s="53" t="s">
        <v>327</v>
      </c>
      <c r="D13" s="54"/>
      <c r="E13" s="88">
        <v>1</v>
      </c>
      <c r="F13" s="88">
        <v>1</v>
      </c>
      <c r="G13" s="88">
        <v>1</v>
      </c>
      <c r="H13" s="88">
        <v>1</v>
      </c>
      <c r="I13" s="88">
        <v>1</v>
      </c>
      <c r="J13" s="133">
        <f t="shared" si="0"/>
        <v>5</v>
      </c>
      <c r="K13" s="187" t="s">
        <v>424</v>
      </c>
      <c r="L13" s="134" t="s">
        <v>496</v>
      </c>
      <c r="M13" s="187" t="s">
        <v>424</v>
      </c>
      <c r="N13" s="187" t="s">
        <v>424</v>
      </c>
      <c r="O13" s="187" t="s">
        <v>424</v>
      </c>
      <c r="P13" s="187" t="s">
        <v>424</v>
      </c>
      <c r="Q13" s="187" t="s">
        <v>424</v>
      </c>
      <c r="R13" s="187" t="s">
        <v>424</v>
      </c>
      <c r="S13" s="187" t="s">
        <v>423</v>
      </c>
      <c r="T13" s="61">
        <v>11</v>
      </c>
      <c r="U13" s="89"/>
      <c r="V13" s="171">
        <v>10</v>
      </c>
      <c r="W13" s="171">
        <v>10</v>
      </c>
      <c r="X13" s="171"/>
      <c r="Y13" s="162">
        <f t="shared" si="1"/>
        <v>20</v>
      </c>
      <c r="Z13" s="49">
        <v>100</v>
      </c>
      <c r="AA13" s="49" t="s">
        <v>436</v>
      </c>
      <c r="AB13" s="49"/>
      <c r="AC13" s="49"/>
      <c r="AD13" s="50">
        <v>100</v>
      </c>
      <c r="AE13" s="50"/>
      <c r="AF13" s="50" t="s">
        <v>437</v>
      </c>
      <c r="AG13" s="50"/>
    </row>
    <row r="14" spans="1:33" s="51" customFormat="1" ht="16.149999999999999" customHeight="1" x14ac:dyDescent="0.4">
      <c r="A14" s="342"/>
      <c r="B14" s="116" t="s">
        <v>440</v>
      </c>
      <c r="C14" s="53" t="s">
        <v>327</v>
      </c>
      <c r="D14" s="54"/>
      <c r="E14" s="88">
        <v>5</v>
      </c>
      <c r="F14" s="88"/>
      <c r="G14" s="88"/>
      <c r="H14" s="88"/>
      <c r="I14" s="88"/>
      <c r="J14" s="133">
        <f t="shared" si="0"/>
        <v>5</v>
      </c>
      <c r="K14" s="187" t="s">
        <v>424</v>
      </c>
      <c r="L14" s="134" t="s">
        <v>496</v>
      </c>
      <c r="M14" s="187" t="s">
        <v>424</v>
      </c>
      <c r="N14" s="187" t="s">
        <v>424</v>
      </c>
      <c r="O14" s="187" t="s">
        <v>424</v>
      </c>
      <c r="P14" s="187" t="s">
        <v>424</v>
      </c>
      <c r="Q14" s="187" t="s">
        <v>424</v>
      </c>
      <c r="R14" s="187" t="s">
        <v>424</v>
      </c>
      <c r="S14" s="187" t="s">
        <v>423</v>
      </c>
      <c r="T14" s="160">
        <v>60</v>
      </c>
      <c r="U14" s="89"/>
      <c r="V14" s="171">
        <v>26</v>
      </c>
      <c r="W14" s="171">
        <v>4</v>
      </c>
      <c r="X14" s="171"/>
      <c r="Y14" s="162">
        <f t="shared" si="1"/>
        <v>30</v>
      </c>
      <c r="Z14" s="49">
        <v>100</v>
      </c>
      <c r="AA14" s="49" t="s">
        <v>436</v>
      </c>
      <c r="AB14" s="49"/>
      <c r="AC14" s="49"/>
      <c r="AD14" s="50">
        <v>100</v>
      </c>
      <c r="AE14" s="50"/>
      <c r="AF14" s="50" t="s">
        <v>437</v>
      </c>
      <c r="AG14" s="50"/>
    </row>
    <row r="15" spans="1:33" s="51" customFormat="1" ht="16.149999999999999" customHeight="1" x14ac:dyDescent="0.4">
      <c r="A15" s="342"/>
      <c r="B15" s="116" t="s">
        <v>441</v>
      </c>
      <c r="C15" s="53" t="s">
        <v>327</v>
      </c>
      <c r="D15" s="54"/>
      <c r="E15" s="88">
        <v>4</v>
      </c>
      <c r="F15" s="118">
        <v>0</v>
      </c>
      <c r="G15" s="88"/>
      <c r="H15" s="88"/>
      <c r="I15" s="88"/>
      <c r="J15" s="135">
        <f t="shared" si="0"/>
        <v>4</v>
      </c>
      <c r="K15" s="187" t="s">
        <v>423</v>
      </c>
      <c r="L15" s="115"/>
      <c r="M15" s="187" t="s">
        <v>424</v>
      </c>
      <c r="N15" s="187" t="s">
        <v>424</v>
      </c>
      <c r="O15" s="187" t="s">
        <v>424</v>
      </c>
      <c r="P15" s="187" t="s">
        <v>424</v>
      </c>
      <c r="Q15" s="187" t="s">
        <v>424</v>
      </c>
      <c r="R15" s="187" t="s">
        <v>424</v>
      </c>
      <c r="S15" s="187" t="s">
        <v>423</v>
      </c>
      <c r="T15" s="160">
        <v>60</v>
      </c>
      <c r="U15" s="89"/>
      <c r="V15" s="171">
        <v>12</v>
      </c>
      <c r="W15" s="171"/>
      <c r="X15" s="171"/>
      <c r="Y15" s="162">
        <f t="shared" si="1"/>
        <v>12</v>
      </c>
      <c r="Z15" s="49">
        <v>100</v>
      </c>
      <c r="AA15" s="49" t="s">
        <v>436</v>
      </c>
      <c r="AB15" s="49"/>
      <c r="AC15" s="49"/>
      <c r="AD15" s="50">
        <v>100</v>
      </c>
      <c r="AE15" s="50"/>
      <c r="AF15" s="50" t="s">
        <v>437</v>
      </c>
      <c r="AG15" s="50"/>
    </row>
    <row r="16" spans="1:33" s="51" customFormat="1" ht="16.149999999999999" customHeight="1" x14ac:dyDescent="0.4">
      <c r="A16" s="342"/>
      <c r="B16" s="116" t="s">
        <v>442</v>
      </c>
      <c r="C16" s="53" t="s">
        <v>327</v>
      </c>
      <c r="D16" s="54"/>
      <c r="E16" s="88"/>
      <c r="F16" s="88">
        <v>6</v>
      </c>
      <c r="G16" s="88"/>
      <c r="H16" s="88"/>
      <c r="I16" s="88"/>
      <c r="J16" s="133">
        <f t="shared" si="0"/>
        <v>6</v>
      </c>
      <c r="K16" s="187" t="s">
        <v>423</v>
      </c>
      <c r="L16" s="115"/>
      <c r="M16" s="187" t="s">
        <v>424</v>
      </c>
      <c r="N16" s="187" t="s">
        <v>424</v>
      </c>
      <c r="O16" s="187" t="s">
        <v>424</v>
      </c>
      <c r="P16" s="187" t="s">
        <v>424</v>
      </c>
      <c r="Q16" s="187" t="s">
        <v>424</v>
      </c>
      <c r="R16" s="187" t="s">
        <v>424</v>
      </c>
      <c r="S16" s="187" t="s">
        <v>423</v>
      </c>
      <c r="T16" s="160">
        <v>60</v>
      </c>
      <c r="U16" s="89"/>
      <c r="V16" s="171">
        <v>14</v>
      </c>
      <c r="W16" s="171"/>
      <c r="X16" s="171"/>
      <c r="Y16" s="162">
        <f t="shared" si="1"/>
        <v>14</v>
      </c>
      <c r="Z16" s="49">
        <v>100</v>
      </c>
      <c r="AA16" s="49" t="s">
        <v>436</v>
      </c>
      <c r="AB16" s="49"/>
      <c r="AC16" s="49"/>
      <c r="AD16" s="50">
        <v>100</v>
      </c>
      <c r="AE16" s="50"/>
      <c r="AF16" s="50" t="s">
        <v>437</v>
      </c>
      <c r="AG16" s="50"/>
    </row>
    <row r="17" spans="1:33" s="51" customFormat="1" ht="16.149999999999999" customHeight="1" x14ac:dyDescent="0.4">
      <c r="A17" s="342"/>
      <c r="B17" s="136" t="s">
        <v>443</v>
      </c>
      <c r="C17" s="53" t="s">
        <v>327</v>
      </c>
      <c r="D17" s="54"/>
      <c r="E17" s="88"/>
      <c r="F17" s="88">
        <v>3</v>
      </c>
      <c r="G17" s="88"/>
      <c r="H17" s="88"/>
      <c r="I17" s="88"/>
      <c r="J17" s="133">
        <f t="shared" si="0"/>
        <v>3</v>
      </c>
      <c r="K17" s="187" t="s">
        <v>424</v>
      </c>
      <c r="L17" s="134"/>
      <c r="M17" s="187" t="s">
        <v>424</v>
      </c>
      <c r="N17" s="187" t="s">
        <v>424</v>
      </c>
      <c r="O17" s="187" t="s">
        <v>424</v>
      </c>
      <c r="P17" s="187" t="s">
        <v>424</v>
      </c>
      <c r="Q17" s="187" t="s">
        <v>424</v>
      </c>
      <c r="R17" s="187" t="s">
        <v>424</v>
      </c>
      <c r="S17" s="187" t="s">
        <v>423</v>
      </c>
      <c r="T17" s="160">
        <v>60</v>
      </c>
      <c r="U17" s="89"/>
      <c r="V17" s="171"/>
      <c r="W17" s="161">
        <v>8</v>
      </c>
      <c r="X17" s="171"/>
      <c r="Y17" s="162">
        <f t="shared" si="1"/>
        <v>8</v>
      </c>
      <c r="Z17" s="49">
        <v>100</v>
      </c>
      <c r="AA17" s="49" t="s">
        <v>436</v>
      </c>
      <c r="AB17" s="49"/>
      <c r="AC17" s="49"/>
      <c r="AD17" s="50">
        <v>100</v>
      </c>
      <c r="AE17" s="50"/>
      <c r="AF17" s="50" t="s">
        <v>437</v>
      </c>
      <c r="AG17" s="50"/>
    </row>
    <row r="18" spans="1:33" s="51" customFormat="1" ht="16.149999999999999" customHeight="1" x14ac:dyDescent="0.4">
      <c r="A18" s="342"/>
      <c r="B18" s="116" t="s">
        <v>444</v>
      </c>
      <c r="C18" s="53" t="s">
        <v>327</v>
      </c>
      <c r="D18" s="54"/>
      <c r="E18" s="88"/>
      <c r="F18" s="88"/>
      <c r="G18" s="88">
        <v>4</v>
      </c>
      <c r="H18" s="88"/>
      <c r="I18" s="88"/>
      <c r="J18" s="133">
        <f t="shared" si="0"/>
        <v>4</v>
      </c>
      <c r="K18" s="187" t="s">
        <v>423</v>
      </c>
      <c r="L18" s="115"/>
      <c r="M18" s="187" t="s">
        <v>424</v>
      </c>
      <c r="N18" s="187" t="s">
        <v>424</v>
      </c>
      <c r="O18" s="187" t="s">
        <v>424</v>
      </c>
      <c r="P18" s="187" t="s">
        <v>424</v>
      </c>
      <c r="Q18" s="187" t="s">
        <v>424</v>
      </c>
      <c r="R18" s="187" t="s">
        <v>424</v>
      </c>
      <c r="S18" s="187" t="s">
        <v>423</v>
      </c>
      <c r="T18" s="160">
        <v>60</v>
      </c>
      <c r="U18" s="89"/>
      <c r="V18" s="171">
        <v>36</v>
      </c>
      <c r="W18" s="171"/>
      <c r="X18" s="171"/>
      <c r="Y18" s="162">
        <f t="shared" si="1"/>
        <v>36</v>
      </c>
      <c r="Z18" s="49">
        <v>100</v>
      </c>
      <c r="AA18" s="49" t="s">
        <v>436</v>
      </c>
      <c r="AB18" s="49"/>
      <c r="AC18" s="49"/>
      <c r="AD18" s="50">
        <v>100</v>
      </c>
      <c r="AE18" s="50"/>
      <c r="AF18" s="50" t="s">
        <v>437</v>
      </c>
      <c r="AG18" s="50"/>
    </row>
    <row r="19" spans="1:33" s="51" customFormat="1" ht="16.149999999999999" customHeight="1" x14ac:dyDescent="0.4">
      <c r="A19" s="342"/>
      <c r="B19" s="116" t="s">
        <v>445</v>
      </c>
      <c r="C19" s="53" t="s">
        <v>327</v>
      </c>
      <c r="D19" s="54"/>
      <c r="E19" s="88"/>
      <c r="F19" s="88"/>
      <c r="G19" s="88">
        <v>2</v>
      </c>
      <c r="H19" s="88"/>
      <c r="I19" s="88">
        <v>2</v>
      </c>
      <c r="J19" s="133">
        <f t="shared" si="0"/>
        <v>4</v>
      </c>
      <c r="K19" s="187" t="s">
        <v>424</v>
      </c>
      <c r="L19" s="134" t="s">
        <v>496</v>
      </c>
      <c r="M19" s="187" t="s">
        <v>424</v>
      </c>
      <c r="N19" s="187" t="s">
        <v>424</v>
      </c>
      <c r="O19" s="187" t="s">
        <v>424</v>
      </c>
      <c r="P19" s="187" t="s">
        <v>424</v>
      </c>
      <c r="Q19" s="187" t="s">
        <v>424</v>
      </c>
      <c r="R19" s="187" t="s">
        <v>424</v>
      </c>
      <c r="S19" s="187" t="s">
        <v>423</v>
      </c>
      <c r="T19" s="160">
        <v>60</v>
      </c>
      <c r="U19" s="89"/>
      <c r="V19" s="171">
        <v>12</v>
      </c>
      <c r="W19" s="171">
        <v>8</v>
      </c>
      <c r="X19" s="171"/>
      <c r="Y19" s="162">
        <f t="shared" si="1"/>
        <v>20</v>
      </c>
      <c r="Z19" s="49">
        <v>100</v>
      </c>
      <c r="AA19" s="49" t="s">
        <v>436</v>
      </c>
      <c r="AB19" s="49"/>
      <c r="AC19" s="49"/>
      <c r="AD19" s="50">
        <v>100</v>
      </c>
      <c r="AE19" s="50"/>
      <c r="AF19" s="50" t="s">
        <v>437</v>
      </c>
      <c r="AG19" s="50"/>
    </row>
    <row r="20" spans="1:33" s="51" customFormat="1" ht="16.149999999999999" customHeight="1" x14ac:dyDescent="0.4">
      <c r="A20" s="342"/>
      <c r="B20" s="116" t="s">
        <v>446</v>
      </c>
      <c r="C20" s="53" t="s">
        <v>327</v>
      </c>
      <c r="D20" s="54"/>
      <c r="E20" s="88"/>
      <c r="F20" s="88"/>
      <c r="G20" s="88">
        <v>3</v>
      </c>
      <c r="H20" s="88"/>
      <c r="I20" s="88"/>
      <c r="J20" s="133">
        <f t="shared" si="0"/>
        <v>3</v>
      </c>
      <c r="K20" s="187" t="s">
        <v>423</v>
      </c>
      <c r="L20" s="115"/>
      <c r="M20" s="187" t="s">
        <v>424</v>
      </c>
      <c r="N20" s="187" t="s">
        <v>424</v>
      </c>
      <c r="O20" s="187" t="s">
        <v>424</v>
      </c>
      <c r="P20" s="187" t="s">
        <v>424</v>
      </c>
      <c r="Q20" s="187" t="s">
        <v>424</v>
      </c>
      <c r="R20" s="187" t="s">
        <v>424</v>
      </c>
      <c r="S20" s="187" t="s">
        <v>423</v>
      </c>
      <c r="T20" s="160">
        <v>60</v>
      </c>
      <c r="U20" s="89"/>
      <c r="V20" s="171">
        <v>20</v>
      </c>
      <c r="W20" s="171"/>
      <c r="X20" s="171"/>
      <c r="Y20" s="162">
        <f t="shared" si="1"/>
        <v>20</v>
      </c>
      <c r="Z20" s="49">
        <v>100</v>
      </c>
      <c r="AA20" s="49" t="s">
        <v>436</v>
      </c>
      <c r="AB20" s="49"/>
      <c r="AC20" s="49"/>
      <c r="AD20" s="50">
        <v>100</v>
      </c>
      <c r="AE20" s="50"/>
      <c r="AF20" s="50" t="s">
        <v>437</v>
      </c>
      <c r="AG20" s="50"/>
    </row>
    <row r="21" spans="1:33" s="51" customFormat="1" ht="16.149999999999999" customHeight="1" x14ac:dyDescent="0.4">
      <c r="A21" s="342"/>
      <c r="B21" s="116" t="s">
        <v>447</v>
      </c>
      <c r="C21" s="53" t="s">
        <v>327</v>
      </c>
      <c r="D21" s="54"/>
      <c r="E21" s="88"/>
      <c r="F21" s="88"/>
      <c r="H21" s="88">
        <v>9</v>
      </c>
      <c r="I21" s="88"/>
      <c r="J21" s="133">
        <f t="shared" si="0"/>
        <v>9</v>
      </c>
      <c r="K21" s="189" t="s">
        <v>423</v>
      </c>
      <c r="L21" s="115"/>
      <c r="M21" s="187" t="s">
        <v>424</v>
      </c>
      <c r="N21" s="187" t="s">
        <v>424</v>
      </c>
      <c r="O21" s="187" t="s">
        <v>424</v>
      </c>
      <c r="P21" s="187" t="s">
        <v>424</v>
      </c>
      <c r="Q21" s="187" t="s">
        <v>424</v>
      </c>
      <c r="R21" s="187" t="s">
        <v>424</v>
      </c>
      <c r="S21" s="187" t="s">
        <v>423</v>
      </c>
      <c r="T21" s="160">
        <v>60</v>
      </c>
      <c r="U21" s="89"/>
      <c r="V21" s="171">
        <v>28</v>
      </c>
      <c r="W21" s="171"/>
      <c r="X21" s="171"/>
      <c r="Y21" s="162">
        <f t="shared" si="1"/>
        <v>28</v>
      </c>
      <c r="Z21" s="49">
        <v>100</v>
      </c>
      <c r="AA21" s="49" t="s">
        <v>436</v>
      </c>
      <c r="AB21" s="49"/>
      <c r="AC21" s="49"/>
      <c r="AD21" s="50">
        <v>100</v>
      </c>
      <c r="AE21" s="50"/>
      <c r="AF21" s="50" t="s">
        <v>437</v>
      </c>
      <c r="AG21" s="50"/>
    </row>
    <row r="22" spans="1:33" s="51" customFormat="1" ht="16.149999999999999" customHeight="1" x14ac:dyDescent="0.4">
      <c r="A22" s="342"/>
      <c r="B22" s="116" t="s">
        <v>448</v>
      </c>
      <c r="C22" s="53" t="s">
        <v>327</v>
      </c>
      <c r="D22" s="54"/>
      <c r="E22" s="88"/>
      <c r="F22" s="88"/>
      <c r="G22" s="88"/>
      <c r="H22" s="88"/>
      <c r="I22" s="88">
        <v>7</v>
      </c>
      <c r="J22" s="133">
        <f t="shared" si="0"/>
        <v>7</v>
      </c>
      <c r="K22" s="189" t="s">
        <v>423</v>
      </c>
      <c r="L22" s="115"/>
      <c r="M22" s="187" t="s">
        <v>424</v>
      </c>
      <c r="N22" s="187" t="s">
        <v>424</v>
      </c>
      <c r="O22" s="187" t="s">
        <v>424</v>
      </c>
      <c r="P22" s="187" t="s">
        <v>424</v>
      </c>
      <c r="Q22" s="187" t="s">
        <v>424</v>
      </c>
      <c r="R22" s="187" t="s">
        <v>424</v>
      </c>
      <c r="S22" s="187" t="s">
        <v>423</v>
      </c>
      <c r="T22" s="160">
        <v>60</v>
      </c>
      <c r="U22" s="89"/>
      <c r="V22" s="171">
        <v>22</v>
      </c>
      <c r="W22" s="171"/>
      <c r="X22" s="171"/>
      <c r="Y22" s="162">
        <f t="shared" si="1"/>
        <v>22</v>
      </c>
      <c r="Z22" s="49">
        <v>100</v>
      </c>
      <c r="AA22" s="49" t="s">
        <v>436</v>
      </c>
      <c r="AB22" s="49"/>
      <c r="AC22" s="49"/>
      <c r="AD22" s="50">
        <v>100</v>
      </c>
      <c r="AE22" s="50"/>
      <c r="AF22" s="50" t="s">
        <v>437</v>
      </c>
      <c r="AG22" s="50"/>
    </row>
    <row r="23" spans="1:33" s="51" customFormat="1" ht="16.149999999999999" customHeight="1" x14ac:dyDescent="0.4">
      <c r="A23" s="342"/>
      <c r="B23" s="116" t="s">
        <v>449</v>
      </c>
      <c r="C23" s="44"/>
      <c r="D23" s="54"/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133">
        <f t="shared" si="0"/>
        <v>0</v>
      </c>
      <c r="K23" s="189" t="s">
        <v>423</v>
      </c>
      <c r="L23" s="88"/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63"/>
      <c r="U23" s="88"/>
      <c r="V23" s="171">
        <v>10</v>
      </c>
      <c r="W23" s="175"/>
      <c r="X23" s="175"/>
      <c r="Y23" s="162">
        <f t="shared" si="1"/>
        <v>10</v>
      </c>
      <c r="Z23" s="49">
        <v>100</v>
      </c>
      <c r="AA23" s="49" t="s">
        <v>436</v>
      </c>
      <c r="AB23" s="49"/>
      <c r="AC23" s="49"/>
      <c r="AD23" s="50">
        <v>100</v>
      </c>
      <c r="AE23" s="50"/>
      <c r="AF23" s="50" t="s">
        <v>437</v>
      </c>
      <c r="AG23" s="50"/>
    </row>
    <row r="24" spans="1:33" s="51" customFormat="1" ht="16.149999999999999" customHeight="1" x14ac:dyDescent="0.4">
      <c r="A24" s="342"/>
      <c r="B24" s="120"/>
      <c r="C24" s="44"/>
      <c r="D24" s="54"/>
      <c r="E24" s="88"/>
      <c r="F24" s="88"/>
      <c r="G24" s="88"/>
      <c r="H24" s="88"/>
      <c r="I24" s="88"/>
      <c r="J24" s="133"/>
      <c r="K24" s="189"/>
      <c r="L24" s="115"/>
      <c r="M24" s="187"/>
      <c r="N24" s="187"/>
      <c r="O24" s="187"/>
      <c r="P24" s="187"/>
      <c r="Q24" s="187"/>
      <c r="R24" s="187"/>
      <c r="S24" s="187"/>
      <c r="T24" s="160"/>
      <c r="U24" s="89"/>
      <c r="V24" s="171"/>
      <c r="W24" s="171"/>
      <c r="X24" s="171"/>
      <c r="Y24" s="162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2"/>
      <c r="B25" s="150" t="s">
        <v>358</v>
      </c>
      <c r="C25" s="44"/>
      <c r="D25" s="54"/>
      <c r="E25" s="88"/>
      <c r="F25" s="88"/>
      <c r="G25" s="88"/>
      <c r="H25" s="88"/>
      <c r="I25" s="88"/>
      <c r="J25" s="133"/>
      <c r="K25" s="189"/>
      <c r="L25" s="115"/>
      <c r="M25" s="187"/>
      <c r="N25" s="187"/>
      <c r="O25" s="187"/>
      <c r="P25" s="187"/>
      <c r="Q25" s="187"/>
      <c r="R25" s="187"/>
      <c r="S25" s="187"/>
      <c r="T25" s="160"/>
      <c r="U25" s="89"/>
      <c r="V25" s="171"/>
      <c r="W25" s="171"/>
      <c r="X25" s="171"/>
      <c r="Y25" s="162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2"/>
      <c r="B26" s="176" t="s">
        <v>450</v>
      </c>
      <c r="C26" s="53" t="s">
        <v>360</v>
      </c>
      <c r="D26" s="54"/>
      <c r="E26" s="88">
        <v>8</v>
      </c>
      <c r="F26" s="88"/>
      <c r="G26" s="88"/>
      <c r="H26" s="88"/>
      <c r="I26" s="88"/>
      <c r="J26" s="133">
        <f t="shared" ref="J26:J33" si="2">SUM(E26:I26)</f>
        <v>8</v>
      </c>
      <c r="K26" s="189" t="s">
        <v>424</v>
      </c>
      <c r="L26" s="115"/>
      <c r="M26" s="187"/>
      <c r="N26" s="187"/>
      <c r="O26" s="187"/>
      <c r="P26" s="187"/>
      <c r="Q26" s="187"/>
      <c r="R26" s="187"/>
      <c r="S26" s="187"/>
      <c r="T26" s="160">
        <v>60</v>
      </c>
      <c r="U26" s="89"/>
      <c r="V26" s="161">
        <v>20</v>
      </c>
      <c r="W26" s="171"/>
      <c r="X26" s="171"/>
      <c r="Y26" s="162">
        <f t="shared" ref="Y26:Y34" si="3">SUM(U26:X26)</f>
        <v>20</v>
      </c>
      <c r="Z26" s="49">
        <v>100</v>
      </c>
      <c r="AA26" s="49" t="s">
        <v>436</v>
      </c>
      <c r="AB26" s="49"/>
      <c r="AC26" s="49"/>
      <c r="AD26" s="50">
        <v>100</v>
      </c>
      <c r="AE26" s="50"/>
      <c r="AF26" s="50" t="s">
        <v>437</v>
      </c>
      <c r="AG26" s="50"/>
    </row>
    <row r="27" spans="1:33" ht="16.149999999999999" customHeight="1" x14ac:dyDescent="0.4">
      <c r="A27" s="342"/>
      <c r="B27" s="176" t="s">
        <v>451</v>
      </c>
      <c r="C27" s="180" t="s">
        <v>360</v>
      </c>
      <c r="D27" s="181"/>
      <c r="E27" s="182"/>
      <c r="F27" s="182">
        <v>8</v>
      </c>
      <c r="G27" s="182"/>
      <c r="H27" s="182"/>
      <c r="I27" s="182"/>
      <c r="J27" s="133">
        <f t="shared" si="2"/>
        <v>8</v>
      </c>
      <c r="K27" s="190" t="s">
        <v>424</v>
      </c>
      <c r="L27" s="183"/>
      <c r="M27" s="192"/>
      <c r="N27" s="192"/>
      <c r="O27" s="192"/>
      <c r="P27" s="192"/>
      <c r="Q27" s="192"/>
      <c r="R27" s="192"/>
      <c r="S27" s="192"/>
      <c r="T27" s="160">
        <v>60</v>
      </c>
      <c r="U27" s="170"/>
      <c r="V27" s="161">
        <v>2</v>
      </c>
      <c r="W27" s="161"/>
      <c r="X27" s="161"/>
      <c r="Y27" s="162">
        <f t="shared" si="3"/>
        <v>2</v>
      </c>
      <c r="Z27" s="49">
        <v>100</v>
      </c>
      <c r="AA27" s="49" t="s">
        <v>436</v>
      </c>
      <c r="AB27" s="49"/>
      <c r="AC27" s="49"/>
      <c r="AD27" s="50">
        <v>100</v>
      </c>
      <c r="AE27" s="50"/>
      <c r="AF27" s="50" t="s">
        <v>437</v>
      </c>
      <c r="AG27" s="50"/>
    </row>
    <row r="28" spans="1:33" ht="16.149999999999999" customHeight="1" x14ac:dyDescent="0.4">
      <c r="A28" s="342"/>
      <c r="B28" s="176" t="s">
        <v>497</v>
      </c>
      <c r="C28" s="53" t="s">
        <v>360</v>
      </c>
      <c r="D28" s="138"/>
      <c r="E28" s="118"/>
      <c r="F28" s="90"/>
      <c r="G28" s="90">
        <v>5</v>
      </c>
      <c r="H28" s="90"/>
      <c r="I28" s="90"/>
      <c r="J28" s="133">
        <f t="shared" si="2"/>
        <v>5</v>
      </c>
      <c r="K28" s="190" t="s">
        <v>424</v>
      </c>
      <c r="L28" s="45"/>
      <c r="M28" s="193"/>
      <c r="N28" s="193"/>
      <c r="O28" s="193"/>
      <c r="P28" s="193"/>
      <c r="Q28" s="193"/>
      <c r="R28" s="193"/>
      <c r="S28" s="193"/>
      <c r="T28" s="160">
        <v>60</v>
      </c>
      <c r="U28" s="89"/>
      <c r="V28" s="171">
        <v>14</v>
      </c>
      <c r="W28" s="171"/>
      <c r="X28" s="171"/>
      <c r="Y28" s="162">
        <f t="shared" si="3"/>
        <v>14</v>
      </c>
      <c r="Z28" s="49">
        <v>100</v>
      </c>
      <c r="AA28" s="49" t="s">
        <v>436</v>
      </c>
      <c r="AB28" s="49"/>
      <c r="AC28" s="49"/>
      <c r="AD28" s="50">
        <v>100</v>
      </c>
      <c r="AE28" s="50"/>
      <c r="AF28" s="50" t="s">
        <v>437</v>
      </c>
      <c r="AG28" s="50"/>
    </row>
    <row r="29" spans="1:33" ht="16.149999999999999" customHeight="1" x14ac:dyDescent="0.4">
      <c r="A29" s="342"/>
      <c r="B29" s="176" t="s">
        <v>453</v>
      </c>
      <c r="C29" s="53" t="s">
        <v>360</v>
      </c>
      <c r="D29" s="138"/>
      <c r="E29" s="118"/>
      <c r="F29" s="90"/>
      <c r="G29" s="90">
        <v>3</v>
      </c>
      <c r="H29" s="90"/>
      <c r="I29" s="90"/>
      <c r="J29" s="133">
        <f t="shared" si="2"/>
        <v>3</v>
      </c>
      <c r="K29" s="190" t="s">
        <v>424</v>
      </c>
      <c r="L29" s="45"/>
      <c r="M29" s="193"/>
      <c r="N29" s="193"/>
      <c r="O29" s="193"/>
      <c r="P29" s="193"/>
      <c r="Q29" s="193"/>
      <c r="R29" s="193"/>
      <c r="S29" s="193"/>
      <c r="T29" s="160">
        <v>60</v>
      </c>
      <c r="U29" s="89"/>
      <c r="V29" s="171">
        <v>9</v>
      </c>
      <c r="W29" s="171"/>
      <c r="X29" s="171"/>
      <c r="Y29" s="162">
        <f t="shared" si="3"/>
        <v>9</v>
      </c>
      <c r="Z29" s="49">
        <v>100</v>
      </c>
      <c r="AA29" s="49" t="s">
        <v>436</v>
      </c>
      <c r="AB29" s="49"/>
      <c r="AC29" s="49"/>
      <c r="AD29" s="50">
        <v>100</v>
      </c>
      <c r="AE29" s="50"/>
      <c r="AF29" s="50" t="s">
        <v>437</v>
      </c>
      <c r="AG29" s="50"/>
    </row>
    <row r="30" spans="1:33" ht="16.149999999999999" customHeight="1" x14ac:dyDescent="0.4">
      <c r="A30" s="342"/>
      <c r="B30" s="176" t="s">
        <v>454</v>
      </c>
      <c r="C30" s="180" t="s">
        <v>360</v>
      </c>
      <c r="D30" s="181"/>
      <c r="E30" s="182"/>
      <c r="F30" s="182"/>
      <c r="G30" s="182"/>
      <c r="H30" s="182">
        <v>8</v>
      </c>
      <c r="I30" s="182"/>
      <c r="J30" s="133">
        <f t="shared" si="2"/>
        <v>8</v>
      </c>
      <c r="K30" s="190" t="s">
        <v>424</v>
      </c>
      <c r="L30" s="183"/>
      <c r="M30" s="192"/>
      <c r="N30" s="192"/>
      <c r="O30" s="192"/>
      <c r="P30" s="192"/>
      <c r="Q30" s="192"/>
      <c r="R30" s="192"/>
      <c r="S30" s="192"/>
      <c r="T30" s="160">
        <v>60</v>
      </c>
      <c r="U30" s="170"/>
      <c r="V30" s="161">
        <v>2</v>
      </c>
      <c r="W30" s="161"/>
      <c r="X30" s="161"/>
      <c r="Y30" s="162">
        <f t="shared" si="3"/>
        <v>2</v>
      </c>
      <c r="Z30" s="49">
        <v>100</v>
      </c>
      <c r="AA30" s="49" t="s">
        <v>436</v>
      </c>
      <c r="AB30" s="49"/>
      <c r="AC30" s="49"/>
      <c r="AD30" s="50">
        <v>100</v>
      </c>
      <c r="AE30" s="50"/>
      <c r="AF30" s="50" t="s">
        <v>437</v>
      </c>
      <c r="AG30" s="50"/>
    </row>
    <row r="31" spans="1:33" ht="16.149999999999999" customHeight="1" x14ac:dyDescent="0.4">
      <c r="A31" s="342"/>
      <c r="B31" s="176" t="s">
        <v>455</v>
      </c>
      <c r="C31" s="180" t="s">
        <v>360</v>
      </c>
      <c r="D31" s="181"/>
      <c r="E31" s="182"/>
      <c r="F31" s="182"/>
      <c r="G31" s="182"/>
      <c r="H31" s="182"/>
      <c r="I31" s="182">
        <v>8</v>
      </c>
      <c r="J31" s="133">
        <f t="shared" si="2"/>
        <v>8</v>
      </c>
      <c r="K31" s="190" t="s">
        <v>424</v>
      </c>
      <c r="L31" s="183"/>
      <c r="M31" s="192"/>
      <c r="N31" s="192"/>
      <c r="O31" s="192"/>
      <c r="P31" s="192"/>
      <c r="Q31" s="192"/>
      <c r="R31" s="192"/>
      <c r="S31" s="192"/>
      <c r="T31" s="160">
        <v>60</v>
      </c>
      <c r="U31" s="170"/>
      <c r="V31" s="161">
        <v>2</v>
      </c>
      <c r="W31" s="161"/>
      <c r="X31" s="161"/>
      <c r="Y31" s="162">
        <f t="shared" si="3"/>
        <v>2</v>
      </c>
      <c r="Z31" s="49">
        <v>100</v>
      </c>
      <c r="AA31" s="49" t="s">
        <v>436</v>
      </c>
      <c r="AB31" s="49"/>
      <c r="AC31" s="49"/>
      <c r="AD31" s="50">
        <v>100</v>
      </c>
      <c r="AE31" s="50"/>
      <c r="AF31" s="50" t="s">
        <v>437</v>
      </c>
      <c r="AG31" s="50"/>
    </row>
    <row r="32" spans="1:33" ht="16.149999999999999" customHeight="1" x14ac:dyDescent="0.4">
      <c r="A32" s="342"/>
      <c r="B32" s="122" t="s">
        <v>498</v>
      </c>
      <c r="C32" s="53" t="s">
        <v>360</v>
      </c>
      <c r="D32" s="138"/>
      <c r="E32" s="118"/>
      <c r="F32" s="118"/>
      <c r="G32" s="118"/>
      <c r="H32" s="118"/>
      <c r="I32" s="118"/>
      <c r="J32" s="135">
        <f t="shared" si="2"/>
        <v>0</v>
      </c>
      <c r="K32" s="190" t="s">
        <v>424</v>
      </c>
      <c r="L32" s="45"/>
      <c r="M32" s="193"/>
      <c r="N32" s="193"/>
      <c r="O32" s="193"/>
      <c r="P32" s="193"/>
      <c r="Q32" s="193"/>
      <c r="R32" s="193"/>
      <c r="S32" s="193"/>
      <c r="T32" s="163"/>
      <c r="U32" s="89"/>
      <c r="V32" s="161">
        <v>20</v>
      </c>
      <c r="W32" s="171"/>
      <c r="X32" s="171"/>
      <c r="Y32" s="162">
        <f t="shared" si="3"/>
        <v>20</v>
      </c>
      <c r="Z32" s="49">
        <v>100</v>
      </c>
      <c r="AA32" s="49" t="s">
        <v>436</v>
      </c>
      <c r="AB32" s="49"/>
      <c r="AC32" s="49"/>
      <c r="AD32" s="50">
        <v>100</v>
      </c>
      <c r="AE32" s="50"/>
      <c r="AF32" s="50" t="s">
        <v>437</v>
      </c>
      <c r="AG32" s="50"/>
    </row>
    <row r="33" spans="1:33" ht="16.149999999999999" customHeight="1" x14ac:dyDescent="0.4">
      <c r="A33" s="342"/>
      <c r="B33" s="122" t="s">
        <v>456</v>
      </c>
      <c r="C33" s="53" t="s">
        <v>368</v>
      </c>
      <c r="D33" s="138"/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135">
        <f t="shared" si="2"/>
        <v>0</v>
      </c>
      <c r="K33" s="190" t="s">
        <v>424</v>
      </c>
      <c r="L33" s="45"/>
      <c r="M33" s="193" t="s">
        <v>424</v>
      </c>
      <c r="N33" s="193" t="s">
        <v>424</v>
      </c>
      <c r="O33" s="193" t="s">
        <v>424</v>
      </c>
      <c r="P33" s="193" t="s">
        <v>424</v>
      </c>
      <c r="Q33" s="193" t="s">
        <v>424</v>
      </c>
      <c r="R33" s="193" t="s">
        <v>424</v>
      </c>
      <c r="S33" s="193" t="s">
        <v>423</v>
      </c>
      <c r="T33" s="61"/>
      <c r="U33" s="89"/>
      <c r="V33" s="161">
        <v>2</v>
      </c>
      <c r="W33" s="171"/>
      <c r="X33" s="171"/>
      <c r="Y33" s="162">
        <f t="shared" si="3"/>
        <v>2</v>
      </c>
      <c r="Z33" s="49">
        <v>100</v>
      </c>
      <c r="AA33" s="49" t="s">
        <v>436</v>
      </c>
      <c r="AB33" s="49"/>
      <c r="AC33" s="49"/>
      <c r="AD33" s="50">
        <v>100</v>
      </c>
      <c r="AE33" s="50"/>
      <c r="AF33" s="50" t="s">
        <v>437</v>
      </c>
      <c r="AG33" s="50"/>
    </row>
    <row r="34" spans="1:33" s="36" customFormat="1" ht="16.149999999999999" customHeight="1" x14ac:dyDescent="0.55000000000000004">
      <c r="A34" s="342"/>
      <c r="B34" s="123"/>
      <c r="C34" s="53"/>
      <c r="D34" s="54"/>
      <c r="E34" s="71"/>
      <c r="F34" s="71"/>
      <c r="G34" s="71"/>
      <c r="H34" s="71"/>
      <c r="I34" s="71"/>
      <c r="J34" s="71"/>
      <c r="K34" s="71"/>
      <c r="L34" s="45"/>
      <c r="M34" s="71"/>
      <c r="N34" s="71"/>
      <c r="O34" s="71"/>
      <c r="P34" s="71"/>
      <c r="Q34" s="71"/>
      <c r="R34" s="71"/>
      <c r="S34" s="71"/>
      <c r="T34" s="27" t="s">
        <v>369</v>
      </c>
      <c r="U34" s="73">
        <f>SUM(U10:U33)</f>
        <v>0</v>
      </c>
      <c r="V34" s="73">
        <f>SUM(V10:V33)</f>
        <v>297</v>
      </c>
      <c r="W34" s="73">
        <f>SUM(W10:W33)</f>
        <v>30</v>
      </c>
      <c r="X34" s="73">
        <f>SUM(X10:X33)</f>
        <v>0</v>
      </c>
      <c r="Y34" s="77">
        <f t="shared" si="3"/>
        <v>327</v>
      </c>
      <c r="Z34" s="49"/>
      <c r="AA34" s="49"/>
      <c r="AB34" s="49"/>
      <c r="AC34" s="49"/>
      <c r="AD34" s="50"/>
      <c r="AE34" s="50"/>
      <c r="AF34" s="50"/>
      <c r="AG34" s="50"/>
    </row>
    <row r="35" spans="1:33" s="36" customFormat="1" ht="16.149999999999999" customHeight="1" x14ac:dyDescent="0.55000000000000004">
      <c r="A35" s="342"/>
      <c r="B35" s="123"/>
      <c r="D35" s="54"/>
      <c r="E35" s="71"/>
      <c r="F35" s="75"/>
      <c r="G35" s="76"/>
      <c r="H35" s="71"/>
      <c r="I35" s="75"/>
      <c r="J35" s="75"/>
      <c r="K35" s="75"/>
      <c r="L35" s="124"/>
      <c r="M35" s="76"/>
      <c r="N35" s="76"/>
      <c r="O35" s="76"/>
      <c r="P35" s="76"/>
      <c r="Q35" s="76"/>
      <c r="R35" s="76"/>
      <c r="S35" s="76"/>
      <c r="T35" s="27"/>
      <c r="U35" s="73"/>
      <c r="V35" s="73"/>
      <c r="W35" s="73"/>
      <c r="X35" s="73"/>
      <c r="Y35" s="77"/>
      <c r="Z35" s="49"/>
      <c r="AA35" s="49"/>
      <c r="AB35" s="49"/>
      <c r="AC35" s="49"/>
      <c r="AD35" s="50"/>
      <c r="AE35" s="50"/>
      <c r="AF35" s="50"/>
      <c r="AG35" s="50"/>
    </row>
    <row r="36" spans="1:33" s="36" customFormat="1" ht="16.149999999999999" customHeight="1" x14ac:dyDescent="0.55000000000000004">
      <c r="A36" s="342"/>
      <c r="B36" s="123"/>
      <c r="C36" s="45"/>
      <c r="D36" s="54"/>
      <c r="E36" s="71"/>
      <c r="F36" s="75"/>
      <c r="G36" s="76"/>
      <c r="H36" s="71"/>
      <c r="I36" s="75"/>
      <c r="J36" s="75"/>
      <c r="K36" s="75"/>
      <c r="L36" s="124"/>
      <c r="M36" s="76"/>
      <c r="N36" s="76"/>
      <c r="O36" s="76"/>
      <c r="P36" s="76"/>
      <c r="Q36" s="76"/>
      <c r="R36" s="76"/>
      <c r="S36" s="76"/>
      <c r="T36" s="27"/>
      <c r="U36" s="73"/>
      <c r="V36" s="73"/>
      <c r="W36" s="73"/>
      <c r="X36" s="73"/>
      <c r="Y36" s="77"/>
      <c r="Z36" s="49"/>
      <c r="AA36" s="49"/>
      <c r="AB36" s="49"/>
      <c r="AC36" s="49"/>
      <c r="AD36" s="50"/>
      <c r="AE36" s="50"/>
      <c r="AF36" s="50"/>
      <c r="AG36" s="50"/>
    </row>
    <row r="37" spans="1:33" s="36" customFormat="1" ht="16.149999999999999" customHeight="1" x14ac:dyDescent="0.55000000000000004">
      <c r="A37" s="342"/>
      <c r="B37" s="71"/>
      <c r="C37" s="45"/>
      <c r="D37" s="54"/>
      <c r="E37" s="71"/>
      <c r="F37" s="75"/>
      <c r="G37" s="76"/>
      <c r="H37" s="71"/>
      <c r="I37" s="75"/>
      <c r="J37" s="75"/>
      <c r="K37" s="75"/>
      <c r="L37" s="124"/>
      <c r="M37" s="76"/>
      <c r="N37" s="76"/>
      <c r="O37" s="76"/>
      <c r="P37" s="76"/>
      <c r="Q37" s="76"/>
      <c r="R37" s="76"/>
      <c r="S37" s="76"/>
      <c r="T37" s="27"/>
      <c r="U37" s="73"/>
      <c r="V37" s="73"/>
      <c r="W37" s="73"/>
      <c r="X37" s="73"/>
      <c r="Y37" s="77"/>
      <c r="Z37" s="49"/>
      <c r="AA37" s="49"/>
      <c r="AB37" s="49"/>
      <c r="AC37" s="49"/>
      <c r="AD37" s="50"/>
      <c r="AE37" s="50"/>
      <c r="AF37" s="50"/>
      <c r="AG37" s="50"/>
    </row>
    <row r="38" spans="1:33" ht="28.5" customHeight="1" x14ac:dyDescent="0.4">
      <c r="A38" s="342"/>
      <c r="B38" s="78" t="s">
        <v>499</v>
      </c>
      <c r="C38" s="78"/>
      <c r="D38" s="78"/>
      <c r="E38" s="78"/>
      <c r="F38" s="332" t="s">
        <v>500</v>
      </c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3"/>
      <c r="U38" s="333"/>
      <c r="V38" s="333"/>
      <c r="W38" s="333"/>
      <c r="X38" s="333"/>
      <c r="Y38" s="333"/>
      <c r="Z38" s="49"/>
      <c r="AA38" s="49"/>
      <c r="AB38" s="49"/>
      <c r="AC38" s="49"/>
      <c r="AD38" s="50"/>
      <c r="AE38" s="50"/>
      <c r="AF38" s="50"/>
      <c r="AG38" s="50"/>
    </row>
    <row r="39" spans="1:33" ht="28.5" customHeight="1" x14ac:dyDescent="0.4">
      <c r="A39" s="342"/>
      <c r="B39" s="78" t="s">
        <v>459</v>
      </c>
      <c r="C39" s="79"/>
      <c r="D39" s="79"/>
      <c r="E39" s="332"/>
      <c r="F39" s="332"/>
      <c r="G39" s="80"/>
      <c r="H39" s="80"/>
      <c r="I39" s="80"/>
      <c r="J39" s="80"/>
      <c r="K39" s="80"/>
      <c r="L39" s="125"/>
      <c r="M39" s="80"/>
      <c r="N39" s="80"/>
      <c r="O39" s="80"/>
      <c r="P39" s="80"/>
      <c r="Q39" s="80"/>
      <c r="R39" s="80"/>
      <c r="S39" s="80"/>
      <c r="T39" s="338"/>
      <c r="U39" s="338"/>
      <c r="V39" s="338"/>
      <c r="W39" s="338"/>
      <c r="X39" s="338"/>
      <c r="Y39" s="338"/>
      <c r="Z39" s="49"/>
      <c r="AA39" s="49"/>
      <c r="AB39" s="49"/>
      <c r="AC39" s="49"/>
      <c r="AD39" s="50"/>
      <c r="AE39" s="50"/>
      <c r="AF39" s="50"/>
      <c r="AG39" s="50"/>
    </row>
    <row r="40" spans="1:33" s="87" customFormat="1" ht="28.5" customHeight="1" x14ac:dyDescent="0.4">
      <c r="A40" s="342"/>
      <c r="B40" s="82"/>
      <c r="C40" s="83"/>
      <c r="D40" s="83"/>
      <c r="E40" s="82"/>
      <c r="F40" s="84"/>
      <c r="G40" s="85"/>
      <c r="H40" s="85"/>
      <c r="I40" s="85"/>
      <c r="J40" s="85"/>
      <c r="K40" s="85"/>
      <c r="L40" s="126"/>
      <c r="M40" s="85"/>
      <c r="N40" s="85"/>
      <c r="O40" s="85"/>
      <c r="P40" s="85"/>
      <c r="Q40" s="85"/>
      <c r="R40" s="85"/>
      <c r="S40" s="85"/>
      <c r="T40" s="83"/>
      <c r="U40" s="83"/>
      <c r="V40" s="83"/>
      <c r="W40" s="83"/>
      <c r="X40" s="83"/>
      <c r="Y40" s="83"/>
      <c r="Z40" s="49"/>
      <c r="AA40" s="49"/>
      <c r="AB40" s="49"/>
      <c r="AC40" s="49"/>
      <c r="AD40" s="50"/>
      <c r="AE40" s="50"/>
      <c r="AF40" s="50"/>
      <c r="AG40" s="50"/>
    </row>
    <row r="41" spans="1:33" s="30" customFormat="1" ht="14.7" x14ac:dyDescent="0.4">
      <c r="A41" s="342"/>
      <c r="B41" s="41" t="s">
        <v>460</v>
      </c>
      <c r="C41" s="42"/>
      <c r="D41" s="42">
        <v>30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3"/>
      <c r="U41" s="43"/>
      <c r="V41" s="43"/>
      <c r="W41" s="43"/>
      <c r="X41" s="43"/>
      <c r="Y41" s="43"/>
      <c r="Z41" s="49"/>
      <c r="AA41" s="49"/>
      <c r="AB41" s="49"/>
      <c r="AC41" s="49"/>
      <c r="AD41" s="50">
        <v>100</v>
      </c>
      <c r="AE41" s="50"/>
      <c r="AF41" s="50" t="s">
        <v>437</v>
      </c>
      <c r="AG41" s="50"/>
    </row>
    <row r="42" spans="1:33" s="51" customFormat="1" ht="15.75" customHeight="1" x14ac:dyDescent="0.4">
      <c r="A42" s="342"/>
      <c r="B42" s="114" t="s">
        <v>325</v>
      </c>
      <c r="C42" s="45"/>
      <c r="D42" s="45"/>
      <c r="F42" s="88"/>
      <c r="G42" s="88"/>
      <c r="I42" s="88"/>
      <c r="J42" s="88"/>
      <c r="K42" s="60"/>
      <c r="L42" s="45"/>
      <c r="M42" s="60"/>
      <c r="N42" s="60"/>
      <c r="O42" s="60"/>
      <c r="P42" s="60"/>
      <c r="Q42" s="60"/>
      <c r="R42" s="60"/>
      <c r="S42" s="60"/>
      <c r="T42" s="61"/>
      <c r="U42" s="89"/>
      <c r="V42" s="89"/>
      <c r="W42" s="89"/>
      <c r="X42" s="89"/>
      <c r="Y42" s="48"/>
      <c r="Z42" s="49"/>
      <c r="AA42" s="49"/>
      <c r="AB42" s="49"/>
      <c r="AC42" s="49"/>
      <c r="AD42" s="50">
        <v>100</v>
      </c>
      <c r="AE42" s="50"/>
      <c r="AF42" s="50" t="s">
        <v>437</v>
      </c>
      <c r="AG42" s="50"/>
    </row>
    <row r="43" spans="1:33" s="51" customFormat="1" ht="16.149999999999999" customHeight="1" x14ac:dyDescent="0.4">
      <c r="A43" s="342"/>
      <c r="B43" s="116" t="s">
        <v>461</v>
      </c>
      <c r="C43" s="53" t="s">
        <v>327</v>
      </c>
      <c r="D43" s="54"/>
      <c r="E43" s="60">
        <v>1</v>
      </c>
      <c r="F43" s="60">
        <v>1</v>
      </c>
      <c r="G43" s="60">
        <v>1</v>
      </c>
      <c r="H43" s="60">
        <v>1</v>
      </c>
      <c r="I43" s="60">
        <v>1</v>
      </c>
      <c r="J43" s="133">
        <f t="shared" ref="J43:J54" si="4">SUM(E43:I43)</f>
        <v>5</v>
      </c>
      <c r="K43" s="187" t="s">
        <v>423</v>
      </c>
      <c r="L43" s="45"/>
      <c r="M43" s="187" t="s">
        <v>424</v>
      </c>
      <c r="N43" s="187" t="s">
        <v>424</v>
      </c>
      <c r="O43" s="187" t="s">
        <v>424</v>
      </c>
      <c r="P43" s="187" t="s">
        <v>424</v>
      </c>
      <c r="Q43" s="187" t="s">
        <v>424</v>
      </c>
      <c r="R43" s="187" t="s">
        <v>424</v>
      </c>
      <c r="S43" s="187" t="s">
        <v>423</v>
      </c>
      <c r="T43" s="61">
        <v>60</v>
      </c>
      <c r="U43" s="89"/>
      <c r="V43" s="89">
        <v>18</v>
      </c>
      <c r="W43" s="89"/>
      <c r="X43" s="89"/>
      <c r="Y43" s="48">
        <f t="shared" ref="Y43:Y54" si="5">SUM(U43:X43)</f>
        <v>18</v>
      </c>
      <c r="Z43" s="49">
        <v>100</v>
      </c>
      <c r="AA43" s="49" t="s">
        <v>436</v>
      </c>
      <c r="AB43" s="49"/>
      <c r="AC43" s="49"/>
      <c r="AD43" s="50">
        <v>100</v>
      </c>
      <c r="AE43" s="50"/>
      <c r="AF43" s="50" t="s">
        <v>437</v>
      </c>
      <c r="AG43" s="50"/>
    </row>
    <row r="44" spans="1:33" ht="16.149999999999999" customHeight="1" x14ac:dyDescent="0.5">
      <c r="A44" s="342"/>
      <c r="B44" s="116" t="s">
        <v>462</v>
      </c>
      <c r="C44" s="53" t="s">
        <v>327</v>
      </c>
      <c r="D44" s="54"/>
      <c r="E44" s="60">
        <v>1</v>
      </c>
      <c r="F44" s="60">
        <v>1</v>
      </c>
      <c r="G44" s="60">
        <v>1</v>
      </c>
      <c r="H44" s="60">
        <v>1</v>
      </c>
      <c r="I44" s="60">
        <v>1</v>
      </c>
      <c r="J44" s="133">
        <f t="shared" si="4"/>
        <v>5</v>
      </c>
      <c r="K44" s="187" t="s">
        <v>423</v>
      </c>
      <c r="L44" s="45"/>
      <c r="M44" s="187" t="s">
        <v>424</v>
      </c>
      <c r="N44" s="187" t="s">
        <v>424</v>
      </c>
      <c r="O44" s="187" t="s">
        <v>424</v>
      </c>
      <c r="P44" s="187" t="s">
        <v>424</v>
      </c>
      <c r="Q44" s="187" t="s">
        <v>424</v>
      </c>
      <c r="R44" s="187" t="s">
        <v>424</v>
      </c>
      <c r="S44" s="194" t="s">
        <v>423</v>
      </c>
      <c r="T44" s="172">
        <v>60</v>
      </c>
      <c r="U44" s="173"/>
      <c r="V44" s="173">
        <v>18</v>
      </c>
      <c r="W44" s="89"/>
      <c r="X44" s="127"/>
      <c r="Y44" s="48">
        <f t="shared" si="5"/>
        <v>18</v>
      </c>
      <c r="Z44" s="49">
        <v>100</v>
      </c>
      <c r="AA44" s="49" t="s">
        <v>436</v>
      </c>
      <c r="AB44" s="49"/>
      <c r="AC44" s="49"/>
      <c r="AD44" s="50">
        <v>100</v>
      </c>
      <c r="AE44" s="50"/>
      <c r="AF44" s="50" t="s">
        <v>437</v>
      </c>
      <c r="AG44" s="50"/>
    </row>
    <row r="45" spans="1:33" ht="16.149999999999999" customHeight="1" x14ac:dyDescent="0.5">
      <c r="A45" s="342"/>
      <c r="B45" s="116" t="s">
        <v>463</v>
      </c>
      <c r="C45" s="53" t="s">
        <v>327</v>
      </c>
      <c r="D45" s="54"/>
      <c r="E45" s="60">
        <v>1</v>
      </c>
      <c r="F45" s="60">
        <v>1</v>
      </c>
      <c r="G45" s="60">
        <v>1</v>
      </c>
      <c r="H45" s="60">
        <v>1</v>
      </c>
      <c r="I45" s="60">
        <v>1</v>
      </c>
      <c r="J45" s="133">
        <f t="shared" si="4"/>
        <v>5</v>
      </c>
      <c r="K45" s="187" t="s">
        <v>424</v>
      </c>
      <c r="L45" s="134" t="s">
        <v>496</v>
      </c>
      <c r="M45" s="187" t="s">
        <v>424</v>
      </c>
      <c r="N45" s="187" t="s">
        <v>424</v>
      </c>
      <c r="O45" s="187" t="s">
        <v>424</v>
      </c>
      <c r="P45" s="187" t="s">
        <v>424</v>
      </c>
      <c r="Q45" s="187" t="s">
        <v>424</v>
      </c>
      <c r="R45" s="187" t="s">
        <v>424</v>
      </c>
      <c r="S45" s="194" t="s">
        <v>423</v>
      </c>
      <c r="T45" s="172">
        <v>11</v>
      </c>
      <c r="U45" s="173"/>
      <c r="V45" s="173">
        <v>10</v>
      </c>
      <c r="W45" s="89">
        <v>10</v>
      </c>
      <c r="X45" s="127"/>
      <c r="Y45" s="48">
        <f t="shared" si="5"/>
        <v>20</v>
      </c>
      <c r="Z45" s="49">
        <v>100</v>
      </c>
      <c r="AA45" s="49" t="s">
        <v>436</v>
      </c>
      <c r="AB45" s="49"/>
      <c r="AC45" s="49"/>
      <c r="AD45" s="50">
        <v>100</v>
      </c>
      <c r="AE45" s="50"/>
      <c r="AF45" s="50" t="s">
        <v>437</v>
      </c>
      <c r="AG45" s="50"/>
    </row>
    <row r="46" spans="1:33" ht="16.149999999999999" customHeight="1" x14ac:dyDescent="0.5">
      <c r="A46" s="342"/>
      <c r="B46" s="116" t="s">
        <v>464</v>
      </c>
      <c r="C46" s="53" t="s">
        <v>327</v>
      </c>
      <c r="D46" s="54"/>
      <c r="E46" s="128">
        <v>9</v>
      </c>
      <c r="F46" s="88"/>
      <c r="G46" s="88"/>
      <c r="H46" s="88"/>
      <c r="I46" s="88"/>
      <c r="J46" s="133">
        <f t="shared" si="4"/>
        <v>9</v>
      </c>
      <c r="K46" s="187" t="s">
        <v>424</v>
      </c>
      <c r="L46" s="134" t="s">
        <v>496</v>
      </c>
      <c r="M46" s="187" t="s">
        <v>424</v>
      </c>
      <c r="N46" s="187" t="s">
        <v>424</v>
      </c>
      <c r="O46" s="187" t="s">
        <v>424</v>
      </c>
      <c r="P46" s="187" t="s">
        <v>424</v>
      </c>
      <c r="Q46" s="187" t="s">
        <v>424</v>
      </c>
      <c r="R46" s="187" t="s">
        <v>424</v>
      </c>
      <c r="S46" s="194" t="s">
        <v>423</v>
      </c>
      <c r="T46" s="172">
        <v>60</v>
      </c>
      <c r="U46" s="173"/>
      <c r="V46" s="173">
        <v>10</v>
      </c>
      <c r="W46" s="89">
        <v>8</v>
      </c>
      <c r="X46" s="48"/>
      <c r="Y46" s="48">
        <f t="shared" si="5"/>
        <v>18</v>
      </c>
      <c r="Z46" s="49">
        <v>100</v>
      </c>
      <c r="AA46" s="49" t="s">
        <v>436</v>
      </c>
      <c r="AB46" s="49"/>
      <c r="AC46" s="49"/>
      <c r="AD46" s="50">
        <v>100</v>
      </c>
      <c r="AE46" s="50"/>
      <c r="AF46" s="50" t="s">
        <v>437</v>
      </c>
      <c r="AG46" s="50"/>
    </row>
    <row r="47" spans="1:33" ht="16.149999999999999" customHeight="1" x14ac:dyDescent="0.5">
      <c r="A47" s="342"/>
      <c r="B47" s="116" t="s">
        <v>465</v>
      </c>
      <c r="C47" s="53" t="s">
        <v>327</v>
      </c>
      <c r="D47" s="54"/>
      <c r="E47" s="128"/>
      <c r="F47" s="88">
        <v>9</v>
      </c>
      <c r="G47" s="88"/>
      <c r="H47" s="88"/>
      <c r="I47" s="88"/>
      <c r="J47" s="133">
        <f t="shared" si="4"/>
        <v>9</v>
      </c>
      <c r="K47" s="187" t="s">
        <v>423</v>
      </c>
      <c r="L47" s="45"/>
      <c r="M47" s="187" t="s">
        <v>424</v>
      </c>
      <c r="N47" s="187" t="s">
        <v>424</v>
      </c>
      <c r="O47" s="187" t="s">
        <v>424</v>
      </c>
      <c r="P47" s="187" t="s">
        <v>424</v>
      </c>
      <c r="Q47" s="187" t="s">
        <v>424</v>
      </c>
      <c r="R47" s="187" t="s">
        <v>424</v>
      </c>
      <c r="S47" s="194" t="s">
        <v>423</v>
      </c>
      <c r="T47" s="172">
        <v>60</v>
      </c>
      <c r="U47" s="173"/>
      <c r="V47" s="173">
        <v>22</v>
      </c>
      <c r="W47" s="89"/>
      <c r="X47" s="48"/>
      <c r="Y47" s="48">
        <f t="shared" si="5"/>
        <v>22</v>
      </c>
      <c r="Z47" s="49">
        <v>100</v>
      </c>
      <c r="AA47" s="49" t="s">
        <v>436</v>
      </c>
      <c r="AB47" s="49"/>
      <c r="AC47" s="49"/>
      <c r="AD47" s="50">
        <v>100</v>
      </c>
      <c r="AE47" s="50"/>
      <c r="AF47" s="50" t="s">
        <v>437</v>
      </c>
      <c r="AG47" s="50"/>
    </row>
    <row r="48" spans="1:33" ht="16.149999999999999" customHeight="1" x14ac:dyDescent="0.5">
      <c r="A48" s="342"/>
      <c r="B48" s="116" t="s">
        <v>466</v>
      </c>
      <c r="C48" s="53" t="s">
        <v>327</v>
      </c>
      <c r="D48" s="54"/>
      <c r="E48" s="128"/>
      <c r="F48" s="88"/>
      <c r="G48" s="88">
        <v>4</v>
      </c>
      <c r="H48" s="88"/>
      <c r="I48" s="88"/>
      <c r="J48" s="133">
        <f t="shared" si="4"/>
        <v>4</v>
      </c>
      <c r="K48" s="187" t="s">
        <v>423</v>
      </c>
      <c r="L48" s="45"/>
      <c r="M48" s="187" t="s">
        <v>424</v>
      </c>
      <c r="N48" s="187" t="s">
        <v>424</v>
      </c>
      <c r="O48" s="187" t="s">
        <v>424</v>
      </c>
      <c r="P48" s="187" t="s">
        <v>424</v>
      </c>
      <c r="Q48" s="187" t="s">
        <v>424</v>
      </c>
      <c r="R48" s="187" t="s">
        <v>424</v>
      </c>
      <c r="S48" s="194" t="s">
        <v>423</v>
      </c>
      <c r="T48" s="172">
        <v>60</v>
      </c>
      <c r="U48" s="173"/>
      <c r="V48" s="173">
        <v>39</v>
      </c>
      <c r="W48" s="89"/>
      <c r="X48" s="48"/>
      <c r="Y48" s="48">
        <f t="shared" si="5"/>
        <v>39</v>
      </c>
      <c r="Z48" s="49">
        <v>100</v>
      </c>
      <c r="AA48" s="49" t="s">
        <v>436</v>
      </c>
      <c r="AB48" s="49"/>
      <c r="AC48" s="49"/>
      <c r="AD48" s="50">
        <v>100</v>
      </c>
      <c r="AE48" s="50"/>
      <c r="AF48" s="50" t="s">
        <v>437</v>
      </c>
      <c r="AG48" s="50"/>
    </row>
    <row r="49" spans="1:33" ht="16.149999999999999" customHeight="1" x14ac:dyDescent="0.5">
      <c r="A49" s="342"/>
      <c r="B49" s="116" t="s">
        <v>467</v>
      </c>
      <c r="C49" s="53" t="s">
        <v>327</v>
      </c>
      <c r="D49" s="54"/>
      <c r="E49" s="88"/>
      <c r="F49" s="88"/>
      <c r="G49" s="88">
        <v>2</v>
      </c>
      <c r="H49" s="88"/>
      <c r="I49" s="88"/>
      <c r="J49" s="133">
        <f t="shared" si="4"/>
        <v>2</v>
      </c>
      <c r="K49" s="187" t="s">
        <v>423</v>
      </c>
      <c r="L49" s="45"/>
      <c r="M49" s="187" t="s">
        <v>424</v>
      </c>
      <c r="N49" s="187" t="s">
        <v>424</v>
      </c>
      <c r="O49" s="187" t="s">
        <v>424</v>
      </c>
      <c r="P49" s="187" t="s">
        <v>424</v>
      </c>
      <c r="Q49" s="187" t="s">
        <v>424</v>
      </c>
      <c r="R49" s="187" t="s">
        <v>424</v>
      </c>
      <c r="S49" s="194" t="s">
        <v>423</v>
      </c>
      <c r="T49" s="172">
        <v>60</v>
      </c>
      <c r="U49" s="173"/>
      <c r="V49" s="173">
        <v>8</v>
      </c>
      <c r="W49" s="89"/>
      <c r="X49" s="48"/>
      <c r="Y49" s="48">
        <f t="shared" si="5"/>
        <v>8</v>
      </c>
      <c r="Z49" s="49">
        <v>100</v>
      </c>
      <c r="AA49" s="49" t="s">
        <v>436</v>
      </c>
      <c r="AB49" s="49"/>
      <c r="AC49" s="49"/>
      <c r="AD49" s="50">
        <v>100</v>
      </c>
      <c r="AE49" s="50"/>
      <c r="AF49" s="50" t="s">
        <v>437</v>
      </c>
      <c r="AG49" s="50"/>
    </row>
    <row r="50" spans="1:33" ht="16.149999999999999" customHeight="1" x14ac:dyDescent="0.5">
      <c r="A50" s="342"/>
      <c r="B50" s="116" t="s">
        <v>468</v>
      </c>
      <c r="C50" s="53" t="s">
        <v>327</v>
      </c>
      <c r="D50" s="54"/>
      <c r="E50" s="88"/>
      <c r="F50" s="88"/>
      <c r="G50" s="88">
        <v>3</v>
      </c>
      <c r="H50" s="88"/>
      <c r="I50" s="88"/>
      <c r="J50" s="133">
        <f t="shared" si="4"/>
        <v>3</v>
      </c>
      <c r="K50" s="187" t="s">
        <v>423</v>
      </c>
      <c r="L50" s="45"/>
      <c r="M50" s="187" t="s">
        <v>424</v>
      </c>
      <c r="N50" s="187" t="s">
        <v>424</v>
      </c>
      <c r="O50" s="187" t="s">
        <v>424</v>
      </c>
      <c r="P50" s="187" t="s">
        <v>424</v>
      </c>
      <c r="Q50" s="187" t="s">
        <v>424</v>
      </c>
      <c r="R50" s="187" t="s">
        <v>424</v>
      </c>
      <c r="S50" s="194" t="s">
        <v>423</v>
      </c>
      <c r="T50" s="172">
        <v>60</v>
      </c>
      <c r="U50" s="173"/>
      <c r="V50" s="173">
        <v>12</v>
      </c>
      <c r="W50" s="48"/>
      <c r="X50" s="48"/>
      <c r="Y50" s="48">
        <f t="shared" si="5"/>
        <v>12</v>
      </c>
      <c r="Z50" s="49">
        <v>100</v>
      </c>
      <c r="AA50" s="49" t="s">
        <v>436</v>
      </c>
      <c r="AB50" s="49"/>
      <c r="AC50" s="49"/>
      <c r="AD50" s="50">
        <v>100</v>
      </c>
      <c r="AE50" s="50"/>
      <c r="AF50" s="50" t="s">
        <v>437</v>
      </c>
      <c r="AG50" s="50"/>
    </row>
    <row r="51" spans="1:33" ht="16.149999999999999" customHeight="1" x14ac:dyDescent="0.5">
      <c r="A51" s="342"/>
      <c r="B51" s="116" t="s">
        <v>469</v>
      </c>
      <c r="C51" s="53" t="s">
        <v>327</v>
      </c>
      <c r="D51" s="54"/>
      <c r="E51" s="88"/>
      <c r="F51" s="88"/>
      <c r="G51" s="88"/>
      <c r="H51" s="88">
        <v>9</v>
      </c>
      <c r="I51" s="88"/>
      <c r="J51" s="133">
        <f t="shared" si="4"/>
        <v>9</v>
      </c>
      <c r="K51" s="187" t="s">
        <v>423</v>
      </c>
      <c r="L51" s="45"/>
      <c r="M51" s="187" t="s">
        <v>424</v>
      </c>
      <c r="N51" s="187" t="s">
        <v>424</v>
      </c>
      <c r="O51" s="187" t="s">
        <v>424</v>
      </c>
      <c r="P51" s="187" t="s">
        <v>424</v>
      </c>
      <c r="Q51" s="187" t="s">
        <v>424</v>
      </c>
      <c r="R51" s="187" t="s">
        <v>424</v>
      </c>
      <c r="S51" s="194" t="s">
        <v>423</v>
      </c>
      <c r="T51" s="172">
        <v>60</v>
      </c>
      <c r="U51" s="173"/>
      <c r="V51" s="173">
        <v>12</v>
      </c>
      <c r="W51" s="48"/>
      <c r="X51" s="48"/>
      <c r="Y51" s="48">
        <f t="shared" si="5"/>
        <v>12</v>
      </c>
      <c r="Z51" s="49">
        <v>100</v>
      </c>
      <c r="AA51" s="49" t="s">
        <v>436</v>
      </c>
      <c r="AB51" s="49"/>
      <c r="AC51" s="49"/>
      <c r="AD51" s="50">
        <v>100</v>
      </c>
      <c r="AE51" s="50"/>
      <c r="AF51" s="50" t="s">
        <v>437</v>
      </c>
      <c r="AG51" s="50"/>
    </row>
    <row r="52" spans="1:33" ht="16.149999999999999" customHeight="1" x14ac:dyDescent="0.5">
      <c r="A52" s="342"/>
      <c r="B52" s="129" t="s">
        <v>470</v>
      </c>
      <c r="C52" s="53" t="s">
        <v>327</v>
      </c>
      <c r="D52" s="54"/>
      <c r="E52" s="88"/>
      <c r="F52" s="88"/>
      <c r="G52" s="88"/>
      <c r="H52" s="88"/>
      <c r="I52" s="88">
        <v>4</v>
      </c>
      <c r="J52" s="133">
        <f t="shared" si="4"/>
        <v>4</v>
      </c>
      <c r="K52" s="187" t="s">
        <v>423</v>
      </c>
      <c r="L52" s="45"/>
      <c r="M52" s="187" t="s">
        <v>424</v>
      </c>
      <c r="N52" s="187" t="s">
        <v>424</v>
      </c>
      <c r="O52" s="187" t="s">
        <v>424</v>
      </c>
      <c r="P52" s="187" t="s">
        <v>424</v>
      </c>
      <c r="Q52" s="187" t="s">
        <v>424</v>
      </c>
      <c r="R52" s="187" t="s">
        <v>424</v>
      </c>
      <c r="S52" s="194" t="s">
        <v>423</v>
      </c>
      <c r="T52" s="172">
        <v>60</v>
      </c>
      <c r="U52" s="173"/>
      <c r="V52" s="173">
        <v>10</v>
      </c>
      <c r="W52" s="48"/>
      <c r="X52" s="48"/>
      <c r="Y52" s="48">
        <f t="shared" si="5"/>
        <v>10</v>
      </c>
      <c r="Z52" s="49">
        <v>100</v>
      </c>
      <c r="AA52" s="49" t="s">
        <v>436</v>
      </c>
      <c r="AB52" s="49"/>
      <c r="AC52" s="49"/>
      <c r="AD52" s="50">
        <v>100</v>
      </c>
      <c r="AE52" s="50"/>
      <c r="AF52" s="50" t="s">
        <v>437</v>
      </c>
      <c r="AG52" s="50"/>
    </row>
    <row r="53" spans="1:33" ht="16.149999999999999" customHeight="1" x14ac:dyDescent="0.5">
      <c r="A53" s="342"/>
      <c r="B53" s="122" t="s">
        <v>471</v>
      </c>
      <c r="C53" s="53" t="s">
        <v>327</v>
      </c>
      <c r="D53" s="54"/>
      <c r="E53" s="88"/>
      <c r="F53" s="88"/>
      <c r="G53" s="88"/>
      <c r="H53" s="88"/>
      <c r="I53" s="88">
        <v>5</v>
      </c>
      <c r="J53" s="133">
        <f t="shared" si="4"/>
        <v>5</v>
      </c>
      <c r="K53" s="187" t="s">
        <v>424</v>
      </c>
      <c r="L53" s="134" t="s">
        <v>496</v>
      </c>
      <c r="M53" s="187" t="s">
        <v>424</v>
      </c>
      <c r="N53" s="187" t="s">
        <v>424</v>
      </c>
      <c r="O53" s="187" t="s">
        <v>424</v>
      </c>
      <c r="P53" s="187" t="s">
        <v>424</v>
      </c>
      <c r="Q53" s="187" t="s">
        <v>424</v>
      </c>
      <c r="R53" s="187" t="s">
        <v>424</v>
      </c>
      <c r="S53" s="194" t="s">
        <v>423</v>
      </c>
      <c r="T53" s="172">
        <v>60</v>
      </c>
      <c r="U53" s="173"/>
      <c r="V53" s="173">
        <v>6</v>
      </c>
      <c r="W53" s="89">
        <v>8</v>
      </c>
      <c r="X53" s="89"/>
      <c r="Y53" s="48">
        <f t="shared" si="5"/>
        <v>14</v>
      </c>
      <c r="Z53" s="49">
        <v>100</v>
      </c>
      <c r="AA53" s="49" t="s">
        <v>436</v>
      </c>
      <c r="AB53" s="49"/>
      <c r="AC53" s="49"/>
      <c r="AD53" s="50">
        <v>100</v>
      </c>
      <c r="AE53" s="50"/>
      <c r="AF53" s="50" t="s">
        <v>437</v>
      </c>
      <c r="AG53" s="50"/>
    </row>
    <row r="54" spans="1:33" ht="16.149999999999999" customHeight="1" x14ac:dyDescent="0.5">
      <c r="A54" s="342"/>
      <c r="B54" s="122" t="s">
        <v>472</v>
      </c>
      <c r="C54" s="53" t="s">
        <v>327</v>
      </c>
      <c r="D54" s="54"/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133">
        <f t="shared" si="4"/>
        <v>0</v>
      </c>
      <c r="K54" s="187" t="s">
        <v>423</v>
      </c>
      <c r="L54" s="45"/>
      <c r="M54" s="187" t="s">
        <v>424</v>
      </c>
      <c r="N54" s="187" t="s">
        <v>424</v>
      </c>
      <c r="O54" s="187" t="s">
        <v>424</v>
      </c>
      <c r="P54" s="187" t="s">
        <v>424</v>
      </c>
      <c r="Q54" s="187" t="s">
        <v>424</v>
      </c>
      <c r="R54" s="187" t="s">
        <v>424</v>
      </c>
      <c r="S54" s="194" t="s">
        <v>423</v>
      </c>
      <c r="T54" s="172"/>
      <c r="U54" s="173"/>
      <c r="V54" s="173">
        <v>8</v>
      </c>
      <c r="W54" s="89"/>
      <c r="X54" s="89"/>
      <c r="Y54" s="48">
        <f t="shared" si="5"/>
        <v>8</v>
      </c>
      <c r="Z54" s="49">
        <v>100</v>
      </c>
      <c r="AA54" s="49" t="s">
        <v>436</v>
      </c>
      <c r="AB54" s="49"/>
      <c r="AC54" s="49"/>
      <c r="AD54" s="50">
        <v>100</v>
      </c>
      <c r="AE54" s="50"/>
      <c r="AF54" s="50" t="s">
        <v>437</v>
      </c>
      <c r="AG54" s="50"/>
    </row>
    <row r="55" spans="1:33" ht="16.149999999999999" customHeight="1" x14ac:dyDescent="0.5">
      <c r="A55" s="342"/>
      <c r="B55" s="122"/>
      <c r="C55" s="45"/>
      <c r="D55" s="54"/>
      <c r="E55" s="88"/>
      <c r="F55" s="88"/>
      <c r="G55" s="88"/>
      <c r="H55" s="88"/>
      <c r="I55" s="88"/>
      <c r="J55" s="133"/>
      <c r="K55" s="187"/>
      <c r="L55" s="45"/>
      <c r="M55" s="187"/>
      <c r="N55" s="187"/>
      <c r="O55" s="187"/>
      <c r="P55" s="187"/>
      <c r="Q55" s="187"/>
      <c r="R55" s="187"/>
      <c r="S55" s="194"/>
      <c r="T55" s="172"/>
      <c r="U55" s="173"/>
      <c r="V55" s="173"/>
      <c r="W55" s="89"/>
      <c r="X55" s="89"/>
      <c r="Y55" s="48"/>
      <c r="Z55" s="49"/>
      <c r="AA55" s="49"/>
      <c r="AB55" s="49"/>
      <c r="AC55" s="49"/>
      <c r="AD55" s="50"/>
      <c r="AE55" s="50"/>
      <c r="AF55" s="50"/>
      <c r="AG55" s="50"/>
    </row>
    <row r="56" spans="1:33" ht="16.149999999999999" customHeight="1" x14ac:dyDescent="0.4">
      <c r="A56" s="342"/>
      <c r="B56" s="199" t="s">
        <v>358</v>
      </c>
      <c r="C56" s="45"/>
      <c r="D56" s="54"/>
      <c r="E56" s="88"/>
      <c r="F56" s="88"/>
      <c r="G56" s="88"/>
      <c r="H56" s="88"/>
      <c r="I56" s="88"/>
      <c r="J56" s="133"/>
      <c r="K56" s="187"/>
      <c r="L56" s="45"/>
      <c r="M56" s="187"/>
      <c r="N56" s="187"/>
      <c r="O56" s="187"/>
      <c r="P56" s="187"/>
      <c r="Q56" s="187"/>
      <c r="R56" s="187"/>
      <c r="S56" s="187"/>
      <c r="T56" s="61"/>
      <c r="U56" s="89"/>
      <c r="V56" s="89"/>
      <c r="W56" s="89"/>
      <c r="X56" s="89"/>
      <c r="Y56" s="48"/>
      <c r="Z56" s="49"/>
      <c r="AA56" s="49"/>
      <c r="AB56" s="49"/>
      <c r="AC56" s="49"/>
      <c r="AD56" s="50"/>
      <c r="AE56" s="50"/>
      <c r="AF56" s="50"/>
      <c r="AG56" s="50"/>
    </row>
    <row r="57" spans="1:33" ht="36.75" customHeight="1" x14ac:dyDescent="0.4">
      <c r="A57" s="342"/>
      <c r="B57" s="176" t="s">
        <v>473</v>
      </c>
      <c r="C57" s="177" t="s">
        <v>360</v>
      </c>
      <c r="D57" s="178"/>
      <c r="E57" s="179">
        <v>5</v>
      </c>
      <c r="F57" s="179"/>
      <c r="G57" s="179"/>
      <c r="H57" s="179"/>
      <c r="I57" s="179"/>
      <c r="J57" s="133">
        <f t="shared" ref="J57:J65" si="6">SUM(E57:I57)</f>
        <v>5</v>
      </c>
      <c r="K57" s="190" t="s">
        <v>424</v>
      </c>
      <c r="L57" s="184"/>
      <c r="M57" s="190"/>
      <c r="N57" s="190"/>
      <c r="O57" s="190"/>
      <c r="P57" s="190"/>
      <c r="Q57" s="190"/>
      <c r="R57" s="190"/>
      <c r="S57" s="190"/>
      <c r="T57" s="160">
        <v>60</v>
      </c>
      <c r="U57" s="161"/>
      <c r="V57" s="161">
        <v>3</v>
      </c>
      <c r="W57" s="161"/>
      <c r="X57" s="161"/>
      <c r="Y57" s="162">
        <f t="shared" ref="Y57:Y66" si="7">SUM(U57:X57)</f>
        <v>3</v>
      </c>
      <c r="Z57" s="49">
        <v>100</v>
      </c>
      <c r="AA57" s="49" t="s">
        <v>436</v>
      </c>
      <c r="AB57" s="49"/>
      <c r="AC57" s="49"/>
      <c r="AD57" s="50">
        <v>100</v>
      </c>
      <c r="AE57" s="50"/>
      <c r="AF57" s="50" t="s">
        <v>437</v>
      </c>
      <c r="AG57" s="50"/>
    </row>
    <row r="58" spans="1:33" ht="16.149999999999999" customHeight="1" x14ac:dyDescent="0.4">
      <c r="A58" s="342"/>
      <c r="B58" s="176" t="s">
        <v>474</v>
      </c>
      <c r="C58" s="177" t="s">
        <v>360</v>
      </c>
      <c r="D58" s="178"/>
      <c r="E58" s="179"/>
      <c r="F58" s="179">
        <v>5</v>
      </c>
      <c r="G58" s="179"/>
      <c r="H58" s="179"/>
      <c r="I58" s="179"/>
      <c r="J58" s="133">
        <f t="shared" si="6"/>
        <v>5</v>
      </c>
      <c r="K58" s="190" t="s">
        <v>424</v>
      </c>
      <c r="L58" s="184"/>
      <c r="M58" s="190"/>
      <c r="N58" s="190"/>
      <c r="O58" s="190"/>
      <c r="P58" s="190"/>
      <c r="Q58" s="190"/>
      <c r="R58" s="190"/>
      <c r="S58" s="190"/>
      <c r="T58" s="160">
        <v>60</v>
      </c>
      <c r="U58" s="161"/>
      <c r="V58" s="161">
        <v>4</v>
      </c>
      <c r="W58" s="161"/>
      <c r="X58" s="161"/>
      <c r="Y58" s="162">
        <f t="shared" si="7"/>
        <v>4</v>
      </c>
      <c r="Z58" s="49">
        <v>100</v>
      </c>
      <c r="AA58" s="49" t="s">
        <v>436</v>
      </c>
      <c r="AB58" s="49"/>
      <c r="AC58" s="49"/>
      <c r="AD58" s="50">
        <v>100</v>
      </c>
      <c r="AE58" s="50"/>
      <c r="AF58" s="50" t="s">
        <v>437</v>
      </c>
      <c r="AG58" s="50"/>
    </row>
    <row r="59" spans="1:33" ht="16.149999999999999" customHeight="1" x14ac:dyDescent="0.4">
      <c r="A59" s="342"/>
      <c r="B59" s="176" t="s">
        <v>475</v>
      </c>
      <c r="C59" s="177" t="s">
        <v>360</v>
      </c>
      <c r="D59" s="178"/>
      <c r="E59" s="175"/>
      <c r="F59" s="175"/>
      <c r="G59" s="175">
        <v>3</v>
      </c>
      <c r="H59" s="175"/>
      <c r="I59" s="175"/>
      <c r="J59" s="133">
        <f t="shared" si="6"/>
        <v>3</v>
      </c>
      <c r="K59" s="190" t="s">
        <v>424</v>
      </c>
      <c r="L59" s="184"/>
      <c r="M59" s="190"/>
      <c r="N59" s="190"/>
      <c r="O59" s="190"/>
      <c r="P59" s="190"/>
      <c r="Q59" s="190"/>
      <c r="R59" s="190"/>
      <c r="S59" s="190"/>
      <c r="T59" s="160">
        <v>60</v>
      </c>
      <c r="U59" s="171"/>
      <c r="V59" s="171">
        <v>15</v>
      </c>
      <c r="W59" s="171"/>
      <c r="X59" s="171"/>
      <c r="Y59" s="162">
        <f t="shared" si="7"/>
        <v>15</v>
      </c>
      <c r="Z59" s="49">
        <v>100</v>
      </c>
      <c r="AA59" s="49" t="s">
        <v>436</v>
      </c>
      <c r="AB59" s="49"/>
      <c r="AC59" s="49"/>
      <c r="AD59" s="50">
        <v>100</v>
      </c>
      <c r="AE59" s="50"/>
      <c r="AF59" s="50" t="s">
        <v>437</v>
      </c>
      <c r="AG59" s="50"/>
    </row>
    <row r="60" spans="1:33" ht="16.149999999999999" customHeight="1" x14ac:dyDescent="0.4">
      <c r="A60" s="342"/>
      <c r="B60" s="176" t="s">
        <v>476</v>
      </c>
      <c r="C60" s="177" t="s">
        <v>360</v>
      </c>
      <c r="D60" s="178"/>
      <c r="E60" s="175"/>
      <c r="F60" s="175"/>
      <c r="G60" s="175">
        <v>2</v>
      </c>
      <c r="H60" s="175"/>
      <c r="I60" s="175"/>
      <c r="J60" s="133">
        <f t="shared" si="6"/>
        <v>2</v>
      </c>
      <c r="K60" s="190" t="s">
        <v>424</v>
      </c>
      <c r="L60" s="184"/>
      <c r="M60" s="190"/>
      <c r="N60" s="190"/>
      <c r="O60" s="190"/>
      <c r="P60" s="190"/>
      <c r="Q60" s="190"/>
      <c r="R60" s="190"/>
      <c r="S60" s="190"/>
      <c r="T60" s="160">
        <v>60</v>
      </c>
      <c r="U60" s="161"/>
      <c r="V60" s="161">
        <v>14</v>
      </c>
      <c r="W60" s="171"/>
      <c r="X60" s="171"/>
      <c r="Y60" s="162">
        <f t="shared" si="7"/>
        <v>14</v>
      </c>
      <c r="Z60" s="49">
        <v>100</v>
      </c>
      <c r="AA60" s="49" t="s">
        <v>436</v>
      </c>
      <c r="AB60" s="49"/>
      <c r="AC60" s="49"/>
      <c r="AD60" s="50">
        <v>100</v>
      </c>
      <c r="AE60" s="50"/>
      <c r="AF60" s="50" t="s">
        <v>437</v>
      </c>
      <c r="AG60" s="50"/>
    </row>
    <row r="61" spans="1:33" ht="27.75" customHeight="1" x14ac:dyDescent="0.4">
      <c r="A61" s="342"/>
      <c r="B61" s="176" t="s">
        <v>477</v>
      </c>
      <c r="C61" s="177" t="s">
        <v>360</v>
      </c>
      <c r="D61" s="178"/>
      <c r="E61" s="175"/>
      <c r="F61" s="175"/>
      <c r="G61" s="175"/>
      <c r="H61" s="175">
        <v>5</v>
      </c>
      <c r="I61" s="175"/>
      <c r="J61" s="133">
        <f t="shared" si="6"/>
        <v>5</v>
      </c>
      <c r="K61" s="190" t="s">
        <v>424</v>
      </c>
      <c r="L61" s="184"/>
      <c r="M61" s="190"/>
      <c r="N61" s="190"/>
      <c r="O61" s="190"/>
      <c r="P61" s="190"/>
      <c r="Q61" s="190"/>
      <c r="R61" s="190"/>
      <c r="S61" s="190"/>
      <c r="T61" s="160">
        <v>60</v>
      </c>
      <c r="U61" s="162"/>
      <c r="V61" s="171">
        <v>12</v>
      </c>
      <c r="W61" s="171"/>
      <c r="X61" s="171"/>
      <c r="Y61" s="162">
        <f t="shared" si="7"/>
        <v>12</v>
      </c>
      <c r="Z61" s="49">
        <v>100</v>
      </c>
      <c r="AA61" s="49" t="s">
        <v>436</v>
      </c>
      <c r="AB61" s="49"/>
      <c r="AC61" s="49"/>
      <c r="AD61" s="50">
        <v>100</v>
      </c>
      <c r="AE61" s="50"/>
      <c r="AF61" s="50" t="s">
        <v>437</v>
      </c>
      <c r="AG61" s="50"/>
    </row>
    <row r="62" spans="1:33" ht="27.75" customHeight="1" x14ac:dyDescent="0.4">
      <c r="A62" s="342"/>
      <c r="B62" s="176" t="s">
        <v>478</v>
      </c>
      <c r="C62" s="177" t="s">
        <v>360</v>
      </c>
      <c r="D62" s="178"/>
      <c r="E62" s="179"/>
      <c r="F62" s="179"/>
      <c r="G62" s="179"/>
      <c r="H62" s="179"/>
      <c r="I62" s="179">
        <v>5</v>
      </c>
      <c r="J62" s="133">
        <f t="shared" si="6"/>
        <v>5</v>
      </c>
      <c r="K62" s="190" t="s">
        <v>424</v>
      </c>
      <c r="L62" s="184"/>
      <c r="M62" s="190"/>
      <c r="N62" s="190"/>
      <c r="O62" s="190"/>
      <c r="P62" s="190"/>
      <c r="Q62" s="190"/>
      <c r="R62" s="190"/>
      <c r="S62" s="190"/>
      <c r="T62" s="160">
        <v>60</v>
      </c>
      <c r="U62" s="162"/>
      <c r="V62" s="161">
        <v>4</v>
      </c>
      <c r="W62" s="161"/>
      <c r="X62" s="161"/>
      <c r="Y62" s="162">
        <f t="shared" si="7"/>
        <v>4</v>
      </c>
      <c r="Z62" s="49">
        <v>100</v>
      </c>
      <c r="AA62" s="49" t="s">
        <v>436</v>
      </c>
      <c r="AB62" s="49"/>
      <c r="AC62" s="49"/>
      <c r="AD62" s="50">
        <v>100</v>
      </c>
      <c r="AE62" s="50"/>
      <c r="AF62" s="50" t="s">
        <v>437</v>
      </c>
      <c r="AG62" s="50"/>
    </row>
    <row r="63" spans="1:33" ht="16.149999999999999" customHeight="1" x14ac:dyDescent="0.4">
      <c r="A63" s="342"/>
      <c r="B63" s="130" t="s">
        <v>479</v>
      </c>
      <c r="C63" s="53" t="s">
        <v>360</v>
      </c>
      <c r="D63" s="54"/>
      <c r="E63" s="60">
        <v>2</v>
      </c>
      <c r="F63" s="60">
        <v>2</v>
      </c>
      <c r="G63" s="60">
        <v>2</v>
      </c>
      <c r="H63" s="60">
        <v>2</v>
      </c>
      <c r="I63" s="60">
        <v>2</v>
      </c>
      <c r="J63" s="133">
        <f t="shared" si="6"/>
        <v>10</v>
      </c>
      <c r="K63" s="187" t="s">
        <v>424</v>
      </c>
      <c r="L63" s="45"/>
      <c r="M63" s="187"/>
      <c r="N63" s="187"/>
      <c r="O63" s="187"/>
      <c r="P63" s="187"/>
      <c r="Q63" s="187"/>
      <c r="R63" s="187"/>
      <c r="S63" s="187"/>
      <c r="T63" s="163"/>
      <c r="U63" s="162"/>
      <c r="V63" s="161">
        <v>6</v>
      </c>
      <c r="W63" s="171"/>
      <c r="X63" s="162"/>
      <c r="Y63" s="162">
        <f t="shared" si="7"/>
        <v>6</v>
      </c>
      <c r="Z63" s="49">
        <v>100</v>
      </c>
      <c r="AA63" s="49" t="s">
        <v>436</v>
      </c>
      <c r="AB63" s="49"/>
      <c r="AC63" s="49"/>
      <c r="AD63" s="50">
        <v>100</v>
      </c>
      <c r="AE63" s="50"/>
      <c r="AF63" s="50" t="s">
        <v>437</v>
      </c>
      <c r="AG63" s="50"/>
    </row>
    <row r="64" spans="1:33" ht="16.149999999999999" customHeight="1" x14ac:dyDescent="0.4">
      <c r="A64" s="342"/>
      <c r="B64" s="122" t="s">
        <v>498</v>
      </c>
      <c r="C64" s="53" t="s">
        <v>360</v>
      </c>
      <c r="D64" s="54"/>
      <c r="E64" s="60"/>
      <c r="F64" s="88"/>
      <c r="G64" s="88"/>
      <c r="H64" s="88"/>
      <c r="I64" s="88"/>
      <c r="J64" s="133">
        <f t="shared" si="6"/>
        <v>0</v>
      </c>
      <c r="K64" s="187" t="s">
        <v>424</v>
      </c>
      <c r="L64" s="45"/>
      <c r="M64" s="187"/>
      <c r="N64" s="187"/>
      <c r="O64" s="187"/>
      <c r="P64" s="187"/>
      <c r="Q64" s="187"/>
      <c r="R64" s="187"/>
      <c r="S64" s="187"/>
      <c r="T64" s="163"/>
      <c r="U64" s="162"/>
      <c r="V64" s="161">
        <v>20</v>
      </c>
      <c r="W64" s="171"/>
      <c r="X64" s="162"/>
      <c r="Y64" s="162">
        <f t="shared" si="7"/>
        <v>20</v>
      </c>
      <c r="Z64" s="49">
        <v>100</v>
      </c>
      <c r="AA64" s="49" t="s">
        <v>436</v>
      </c>
      <c r="AB64" s="49"/>
      <c r="AC64" s="49"/>
      <c r="AD64" s="50">
        <v>100</v>
      </c>
      <c r="AE64" s="50"/>
      <c r="AF64" s="50" t="s">
        <v>437</v>
      </c>
      <c r="AG64" s="50"/>
    </row>
    <row r="65" spans="1:33" ht="16.149999999999999" customHeight="1" x14ac:dyDescent="0.4">
      <c r="A65" s="342"/>
      <c r="B65" s="130" t="s">
        <v>480</v>
      </c>
      <c r="C65" s="131" t="s">
        <v>368</v>
      </c>
      <c r="D65" s="54"/>
      <c r="E65" s="60">
        <v>1</v>
      </c>
      <c r="F65" s="60">
        <v>1</v>
      </c>
      <c r="G65" s="60">
        <v>1</v>
      </c>
      <c r="H65" s="60">
        <v>1</v>
      </c>
      <c r="I65" s="60">
        <v>1</v>
      </c>
      <c r="J65" s="133">
        <f t="shared" si="6"/>
        <v>5</v>
      </c>
      <c r="K65" s="187" t="s">
        <v>424</v>
      </c>
      <c r="L65" s="45"/>
      <c r="M65" s="187" t="s">
        <v>424</v>
      </c>
      <c r="N65" s="187" t="s">
        <v>424</v>
      </c>
      <c r="O65" s="187" t="s">
        <v>424</v>
      </c>
      <c r="P65" s="187" t="s">
        <v>424</v>
      </c>
      <c r="Q65" s="187" t="s">
        <v>424</v>
      </c>
      <c r="R65" s="187" t="s">
        <v>424</v>
      </c>
      <c r="S65" s="187" t="s">
        <v>423</v>
      </c>
      <c r="T65" s="163"/>
      <c r="U65" s="162"/>
      <c r="V65" s="161">
        <v>0</v>
      </c>
      <c r="W65" s="161">
        <v>10</v>
      </c>
      <c r="X65" s="162"/>
      <c r="Y65" s="162">
        <f t="shared" si="7"/>
        <v>10</v>
      </c>
      <c r="Z65" s="49">
        <v>100</v>
      </c>
      <c r="AA65" s="49" t="s">
        <v>436</v>
      </c>
      <c r="AB65" s="49"/>
      <c r="AC65" s="49"/>
      <c r="AD65" s="50">
        <v>100</v>
      </c>
      <c r="AE65" s="50"/>
      <c r="AF65" s="50" t="s">
        <v>437</v>
      </c>
      <c r="AG65" s="50"/>
    </row>
    <row r="66" spans="1:33" s="36" customFormat="1" ht="16.149999999999999" customHeight="1" x14ac:dyDescent="0.55000000000000004">
      <c r="A66" s="342"/>
      <c r="B66" s="71"/>
      <c r="C66" s="53"/>
      <c r="D66" s="54"/>
      <c r="E66" s="88"/>
      <c r="F66" s="88"/>
      <c r="G66" s="88"/>
      <c r="H66" s="88"/>
      <c r="I66" s="88"/>
      <c r="J66" s="88"/>
      <c r="K66" s="88"/>
      <c r="L66" s="45"/>
      <c r="M66" s="88"/>
      <c r="N66" s="88"/>
      <c r="O66" s="88"/>
      <c r="P66" s="88"/>
      <c r="Q66" s="88"/>
      <c r="R66" s="88"/>
      <c r="S66" s="88"/>
      <c r="T66" s="27" t="s">
        <v>369</v>
      </c>
      <c r="U66" s="73">
        <f>SUM(U42:U65)</f>
        <v>0</v>
      </c>
      <c r="V66" s="73">
        <f>SUM(V42:V65)</f>
        <v>251</v>
      </c>
      <c r="W66" s="73">
        <f>SUM(W42:W65)</f>
        <v>36</v>
      </c>
      <c r="X66" s="73">
        <f>SUM(X42:X65)</f>
        <v>0</v>
      </c>
      <c r="Y66" s="77">
        <f t="shared" si="7"/>
        <v>287</v>
      </c>
      <c r="Z66" s="49"/>
      <c r="AA66" s="49"/>
      <c r="AB66" s="49"/>
      <c r="AC66" s="49"/>
      <c r="AD66" s="50"/>
      <c r="AE66" s="50"/>
      <c r="AF66" s="50"/>
      <c r="AG66" s="50"/>
    </row>
    <row r="67" spans="1:33" s="36" customFormat="1" ht="16.149999999999999" customHeight="1" x14ac:dyDescent="0.55000000000000004">
      <c r="A67" s="342"/>
      <c r="B67" s="71"/>
      <c r="D67" s="54"/>
      <c r="E67" s="88"/>
      <c r="F67" s="88"/>
      <c r="G67" s="88"/>
      <c r="H67" s="88"/>
      <c r="I67" s="88"/>
      <c r="J67" s="88"/>
      <c r="K67" s="88"/>
      <c r="L67" s="45"/>
      <c r="M67" s="88"/>
      <c r="N67" s="88"/>
      <c r="O67" s="88"/>
      <c r="P67" s="88"/>
      <c r="Q67" s="88"/>
      <c r="R67" s="88"/>
      <c r="S67" s="88"/>
      <c r="T67" s="27"/>
      <c r="U67" s="100"/>
      <c r="V67" s="100"/>
      <c r="W67" s="100"/>
      <c r="X67" s="100"/>
      <c r="Y67" s="77"/>
      <c r="Z67" s="49"/>
      <c r="AA67" s="49"/>
      <c r="AB67" s="49"/>
      <c r="AC67" s="49"/>
      <c r="AD67" s="50"/>
      <c r="AE67" s="50"/>
      <c r="AF67" s="50"/>
      <c r="AG67" s="50"/>
    </row>
    <row r="68" spans="1:33" s="36" customFormat="1" ht="33" customHeight="1" x14ac:dyDescent="0.4">
      <c r="A68" s="342"/>
      <c r="B68" s="71"/>
      <c r="C68" s="45"/>
      <c r="D68" s="45"/>
      <c r="E68" s="71"/>
      <c r="F68" s="71"/>
      <c r="G68" s="71"/>
      <c r="H68" s="71"/>
      <c r="I68" s="71"/>
      <c r="J68" s="71"/>
      <c r="K68" s="71"/>
      <c r="L68" s="45"/>
      <c r="M68" s="71"/>
      <c r="N68" s="71"/>
      <c r="O68" s="71"/>
      <c r="P68" s="71"/>
      <c r="Q68" s="71"/>
      <c r="R68" s="71"/>
      <c r="S68" s="71"/>
      <c r="T68" s="28" t="s">
        <v>402</v>
      </c>
      <c r="U68" s="102">
        <f>U34+U66</f>
        <v>0</v>
      </c>
      <c r="V68" s="102">
        <f>V34+V66</f>
        <v>548</v>
      </c>
      <c r="W68" s="102">
        <f>W34+W66</f>
        <v>66</v>
      </c>
      <c r="X68" s="102">
        <f>X34+X66</f>
        <v>0</v>
      </c>
      <c r="Y68" s="77">
        <f>SUM(U68:X68)</f>
        <v>614</v>
      </c>
      <c r="Z68" s="49"/>
      <c r="AA68" s="49"/>
      <c r="AB68" s="49"/>
      <c r="AC68" s="49"/>
      <c r="AD68" s="50"/>
      <c r="AE68" s="50"/>
      <c r="AF68" s="50"/>
      <c r="AG68" s="50"/>
    </row>
    <row r="69" spans="1:33" s="36" customFormat="1" ht="26.25" customHeight="1" x14ac:dyDescent="0.4">
      <c r="A69" s="103"/>
      <c r="B69" s="104" t="s">
        <v>403</v>
      </c>
      <c r="C69" s="105" t="s">
        <v>404</v>
      </c>
      <c r="D69" s="54"/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49"/>
      <c r="AA69" s="49"/>
      <c r="AB69" s="49"/>
      <c r="AC69" s="49"/>
      <c r="AD69" s="50"/>
      <c r="AE69" s="50"/>
      <c r="AF69" s="50"/>
      <c r="AG69" s="50"/>
    </row>
    <row r="70" spans="1:33" s="36" customFormat="1" ht="16.5" customHeight="1" x14ac:dyDescent="0.4">
      <c r="A70" s="103"/>
      <c r="B70" s="104" t="s">
        <v>481</v>
      </c>
      <c r="C70" s="105" t="s">
        <v>0</v>
      </c>
      <c r="D70" s="108">
        <v>6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49"/>
      <c r="AA70" s="49"/>
      <c r="AB70" s="49"/>
      <c r="AC70" s="49"/>
      <c r="AD70" s="50"/>
      <c r="AE70" s="50"/>
      <c r="AF70" s="50"/>
      <c r="AG70" s="50"/>
    </row>
    <row r="71" spans="1:33" s="36" customFormat="1" ht="16.5" customHeight="1" x14ac:dyDescent="0.4">
      <c r="A71" s="103"/>
      <c r="B71" s="104" t="s">
        <v>482</v>
      </c>
      <c r="C71" s="105" t="s">
        <v>0</v>
      </c>
      <c r="D71" s="108">
        <v>6</v>
      </c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49"/>
      <c r="AA71" s="49"/>
      <c r="AB71" s="49"/>
      <c r="AC71" s="49"/>
      <c r="AD71" s="50"/>
      <c r="AE71" s="50"/>
      <c r="AF71" s="50"/>
      <c r="AG71" s="50"/>
    </row>
    <row r="72" spans="1:33" s="36" customFormat="1" ht="26.25" customHeight="1" x14ac:dyDescent="0.4">
      <c r="A72" s="103"/>
      <c r="B72" s="104" t="s">
        <v>407</v>
      </c>
      <c r="C72" s="105" t="s">
        <v>404</v>
      </c>
      <c r="D72" s="54"/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49"/>
      <c r="AA72" s="49"/>
      <c r="AB72" s="49"/>
      <c r="AC72" s="49"/>
      <c r="AD72" s="50"/>
      <c r="AE72" s="50"/>
      <c r="AF72" s="50"/>
      <c r="AG72" s="50"/>
    </row>
    <row r="73" spans="1:33" s="36" customFormat="1" ht="16.5" customHeight="1" x14ac:dyDescent="0.4">
      <c r="A73" s="103"/>
      <c r="B73" s="104" t="s">
        <v>483</v>
      </c>
      <c r="C73" s="105" t="s">
        <v>0</v>
      </c>
      <c r="D73" s="108">
        <v>6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49"/>
      <c r="AA73" s="49"/>
      <c r="AB73" s="49"/>
      <c r="AC73" s="49"/>
      <c r="AD73" s="50"/>
      <c r="AE73" s="50"/>
      <c r="AF73" s="50"/>
      <c r="AG73" s="50"/>
    </row>
    <row r="74" spans="1:33" s="36" customFormat="1" ht="16.5" customHeight="1" x14ac:dyDescent="0.4">
      <c r="A74" s="103"/>
      <c r="B74" s="104" t="s">
        <v>484</v>
      </c>
      <c r="C74" s="105" t="s">
        <v>0</v>
      </c>
      <c r="D74" s="108">
        <v>6</v>
      </c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49"/>
      <c r="AA74" s="49"/>
      <c r="AB74" s="49"/>
      <c r="AC74" s="49"/>
      <c r="AD74" s="50"/>
      <c r="AE74" s="50"/>
      <c r="AF74" s="50"/>
      <c r="AG74" s="50"/>
    </row>
    <row r="75" spans="1:33" s="36" customFormat="1" ht="25.5" customHeight="1" x14ac:dyDescent="0.4">
      <c r="A75" s="103"/>
      <c r="B75" s="104" t="s">
        <v>410</v>
      </c>
      <c r="C75" s="105" t="s">
        <v>404</v>
      </c>
      <c r="D75" s="54"/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49"/>
      <c r="AA75" s="49"/>
      <c r="AB75" s="49"/>
      <c r="AC75" s="49"/>
      <c r="AD75" s="50"/>
      <c r="AE75" s="50"/>
      <c r="AF75" s="50"/>
      <c r="AG75" s="50"/>
    </row>
    <row r="76" spans="1:33" s="36" customFormat="1" ht="16.5" customHeight="1" x14ac:dyDescent="0.4">
      <c r="A76" s="103"/>
      <c r="B76" s="104" t="s">
        <v>485</v>
      </c>
      <c r="C76" s="105" t="s">
        <v>0</v>
      </c>
      <c r="D76" s="108">
        <v>6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49"/>
      <c r="AA76" s="49"/>
      <c r="AB76" s="49"/>
      <c r="AC76" s="49"/>
      <c r="AD76" s="50"/>
      <c r="AE76" s="50"/>
      <c r="AF76" s="50"/>
      <c r="AG76" s="50"/>
    </row>
    <row r="77" spans="1:33" s="36" customFormat="1" ht="16.5" customHeight="1" x14ac:dyDescent="0.4">
      <c r="A77" s="103"/>
      <c r="B77" s="104" t="s">
        <v>486</v>
      </c>
      <c r="C77" s="105" t="s">
        <v>0</v>
      </c>
      <c r="D77" s="108">
        <v>6</v>
      </c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49"/>
      <c r="AA77" s="49"/>
      <c r="AB77" s="49"/>
      <c r="AC77" s="49"/>
      <c r="AD77" s="50"/>
      <c r="AE77" s="50"/>
      <c r="AF77" s="50"/>
      <c r="AG77" s="50"/>
    </row>
    <row r="78" spans="1:33" s="36" customFormat="1" ht="16.5" customHeight="1" x14ac:dyDescent="0.4">
      <c r="A78" s="103"/>
      <c r="B78" s="104" t="s">
        <v>413</v>
      </c>
      <c r="C78" s="105" t="s">
        <v>404</v>
      </c>
      <c r="D78" s="54"/>
      <c r="E78" s="106"/>
      <c r="F78" s="106"/>
      <c r="G78" s="106"/>
      <c r="H78" s="106"/>
      <c r="I78" s="106"/>
      <c r="J78" s="106"/>
      <c r="K78" s="76"/>
      <c r="L78" s="132"/>
      <c r="M78" s="76"/>
      <c r="N78" s="76"/>
      <c r="O78" s="76"/>
      <c r="P78" s="76"/>
      <c r="Q78" s="76"/>
      <c r="R78" s="76"/>
      <c r="S78" s="76"/>
      <c r="T78" s="28"/>
      <c r="U78" s="107"/>
      <c r="V78" s="107"/>
      <c r="W78" s="107"/>
      <c r="X78" s="107"/>
      <c r="Y78" s="77"/>
      <c r="Z78" s="49"/>
      <c r="AA78" s="49"/>
      <c r="AB78" s="49"/>
      <c r="AC78" s="49"/>
      <c r="AD78" s="50"/>
      <c r="AE78" s="50"/>
      <c r="AF78" s="50"/>
      <c r="AG78" s="50"/>
    </row>
    <row r="79" spans="1:33" s="36" customFormat="1" ht="16.5" customHeight="1" x14ac:dyDescent="0.4">
      <c r="A79" s="103"/>
      <c r="B79" s="104" t="s">
        <v>487</v>
      </c>
      <c r="C79" s="105" t="s">
        <v>0</v>
      </c>
      <c r="D79" s="108">
        <v>6</v>
      </c>
      <c r="E79" s="106"/>
      <c r="F79" s="106"/>
      <c r="G79" s="106"/>
      <c r="H79" s="106"/>
      <c r="I79" s="106"/>
      <c r="J79" s="106"/>
      <c r="K79" s="76"/>
      <c r="L79" s="132"/>
      <c r="M79" s="76"/>
      <c r="N79" s="76"/>
      <c r="O79" s="76"/>
      <c r="P79" s="76"/>
      <c r="Q79" s="76"/>
      <c r="R79" s="76"/>
      <c r="S79" s="76"/>
      <c r="T79" s="28"/>
      <c r="U79" s="107"/>
      <c r="V79" s="107"/>
      <c r="W79" s="107"/>
      <c r="X79" s="107"/>
      <c r="Y79" s="77"/>
      <c r="Z79" s="49"/>
      <c r="AA79" s="49"/>
      <c r="AB79" s="49"/>
      <c r="AC79" s="49"/>
      <c r="AD79" s="50"/>
      <c r="AE79" s="50"/>
      <c r="AF79" s="50"/>
      <c r="AG79" s="50"/>
    </row>
    <row r="80" spans="1:33" s="36" customFormat="1" ht="16.5" customHeight="1" x14ac:dyDescent="0.4">
      <c r="A80" s="103"/>
      <c r="B80" s="104" t="s">
        <v>488</v>
      </c>
      <c r="C80" s="105" t="s">
        <v>0</v>
      </c>
      <c r="D80" s="108">
        <v>6</v>
      </c>
      <c r="E80" s="106"/>
      <c r="F80" s="106"/>
      <c r="G80" s="106"/>
      <c r="H80" s="106"/>
      <c r="I80" s="106"/>
      <c r="J80" s="106"/>
      <c r="K80" s="76"/>
      <c r="L80" s="132"/>
      <c r="M80" s="76"/>
      <c r="N80" s="76"/>
      <c r="O80" s="76"/>
      <c r="P80" s="76"/>
      <c r="Q80" s="76"/>
      <c r="R80" s="76"/>
      <c r="S80" s="76"/>
      <c r="T80" s="28"/>
      <c r="U80" s="107"/>
      <c r="V80" s="107"/>
      <c r="W80" s="107"/>
      <c r="X80" s="107"/>
      <c r="Y80" s="77"/>
      <c r="Z80" s="49"/>
      <c r="AA80" s="49"/>
      <c r="AB80" s="49"/>
      <c r="AC80" s="49"/>
      <c r="AD80" s="50"/>
      <c r="AE80" s="50"/>
      <c r="AF80" s="50"/>
      <c r="AG80" s="50"/>
    </row>
    <row r="81" spans="1:33" s="36" customFormat="1" ht="16.5" customHeight="1" x14ac:dyDescent="0.4">
      <c r="A81" s="103"/>
      <c r="B81" s="104" t="s">
        <v>416</v>
      </c>
      <c r="C81" s="105" t="s">
        <v>404</v>
      </c>
      <c r="D81" s="54"/>
      <c r="E81" s="106"/>
      <c r="F81" s="106"/>
      <c r="G81" s="106"/>
      <c r="H81" s="106"/>
      <c r="I81" s="106"/>
      <c r="J81" s="106"/>
      <c r="K81" s="76"/>
      <c r="L81" s="132"/>
      <c r="M81" s="76"/>
      <c r="N81" s="76"/>
      <c r="O81" s="76"/>
      <c r="P81" s="76"/>
      <c r="Q81" s="76"/>
      <c r="R81" s="76"/>
      <c r="S81" s="76"/>
      <c r="T81" s="28"/>
      <c r="U81" s="107"/>
      <c r="V81" s="107"/>
      <c r="W81" s="107"/>
      <c r="X81" s="107"/>
      <c r="Y81" s="77"/>
      <c r="Z81" s="49"/>
      <c r="AA81" s="49"/>
      <c r="AB81" s="49"/>
      <c r="AC81" s="49"/>
      <c r="AD81" s="50"/>
      <c r="AE81" s="50"/>
      <c r="AF81" s="50"/>
      <c r="AG81" s="50"/>
    </row>
    <row r="82" spans="1:33" s="36" customFormat="1" ht="16.5" customHeight="1" x14ac:dyDescent="0.4">
      <c r="A82" s="103"/>
      <c r="B82" s="104" t="s">
        <v>489</v>
      </c>
      <c r="C82" s="105" t="s">
        <v>0</v>
      </c>
      <c r="D82" s="108">
        <v>6</v>
      </c>
      <c r="E82" s="106"/>
      <c r="F82" s="106"/>
      <c r="G82" s="106"/>
      <c r="H82" s="106"/>
      <c r="I82" s="106"/>
      <c r="J82" s="106"/>
      <c r="K82" s="76"/>
      <c r="L82" s="132"/>
      <c r="M82" s="76"/>
      <c r="N82" s="76"/>
      <c r="O82" s="76"/>
      <c r="P82" s="76"/>
      <c r="Q82" s="76"/>
      <c r="R82" s="76"/>
      <c r="S82" s="76"/>
      <c r="T82" s="28"/>
      <c r="U82" s="107"/>
      <c r="V82" s="107"/>
      <c r="W82" s="107"/>
      <c r="X82" s="107"/>
      <c r="Y82" s="77"/>
      <c r="Z82" s="49"/>
      <c r="AA82" s="49"/>
      <c r="AB82" s="49"/>
      <c r="AC82" s="49"/>
      <c r="AD82" s="50"/>
      <c r="AE82" s="50"/>
      <c r="AF82" s="50"/>
      <c r="AG82" s="50"/>
    </row>
    <row r="83" spans="1:33" s="36" customFormat="1" ht="16.5" customHeight="1" x14ac:dyDescent="0.4">
      <c r="A83" s="103"/>
      <c r="B83" s="104" t="s">
        <v>490</v>
      </c>
      <c r="C83" s="105" t="s">
        <v>0</v>
      </c>
      <c r="D83" s="108">
        <v>6</v>
      </c>
      <c r="E83" s="106"/>
      <c r="F83" s="106"/>
      <c r="G83" s="106"/>
      <c r="H83" s="106"/>
      <c r="I83" s="106"/>
      <c r="J83" s="106"/>
      <c r="K83" s="76"/>
      <c r="L83" s="132"/>
      <c r="M83" s="76"/>
      <c r="N83" s="76"/>
      <c r="O83" s="76"/>
      <c r="P83" s="76"/>
      <c r="Q83" s="76"/>
      <c r="R83" s="76"/>
      <c r="S83" s="76"/>
      <c r="T83" s="28"/>
      <c r="U83" s="107"/>
      <c r="V83" s="107"/>
      <c r="W83" s="107"/>
      <c r="X83" s="107"/>
      <c r="Y83" s="77"/>
      <c r="Z83" s="49"/>
      <c r="AA83" s="49"/>
      <c r="AB83" s="49"/>
      <c r="AC83" s="49"/>
      <c r="AD83" s="50"/>
      <c r="AE83" s="50"/>
      <c r="AF83" s="50"/>
      <c r="AG83" s="50"/>
    </row>
    <row r="84" spans="1:33" s="36" customFormat="1" ht="16.5" customHeight="1" x14ac:dyDescent="0.4">
      <c r="A84" s="103"/>
      <c r="B84" s="109" t="s">
        <v>419</v>
      </c>
      <c r="C84" s="41"/>
      <c r="D84" s="110">
        <f>SUM(D69:D83)</f>
        <v>60</v>
      </c>
      <c r="E84" s="106"/>
      <c r="F84" s="106"/>
      <c r="G84" s="106"/>
      <c r="H84" s="106"/>
      <c r="I84" s="106"/>
      <c r="J84" s="106"/>
      <c r="K84" s="76"/>
      <c r="L84" s="132"/>
      <c r="M84" s="76"/>
      <c r="N84" s="76"/>
      <c r="O84" s="76"/>
      <c r="P84" s="76"/>
      <c r="Q84" s="76"/>
      <c r="R84" s="76"/>
      <c r="S84" s="76"/>
      <c r="T84" s="28"/>
      <c r="U84" s="107"/>
      <c r="V84" s="107"/>
      <c r="W84" s="107"/>
      <c r="X84" s="107"/>
      <c r="Y84" s="77"/>
      <c r="Z84" s="49"/>
      <c r="AA84" s="49"/>
      <c r="AB84" s="49"/>
      <c r="AC84" s="49"/>
      <c r="AD84" s="50"/>
      <c r="AE84" s="50"/>
      <c r="AF84" s="50"/>
      <c r="AG84" s="50"/>
    </row>
    <row r="85" spans="1:33" ht="28.5" customHeight="1" x14ac:dyDescent="0.4">
      <c r="B85" s="78" t="s">
        <v>501</v>
      </c>
      <c r="C85" s="78"/>
      <c r="D85" s="78"/>
      <c r="E85" s="78"/>
      <c r="F85" s="332" t="s">
        <v>502</v>
      </c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3"/>
      <c r="U85" s="333"/>
      <c r="V85" s="333"/>
      <c r="W85" s="333"/>
      <c r="X85" s="333"/>
      <c r="Y85" s="333"/>
      <c r="Z85" s="49"/>
      <c r="AA85" s="49"/>
      <c r="AB85" s="49"/>
      <c r="AC85" s="49"/>
      <c r="AD85" s="50"/>
      <c r="AE85" s="50"/>
      <c r="AF85" s="50"/>
      <c r="AG85" s="50"/>
    </row>
    <row r="86" spans="1:33" ht="32.1" customHeight="1" x14ac:dyDescent="0.4">
      <c r="B86" s="78" t="s">
        <v>493</v>
      </c>
      <c r="C86" s="79"/>
      <c r="D86" s="79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Q86" s="332"/>
      <c r="R86" s="332"/>
      <c r="S86" s="332"/>
      <c r="T86" s="334"/>
      <c r="U86" s="334"/>
      <c r="V86" s="334"/>
      <c r="W86" s="334"/>
      <c r="X86" s="334"/>
      <c r="Y86" s="334"/>
      <c r="Z86" s="49"/>
      <c r="AA86" s="49"/>
      <c r="AB86" s="49"/>
      <c r="AC86" s="49"/>
      <c r="AD86" s="50"/>
      <c r="AE86" s="50"/>
      <c r="AF86" s="50"/>
      <c r="AG86" s="50"/>
    </row>
  </sheetData>
  <mergeCells count="28">
    <mergeCell ref="F85:S85"/>
    <mergeCell ref="T85:Y85"/>
    <mergeCell ref="E86:S86"/>
    <mergeCell ref="T86:Y86"/>
    <mergeCell ref="U6:X6"/>
    <mergeCell ref="Z7:AG7"/>
    <mergeCell ref="Z8:AC8"/>
    <mergeCell ref="AD8:AG8"/>
    <mergeCell ref="A10:A68"/>
    <mergeCell ref="F38:S38"/>
    <mergeCell ref="T38:Y38"/>
    <mergeCell ref="E39:F39"/>
    <mergeCell ref="T39:Y39"/>
    <mergeCell ref="T1:Y1"/>
    <mergeCell ref="T3:Y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T6:T8"/>
  </mergeCells>
  <conditionalFormatting sqref="B1:B9 E9:J11 E12:I20 J12:J33 E21:F21 H21:I21 E22:I33 L23:S23 U23 W23:X23 U25:U28 E34:J37 T34:T37 E38:F38 E39 E40:F40 E41:J41 F42:G42 I42:J42 B43:B83 T66:T84 C72 E72:J72 C73:J74 C75 E75:J75 C76:J77 C78 E78:J78 C79:J80 C81 E81:J81 C82:J83 B84:J84 E85:F85 B85:B1048576 E86 E87:J1048576">
    <cfRule type="expression" dxfId="64" priority="8">
      <formula>LEN($B:$B)&gt;60</formula>
    </cfRule>
  </conditionalFormatting>
  <conditionalFormatting sqref="B11:B41">
    <cfRule type="expression" dxfId="63" priority="14">
      <formula>LEN($B:$B)&gt;60</formula>
    </cfRule>
  </conditionalFormatting>
  <conditionalFormatting sqref="C69">
    <cfRule type="expression" dxfId="62" priority="13">
      <formula>LEN($B:$B)&gt;60</formula>
    </cfRule>
  </conditionalFormatting>
  <conditionalFormatting sqref="C70:J71">
    <cfRule type="expression" dxfId="61" priority="12">
      <formula>LEN($B:$B)&gt;60</formula>
    </cfRule>
  </conditionalFormatting>
  <conditionalFormatting sqref="E1:J6">
    <cfRule type="expression" dxfId="60" priority="11">
      <formula>LEN($B:$B)&gt;60</formula>
    </cfRule>
  </conditionalFormatting>
  <conditionalFormatting sqref="E43:J69">
    <cfRule type="expression" dxfId="59" priority="1">
      <formula>LEN($B:$B)&gt;60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86 E1:S5 E6:K6 M6:S6 E9:S9 L10:L22 B11:B29 L24:L37 U25:U28 B31:B41 T34:T37 E38:F38 E39:E40 F40 E41:S41 B43:B86 L45:L46 L53 C69:C84 D70:D71 D73:D74 D76:D77 D79:D80 D82:D84 E85:F85 B1:B9" xr:uid="{00000000-0002-0000-0600-000000000000}">
      <formula1>61</formula1>
      <formula2>0</formula2>
    </dataValidation>
    <dataValidation type="list" allowBlank="1" showInputMessage="1" showErrorMessage="1" sqref="AA10:AA86 AE10:AE86" xr:uid="{00000000-0002-0000-06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scale="54" firstPageNumber="0" fitToHeight="0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niquement oui ou non" prompt="Utilisez liste déroulante" xr:uid="{00000000-0002-0000-06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K34:K37 M34:S37</xm:sqref>
        </x14:dataValidation>
        <x14:dataValidation type="list" allowBlank="1" showInputMessage="1" showErrorMessage="1" error="uniquement oui ou non" prompt="Utilisez liste déroulante" xr:uid="{00000000-0002-0000-0600-000003000000}">
          <x14:formula1>
            <xm:f>choix!$A$1:$A$2</xm:f>
          </x14:formula1>
          <x14:formula2>
            <xm:f>0</xm:f>
          </x14:formula2>
          <xm:sqref>K10:K33 M10:S22 M24:S33 K43:K54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157"/>
  <sheetViews>
    <sheetView topLeftCell="A44" zoomScale="80" zoomScaleNormal="80" zoomScalePageLayoutView="80" workbookViewId="0">
      <pane xSplit="1" topLeftCell="F1" activePane="topRight" state="frozen"/>
      <selection pane="topRight" activeCell="M53" sqref="M53"/>
    </sheetView>
  </sheetViews>
  <sheetFormatPr baseColWidth="10" defaultColWidth="9.1640625" defaultRowHeight="12.3" x14ac:dyDescent="0.4"/>
  <cols>
    <col min="1" max="1" width="11.27734375" style="16" customWidth="1"/>
    <col min="2" max="2" width="102.44140625" style="16" bestFit="1" customWidth="1"/>
    <col min="3" max="3" width="9.1640625" style="16" bestFit="1" customWidth="1"/>
    <col min="4" max="4" width="6.27734375" style="16" customWidth="1"/>
    <col min="5" max="5" width="17.1640625" style="16" customWidth="1"/>
    <col min="6" max="7" width="16.5546875" style="16" customWidth="1"/>
    <col min="8" max="8" width="16.83203125" style="16" customWidth="1"/>
    <col min="9" max="9" width="16.44140625" style="16" customWidth="1"/>
    <col min="10" max="10" width="12.83203125" style="16" customWidth="1"/>
    <col min="11" max="11" width="11.5546875" style="16" customWidth="1"/>
    <col min="12" max="12" width="7.71875" style="16" customWidth="1"/>
    <col min="13" max="14" width="7.5546875" style="16" customWidth="1"/>
    <col min="15" max="15" width="8.71875" style="16" customWidth="1"/>
    <col min="16" max="17" width="8.1640625" style="16" customWidth="1"/>
    <col min="18" max="19" width="7.5546875" style="16" customWidth="1"/>
    <col min="20" max="20" width="13.5546875" style="16" customWidth="1"/>
    <col min="21" max="24" width="10.83203125" style="17" customWidth="1"/>
    <col min="25" max="25" width="10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5" width="11.27734375" style="16" customWidth="1"/>
  </cols>
  <sheetData>
    <row r="1" spans="1:33" ht="35.2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503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427</v>
      </c>
      <c r="O8" s="113" t="s">
        <v>429</v>
      </c>
      <c r="P8" s="113" t="s">
        <v>430</v>
      </c>
      <c r="Q8" s="113" t="s">
        <v>431</v>
      </c>
      <c r="R8" s="113" t="s">
        <v>432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>
        <v>30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3"/>
      <c r="B10" s="114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89"/>
      <c r="V10" s="89"/>
      <c r="W10" s="89"/>
      <c r="X10" s="89"/>
      <c r="Y10" s="48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3"/>
      <c r="B11" s="116" t="s">
        <v>435</v>
      </c>
      <c r="C11" s="53" t="s">
        <v>327</v>
      </c>
      <c r="D11" s="54"/>
      <c r="E11" s="88">
        <v>1</v>
      </c>
      <c r="F11" s="88">
        <v>1</v>
      </c>
      <c r="G11" s="88">
        <v>1</v>
      </c>
      <c r="H11" s="88">
        <v>1</v>
      </c>
      <c r="I11" s="88">
        <v>1</v>
      </c>
      <c r="J11" s="117">
        <f t="shared" ref="J11:J23" si="0">SUM(E11:I11)</f>
        <v>5</v>
      </c>
      <c r="K11" s="187" t="s">
        <v>423</v>
      </c>
      <c r="L11" s="115"/>
      <c r="M11" s="187" t="s">
        <v>423</v>
      </c>
      <c r="N11" s="187" t="s">
        <v>424</v>
      </c>
      <c r="O11" s="187" t="s">
        <v>424</v>
      </c>
      <c r="P11" s="187" t="s">
        <v>423</v>
      </c>
      <c r="Q11" s="187" t="s">
        <v>424</v>
      </c>
      <c r="R11" s="187" t="s">
        <v>424</v>
      </c>
      <c r="S11" s="187" t="s">
        <v>424</v>
      </c>
      <c r="T11" s="61">
        <v>60</v>
      </c>
      <c r="U11" s="171">
        <v>7.5</v>
      </c>
      <c r="V11" s="171">
        <v>17</v>
      </c>
      <c r="W11" s="171"/>
      <c r="X11" s="171"/>
      <c r="Y11" s="48">
        <f t="shared" ref="Y11:Y23" si="1">SUM(U11:X11)</f>
        <v>24.5</v>
      </c>
      <c r="Z11" s="49">
        <v>100</v>
      </c>
      <c r="AA11" s="49" t="s">
        <v>436</v>
      </c>
      <c r="AB11" s="49"/>
      <c r="AC11" s="49"/>
      <c r="AD11" s="50">
        <v>100</v>
      </c>
      <c r="AE11" s="50"/>
      <c r="AF11" s="50" t="s">
        <v>437</v>
      </c>
      <c r="AG11" s="50"/>
    </row>
    <row r="12" spans="1:33" s="51" customFormat="1" ht="16.149999999999999" customHeight="1" x14ac:dyDescent="0.4">
      <c r="A12" s="343"/>
      <c r="B12" s="116" t="s">
        <v>438</v>
      </c>
      <c r="C12" s="53" t="s">
        <v>327</v>
      </c>
      <c r="D12" s="54"/>
      <c r="E12" s="88">
        <v>1</v>
      </c>
      <c r="F12" s="88">
        <v>1</v>
      </c>
      <c r="G12" s="88">
        <v>1</v>
      </c>
      <c r="H12" s="88">
        <v>1</v>
      </c>
      <c r="I12" s="88">
        <v>1</v>
      </c>
      <c r="J12" s="117">
        <f t="shared" si="0"/>
        <v>5</v>
      </c>
      <c r="K12" s="187" t="s">
        <v>423</v>
      </c>
      <c r="L12" s="115"/>
      <c r="M12" s="187" t="s">
        <v>423</v>
      </c>
      <c r="N12" s="187" t="s">
        <v>424</v>
      </c>
      <c r="O12" s="187" t="s">
        <v>424</v>
      </c>
      <c r="P12" s="187" t="s">
        <v>423</v>
      </c>
      <c r="Q12" s="187" t="s">
        <v>424</v>
      </c>
      <c r="R12" s="187" t="s">
        <v>424</v>
      </c>
      <c r="S12" s="187" t="s">
        <v>424</v>
      </c>
      <c r="T12" s="61">
        <v>60</v>
      </c>
      <c r="U12" s="171"/>
      <c r="V12" s="171">
        <v>18</v>
      </c>
      <c r="W12" s="171"/>
      <c r="X12" s="171"/>
      <c r="Y12" s="48">
        <f t="shared" si="1"/>
        <v>18</v>
      </c>
      <c r="Z12" s="49">
        <v>100</v>
      </c>
      <c r="AA12" s="49" t="s">
        <v>436</v>
      </c>
      <c r="AB12" s="49"/>
      <c r="AC12" s="49"/>
      <c r="AD12" s="50">
        <v>100</v>
      </c>
      <c r="AE12" s="50"/>
      <c r="AF12" s="50" t="s">
        <v>437</v>
      </c>
      <c r="AG12" s="50"/>
    </row>
    <row r="13" spans="1:33" s="51" customFormat="1" ht="16.149999999999999" customHeight="1" x14ac:dyDescent="0.4">
      <c r="A13" s="343"/>
      <c r="B13" s="116" t="s">
        <v>439</v>
      </c>
      <c r="C13" s="53" t="s">
        <v>327</v>
      </c>
      <c r="D13" s="54"/>
      <c r="E13" s="88">
        <v>1</v>
      </c>
      <c r="F13" s="88">
        <v>1</v>
      </c>
      <c r="G13" s="88">
        <v>1</v>
      </c>
      <c r="H13" s="88">
        <v>1</v>
      </c>
      <c r="I13" s="88">
        <v>1</v>
      </c>
      <c r="J13" s="117">
        <f t="shared" si="0"/>
        <v>5</v>
      </c>
      <c r="K13" s="187" t="s">
        <v>423</v>
      </c>
      <c r="L13" s="115"/>
      <c r="M13" s="187" t="s">
        <v>423</v>
      </c>
      <c r="N13" s="187" t="s">
        <v>424</v>
      </c>
      <c r="O13" s="187" t="s">
        <v>424</v>
      </c>
      <c r="P13" s="187" t="s">
        <v>423</v>
      </c>
      <c r="Q13" s="187" t="s">
        <v>424</v>
      </c>
      <c r="R13" s="187" t="s">
        <v>424</v>
      </c>
      <c r="S13" s="187" t="s">
        <v>424</v>
      </c>
      <c r="T13" s="61">
        <v>11</v>
      </c>
      <c r="U13" s="171"/>
      <c r="V13" s="171">
        <v>9</v>
      </c>
      <c r="W13" s="171">
        <v>7.5</v>
      </c>
      <c r="X13" s="171"/>
      <c r="Y13" s="48">
        <f t="shared" si="1"/>
        <v>16.5</v>
      </c>
      <c r="Z13" s="49">
        <v>100</v>
      </c>
      <c r="AA13" s="49" t="s">
        <v>436</v>
      </c>
      <c r="AB13" s="49"/>
      <c r="AC13" s="49"/>
      <c r="AD13" s="50">
        <v>100</v>
      </c>
      <c r="AE13" s="50"/>
      <c r="AF13" s="50" t="s">
        <v>437</v>
      </c>
      <c r="AG13" s="50"/>
    </row>
    <row r="14" spans="1:33" s="51" customFormat="1" ht="16.149999999999999" customHeight="1" x14ac:dyDescent="0.4">
      <c r="A14" s="343"/>
      <c r="B14" s="116" t="s">
        <v>440</v>
      </c>
      <c r="C14" s="53" t="s">
        <v>327</v>
      </c>
      <c r="D14" s="54"/>
      <c r="E14" s="88">
        <v>5</v>
      </c>
      <c r="F14" s="88"/>
      <c r="G14" s="88"/>
      <c r="H14" s="88"/>
      <c r="I14" s="88"/>
      <c r="J14" s="117">
        <f t="shared" si="0"/>
        <v>5</v>
      </c>
      <c r="K14" s="187" t="s">
        <v>423</v>
      </c>
      <c r="L14" s="115"/>
      <c r="M14" s="187" t="s">
        <v>423</v>
      </c>
      <c r="N14" s="187" t="s">
        <v>424</v>
      </c>
      <c r="O14" s="187" t="s">
        <v>424</v>
      </c>
      <c r="P14" s="187" t="s">
        <v>423</v>
      </c>
      <c r="Q14" s="187" t="s">
        <v>424</v>
      </c>
      <c r="R14" s="187" t="s">
        <v>424</v>
      </c>
      <c r="S14" s="187" t="s">
        <v>424</v>
      </c>
      <c r="T14" s="61">
        <v>60</v>
      </c>
      <c r="U14" s="171">
        <v>2.5</v>
      </c>
      <c r="V14" s="171">
        <v>19.5</v>
      </c>
      <c r="W14" s="171"/>
      <c r="X14" s="171"/>
      <c r="Y14" s="48">
        <f t="shared" si="1"/>
        <v>22</v>
      </c>
      <c r="Z14" s="49">
        <v>100</v>
      </c>
      <c r="AA14" s="49" t="s">
        <v>436</v>
      </c>
      <c r="AB14" s="49"/>
      <c r="AC14" s="49"/>
      <c r="AD14" s="50">
        <v>100</v>
      </c>
      <c r="AE14" s="50"/>
      <c r="AF14" s="50" t="s">
        <v>437</v>
      </c>
      <c r="AG14" s="50"/>
    </row>
    <row r="15" spans="1:33" s="51" customFormat="1" ht="16.149999999999999" customHeight="1" x14ac:dyDescent="0.4">
      <c r="A15" s="343"/>
      <c r="B15" s="116" t="s">
        <v>441</v>
      </c>
      <c r="C15" s="53" t="s">
        <v>327</v>
      </c>
      <c r="D15" s="54"/>
      <c r="E15" s="88">
        <v>4</v>
      </c>
      <c r="F15" s="118">
        <v>0</v>
      </c>
      <c r="G15" s="88"/>
      <c r="H15" s="88"/>
      <c r="I15" s="88"/>
      <c r="J15" s="119">
        <f t="shared" si="0"/>
        <v>4</v>
      </c>
      <c r="K15" s="187" t="s">
        <v>423</v>
      </c>
      <c r="L15" s="115"/>
      <c r="M15" s="187" t="s">
        <v>423</v>
      </c>
      <c r="N15" s="187" t="s">
        <v>424</v>
      </c>
      <c r="O15" s="187" t="s">
        <v>424</v>
      </c>
      <c r="P15" s="187" t="s">
        <v>423</v>
      </c>
      <c r="Q15" s="187" t="s">
        <v>424</v>
      </c>
      <c r="R15" s="187" t="s">
        <v>424</v>
      </c>
      <c r="S15" s="187" t="s">
        <v>424</v>
      </c>
      <c r="T15" s="61">
        <v>60</v>
      </c>
      <c r="U15" s="171"/>
      <c r="V15" s="171">
        <v>13.5</v>
      </c>
      <c r="W15" s="171"/>
      <c r="X15" s="171"/>
      <c r="Y15" s="48">
        <f t="shared" si="1"/>
        <v>13.5</v>
      </c>
      <c r="Z15" s="49">
        <v>100</v>
      </c>
      <c r="AA15" s="49" t="s">
        <v>436</v>
      </c>
      <c r="AB15" s="49"/>
      <c r="AC15" s="49"/>
      <c r="AD15" s="50">
        <v>100</v>
      </c>
      <c r="AE15" s="50"/>
      <c r="AF15" s="50" t="s">
        <v>437</v>
      </c>
      <c r="AG15" s="50"/>
    </row>
    <row r="16" spans="1:33" s="51" customFormat="1" ht="16.149999999999999" customHeight="1" x14ac:dyDescent="0.4">
      <c r="A16" s="343"/>
      <c r="B16" s="116" t="s">
        <v>442</v>
      </c>
      <c r="C16" s="53" t="s">
        <v>327</v>
      </c>
      <c r="D16" s="54"/>
      <c r="E16" s="88"/>
      <c r="F16" s="88">
        <v>6</v>
      </c>
      <c r="G16" s="88"/>
      <c r="H16" s="88"/>
      <c r="I16" s="88"/>
      <c r="J16" s="117">
        <f t="shared" si="0"/>
        <v>6</v>
      </c>
      <c r="K16" s="187" t="s">
        <v>423</v>
      </c>
      <c r="L16" s="115"/>
      <c r="M16" s="187" t="s">
        <v>423</v>
      </c>
      <c r="N16" s="187" t="s">
        <v>424</v>
      </c>
      <c r="O16" s="187" t="s">
        <v>424</v>
      </c>
      <c r="P16" s="187" t="s">
        <v>423</v>
      </c>
      <c r="Q16" s="187" t="s">
        <v>424</v>
      </c>
      <c r="R16" s="187" t="s">
        <v>424</v>
      </c>
      <c r="S16" s="187" t="s">
        <v>424</v>
      </c>
      <c r="T16" s="61">
        <v>60</v>
      </c>
      <c r="U16" s="171">
        <v>3</v>
      </c>
      <c r="V16" s="171">
        <v>12</v>
      </c>
      <c r="W16" s="171"/>
      <c r="X16" s="171"/>
      <c r="Y16" s="48">
        <f t="shared" si="1"/>
        <v>15</v>
      </c>
      <c r="Z16" s="49">
        <v>100</v>
      </c>
      <c r="AA16" s="49" t="s">
        <v>436</v>
      </c>
      <c r="AB16" s="49"/>
      <c r="AC16" s="49"/>
      <c r="AD16" s="50">
        <v>100</v>
      </c>
      <c r="AE16" s="50"/>
      <c r="AF16" s="50" t="s">
        <v>437</v>
      </c>
      <c r="AG16" s="50"/>
    </row>
    <row r="17" spans="1:33" s="51" customFormat="1" ht="16.149999999999999" customHeight="1" x14ac:dyDescent="0.4">
      <c r="A17" s="343"/>
      <c r="B17" s="116" t="s">
        <v>443</v>
      </c>
      <c r="C17" s="53" t="s">
        <v>327</v>
      </c>
      <c r="D17" s="54"/>
      <c r="E17" s="88"/>
      <c r="F17" s="88">
        <v>3</v>
      </c>
      <c r="G17" s="88"/>
      <c r="H17" s="88"/>
      <c r="I17" s="88"/>
      <c r="J17" s="117">
        <f t="shared" si="0"/>
        <v>3</v>
      </c>
      <c r="K17" s="187" t="s">
        <v>423</v>
      </c>
      <c r="L17" s="115"/>
      <c r="M17" s="187" t="s">
        <v>423</v>
      </c>
      <c r="N17" s="187" t="s">
        <v>424</v>
      </c>
      <c r="O17" s="187" t="s">
        <v>424</v>
      </c>
      <c r="P17" s="187" t="s">
        <v>423</v>
      </c>
      <c r="Q17" s="187" t="s">
        <v>424</v>
      </c>
      <c r="R17" s="187" t="s">
        <v>424</v>
      </c>
      <c r="S17" s="187" t="s">
        <v>424</v>
      </c>
      <c r="T17" s="61">
        <v>60</v>
      </c>
      <c r="U17" s="171"/>
      <c r="V17" s="171">
        <v>1.5</v>
      </c>
      <c r="W17" s="171">
        <v>8</v>
      </c>
      <c r="X17" s="171"/>
      <c r="Y17" s="48">
        <f t="shared" si="1"/>
        <v>9.5</v>
      </c>
      <c r="Z17" s="49">
        <v>100</v>
      </c>
      <c r="AA17" s="49" t="s">
        <v>436</v>
      </c>
      <c r="AB17" s="49"/>
      <c r="AC17" s="49"/>
      <c r="AD17" s="50">
        <v>100</v>
      </c>
      <c r="AE17" s="50"/>
      <c r="AF17" s="50" t="s">
        <v>437</v>
      </c>
      <c r="AG17" s="50"/>
    </row>
    <row r="18" spans="1:33" ht="16.149999999999999" customHeight="1" x14ac:dyDescent="0.4">
      <c r="A18" s="343"/>
      <c r="B18" s="116" t="s">
        <v>444</v>
      </c>
      <c r="C18" s="53" t="s">
        <v>327</v>
      </c>
      <c r="D18" s="54"/>
      <c r="E18" s="88"/>
      <c r="F18" s="88"/>
      <c r="G18" s="88">
        <v>4</v>
      </c>
      <c r="H18" s="88"/>
      <c r="I18" s="88"/>
      <c r="J18" s="117">
        <f t="shared" si="0"/>
        <v>4</v>
      </c>
      <c r="K18" s="187" t="s">
        <v>423</v>
      </c>
      <c r="L18" s="115"/>
      <c r="M18" s="187" t="s">
        <v>423</v>
      </c>
      <c r="N18" s="187" t="s">
        <v>424</v>
      </c>
      <c r="O18" s="187" t="s">
        <v>424</v>
      </c>
      <c r="P18" s="187" t="s">
        <v>423</v>
      </c>
      <c r="Q18" s="187" t="s">
        <v>424</v>
      </c>
      <c r="R18" s="187" t="s">
        <v>424</v>
      </c>
      <c r="S18" s="187" t="s">
        <v>424</v>
      </c>
      <c r="T18" s="61">
        <v>60</v>
      </c>
      <c r="U18" s="171">
        <v>0</v>
      </c>
      <c r="V18" s="171">
        <v>31.5</v>
      </c>
      <c r="W18" s="171"/>
      <c r="X18" s="171"/>
      <c r="Y18" s="48">
        <f t="shared" si="1"/>
        <v>31.5</v>
      </c>
      <c r="Z18" s="49">
        <v>100</v>
      </c>
      <c r="AA18" s="49" t="s">
        <v>436</v>
      </c>
      <c r="AB18" s="49"/>
      <c r="AC18" s="49"/>
      <c r="AD18" s="50">
        <v>100</v>
      </c>
      <c r="AE18" s="50"/>
      <c r="AF18" s="50" t="s">
        <v>437</v>
      </c>
      <c r="AG18" s="50"/>
    </row>
    <row r="19" spans="1:33" ht="16.149999999999999" customHeight="1" x14ac:dyDescent="0.4">
      <c r="A19" s="343"/>
      <c r="B19" s="116" t="s">
        <v>445</v>
      </c>
      <c r="C19" s="53" t="s">
        <v>327</v>
      </c>
      <c r="D19" s="54"/>
      <c r="E19" s="88"/>
      <c r="F19" s="88"/>
      <c r="G19" s="88">
        <v>2</v>
      </c>
      <c r="H19" s="88"/>
      <c r="I19" s="88">
        <v>2</v>
      </c>
      <c r="J19" s="117">
        <f t="shared" si="0"/>
        <v>4</v>
      </c>
      <c r="K19" s="187" t="s">
        <v>423</v>
      </c>
      <c r="L19" s="115"/>
      <c r="M19" s="187" t="s">
        <v>423</v>
      </c>
      <c r="N19" s="187" t="s">
        <v>424</v>
      </c>
      <c r="O19" s="187" t="s">
        <v>424</v>
      </c>
      <c r="P19" s="187" t="s">
        <v>423</v>
      </c>
      <c r="Q19" s="187" t="s">
        <v>424</v>
      </c>
      <c r="R19" s="187" t="s">
        <v>424</v>
      </c>
      <c r="S19" s="187" t="s">
        <v>424</v>
      </c>
      <c r="T19" s="61">
        <v>60</v>
      </c>
      <c r="U19" s="171">
        <v>4.5</v>
      </c>
      <c r="V19" s="171">
        <v>7.5</v>
      </c>
      <c r="W19" s="171">
        <v>8</v>
      </c>
      <c r="X19" s="171"/>
      <c r="Y19" s="48">
        <f t="shared" si="1"/>
        <v>20</v>
      </c>
      <c r="Z19" s="49">
        <v>100</v>
      </c>
      <c r="AA19" s="49" t="s">
        <v>436</v>
      </c>
      <c r="AB19" s="49"/>
      <c r="AC19" s="49"/>
      <c r="AD19" s="50">
        <v>100</v>
      </c>
      <c r="AE19" s="50"/>
      <c r="AF19" s="50" t="s">
        <v>437</v>
      </c>
      <c r="AG19" s="50"/>
    </row>
    <row r="20" spans="1:33" ht="16.149999999999999" customHeight="1" x14ac:dyDescent="0.4">
      <c r="A20" s="343"/>
      <c r="B20" s="116" t="s">
        <v>446</v>
      </c>
      <c r="C20" s="53" t="s">
        <v>327</v>
      </c>
      <c r="D20" s="54"/>
      <c r="E20" s="88"/>
      <c r="F20" s="88"/>
      <c r="G20" s="88">
        <v>3</v>
      </c>
      <c r="H20" s="88"/>
      <c r="I20" s="88"/>
      <c r="J20" s="117">
        <f t="shared" si="0"/>
        <v>3</v>
      </c>
      <c r="K20" s="187" t="s">
        <v>423</v>
      </c>
      <c r="L20" s="115"/>
      <c r="M20" s="187" t="s">
        <v>423</v>
      </c>
      <c r="N20" s="187" t="s">
        <v>424</v>
      </c>
      <c r="O20" s="187" t="s">
        <v>424</v>
      </c>
      <c r="P20" s="187" t="s">
        <v>423</v>
      </c>
      <c r="Q20" s="187" t="s">
        <v>424</v>
      </c>
      <c r="R20" s="187" t="s">
        <v>424</v>
      </c>
      <c r="S20" s="187" t="s">
        <v>424</v>
      </c>
      <c r="T20" s="61">
        <v>60</v>
      </c>
      <c r="U20" s="171">
        <v>6</v>
      </c>
      <c r="V20" s="171">
        <v>14</v>
      </c>
      <c r="W20" s="171"/>
      <c r="X20" s="171"/>
      <c r="Y20" s="48">
        <f t="shared" si="1"/>
        <v>20</v>
      </c>
      <c r="Z20" s="49">
        <v>100</v>
      </c>
      <c r="AA20" s="49" t="s">
        <v>436</v>
      </c>
      <c r="AB20" s="49"/>
      <c r="AC20" s="49"/>
      <c r="AD20" s="50">
        <v>100</v>
      </c>
      <c r="AE20" s="50"/>
      <c r="AF20" s="50" t="s">
        <v>437</v>
      </c>
      <c r="AG20" s="50"/>
    </row>
    <row r="21" spans="1:33" ht="16.149999999999999" customHeight="1" x14ac:dyDescent="0.4">
      <c r="A21" s="343"/>
      <c r="B21" s="116" t="s">
        <v>447</v>
      </c>
      <c r="C21" s="53" t="s">
        <v>327</v>
      </c>
      <c r="D21" s="54"/>
      <c r="E21" s="88"/>
      <c r="F21" s="88"/>
      <c r="G21" s="51"/>
      <c r="H21" s="88">
        <v>9</v>
      </c>
      <c r="I21" s="88"/>
      <c r="J21" s="117">
        <f t="shared" si="0"/>
        <v>9</v>
      </c>
      <c r="K21" s="187" t="s">
        <v>423</v>
      </c>
      <c r="L21" s="115"/>
      <c r="M21" s="187" t="s">
        <v>423</v>
      </c>
      <c r="N21" s="187" t="s">
        <v>424</v>
      </c>
      <c r="O21" s="187" t="s">
        <v>424</v>
      </c>
      <c r="P21" s="187" t="s">
        <v>423</v>
      </c>
      <c r="Q21" s="187" t="s">
        <v>424</v>
      </c>
      <c r="R21" s="187" t="s">
        <v>424</v>
      </c>
      <c r="S21" s="187" t="s">
        <v>424</v>
      </c>
      <c r="T21" s="61">
        <v>60</v>
      </c>
      <c r="U21" s="171"/>
      <c r="V21" s="171">
        <v>28.5</v>
      </c>
      <c r="W21" s="171"/>
      <c r="X21" s="171"/>
      <c r="Y21" s="48">
        <f t="shared" si="1"/>
        <v>28.5</v>
      </c>
      <c r="Z21" s="49">
        <v>100</v>
      </c>
      <c r="AA21" s="49" t="s">
        <v>436</v>
      </c>
      <c r="AB21" s="49"/>
      <c r="AC21" s="49"/>
      <c r="AD21" s="50">
        <v>100</v>
      </c>
      <c r="AE21" s="50"/>
      <c r="AF21" s="50" t="s">
        <v>437</v>
      </c>
      <c r="AG21" s="50"/>
    </row>
    <row r="22" spans="1:33" ht="16.149999999999999" customHeight="1" x14ac:dyDescent="0.4">
      <c r="A22" s="343"/>
      <c r="B22" s="116" t="s">
        <v>448</v>
      </c>
      <c r="C22" s="53" t="s">
        <v>327</v>
      </c>
      <c r="D22" s="54"/>
      <c r="E22" s="88"/>
      <c r="F22" s="88"/>
      <c r="G22" s="88"/>
      <c r="H22" s="88"/>
      <c r="I22" s="88">
        <v>7</v>
      </c>
      <c r="J22" s="117">
        <f t="shared" si="0"/>
        <v>7</v>
      </c>
      <c r="K22" s="187" t="s">
        <v>423</v>
      </c>
      <c r="L22" s="115"/>
      <c r="M22" s="187" t="s">
        <v>423</v>
      </c>
      <c r="N22" s="187" t="s">
        <v>424</v>
      </c>
      <c r="O22" s="187" t="s">
        <v>424</v>
      </c>
      <c r="P22" s="187" t="s">
        <v>423</v>
      </c>
      <c r="Q22" s="187" t="s">
        <v>424</v>
      </c>
      <c r="R22" s="187" t="s">
        <v>424</v>
      </c>
      <c r="S22" s="187" t="s">
        <v>424</v>
      </c>
      <c r="T22" s="61">
        <v>60</v>
      </c>
      <c r="U22" s="171">
        <v>0</v>
      </c>
      <c r="V22" s="161">
        <v>27</v>
      </c>
      <c r="W22" s="171"/>
      <c r="X22" s="171"/>
      <c r="Y22" s="48">
        <f t="shared" si="1"/>
        <v>27</v>
      </c>
      <c r="Z22" s="49">
        <v>100</v>
      </c>
      <c r="AA22" s="49" t="s">
        <v>436</v>
      </c>
      <c r="AB22" s="49"/>
      <c r="AC22" s="49"/>
      <c r="AD22" s="50">
        <v>100</v>
      </c>
      <c r="AE22" s="50"/>
      <c r="AF22" s="50" t="s">
        <v>437</v>
      </c>
      <c r="AG22" s="50"/>
    </row>
    <row r="23" spans="1:33" ht="16.149999999999999" customHeight="1" x14ac:dyDescent="0.4">
      <c r="A23" s="343"/>
      <c r="B23" s="116" t="s">
        <v>449</v>
      </c>
      <c r="C23" s="53" t="s">
        <v>327</v>
      </c>
      <c r="D23" s="54"/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117">
        <f t="shared" si="0"/>
        <v>0</v>
      </c>
      <c r="K23" s="187" t="s">
        <v>423</v>
      </c>
      <c r="L23" s="115"/>
      <c r="M23" s="187" t="s">
        <v>423</v>
      </c>
      <c r="N23" s="187" t="s">
        <v>424</v>
      </c>
      <c r="O23" s="187" t="s">
        <v>424</v>
      </c>
      <c r="P23" s="187" t="s">
        <v>423</v>
      </c>
      <c r="Q23" s="187" t="s">
        <v>424</v>
      </c>
      <c r="R23" s="187" t="s">
        <v>424</v>
      </c>
      <c r="S23" s="187" t="s">
        <v>424</v>
      </c>
      <c r="T23" s="61"/>
      <c r="U23" s="171"/>
      <c r="V23" s="171">
        <v>9</v>
      </c>
      <c r="W23" s="171"/>
      <c r="X23" s="171"/>
      <c r="Y23" s="48">
        <f t="shared" si="1"/>
        <v>9</v>
      </c>
      <c r="Z23" s="49">
        <v>100</v>
      </c>
      <c r="AA23" s="49" t="s">
        <v>436</v>
      </c>
      <c r="AB23" s="49"/>
      <c r="AC23" s="49"/>
      <c r="AD23" s="50">
        <v>100</v>
      </c>
      <c r="AE23" s="50"/>
      <c r="AF23" s="50" t="s">
        <v>437</v>
      </c>
      <c r="AG23" s="50"/>
    </row>
    <row r="24" spans="1:33" ht="16.149999999999999" customHeight="1" x14ac:dyDescent="0.4">
      <c r="A24" s="343"/>
      <c r="B24" s="120"/>
      <c r="C24" s="44"/>
      <c r="D24" s="54"/>
      <c r="E24" s="88"/>
      <c r="F24" s="88"/>
      <c r="G24" s="88"/>
      <c r="H24" s="88"/>
      <c r="I24" s="88"/>
      <c r="J24" s="117"/>
      <c r="K24" s="187"/>
      <c r="L24" s="115"/>
      <c r="M24" s="187"/>
      <c r="N24" s="187"/>
      <c r="O24" s="187"/>
      <c r="P24" s="187"/>
      <c r="Q24" s="187"/>
      <c r="R24" s="187"/>
      <c r="S24" s="187"/>
      <c r="T24" s="61"/>
      <c r="U24" s="171"/>
      <c r="V24" s="171"/>
      <c r="W24" s="171"/>
      <c r="X24" s="171"/>
      <c r="Y24" s="48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3"/>
      <c r="B25" s="150" t="s">
        <v>358</v>
      </c>
      <c r="C25" s="44"/>
      <c r="D25" s="54"/>
      <c r="E25" s="88"/>
      <c r="F25" s="88"/>
      <c r="G25" s="88"/>
      <c r="H25" s="88"/>
      <c r="I25" s="88"/>
      <c r="J25" s="117"/>
      <c r="K25" s="187"/>
      <c r="L25" s="115"/>
      <c r="M25" s="187"/>
      <c r="N25" s="187"/>
      <c r="O25" s="187"/>
      <c r="P25" s="187"/>
      <c r="Q25" s="187"/>
      <c r="R25" s="187"/>
      <c r="S25" s="187"/>
      <c r="T25" s="61"/>
      <c r="U25" s="171"/>
      <c r="V25" s="171"/>
      <c r="W25" s="171"/>
      <c r="X25" s="171"/>
      <c r="Y25" s="48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3"/>
      <c r="B26" s="121" t="s">
        <v>504</v>
      </c>
      <c r="C26" s="53" t="s">
        <v>360</v>
      </c>
      <c r="D26" s="54"/>
      <c r="E26" s="88">
        <v>8</v>
      </c>
      <c r="F26" s="88"/>
      <c r="G26" s="88"/>
      <c r="H26" s="88"/>
      <c r="I26" s="88"/>
      <c r="J26" s="117">
        <f t="shared" ref="J26:J32" si="2">SUM(E26:I26)</f>
        <v>8</v>
      </c>
      <c r="K26" s="187" t="s">
        <v>424</v>
      </c>
      <c r="L26" s="115"/>
      <c r="M26" s="187"/>
      <c r="N26" s="187"/>
      <c r="O26" s="187"/>
      <c r="P26" s="187"/>
      <c r="Q26" s="187"/>
      <c r="R26" s="187"/>
      <c r="S26" s="187"/>
      <c r="T26" s="61">
        <v>60</v>
      </c>
      <c r="U26" s="171"/>
      <c r="V26" s="161">
        <v>21</v>
      </c>
      <c r="W26" s="171"/>
      <c r="X26" s="171"/>
      <c r="Y26" s="48">
        <f t="shared" ref="Y26:Y33" si="3">SUM(U26:X26)</f>
        <v>21</v>
      </c>
      <c r="Z26" s="49">
        <v>100</v>
      </c>
      <c r="AA26" s="49" t="s">
        <v>436</v>
      </c>
      <c r="AB26" s="49"/>
      <c r="AC26" s="49"/>
      <c r="AD26" s="50">
        <v>100</v>
      </c>
      <c r="AE26" s="50"/>
      <c r="AF26" s="50" t="s">
        <v>437</v>
      </c>
      <c r="AG26" s="50"/>
    </row>
    <row r="27" spans="1:33" ht="16.149999999999999" customHeight="1" x14ac:dyDescent="0.4">
      <c r="A27" s="343"/>
      <c r="B27" s="122" t="s">
        <v>505</v>
      </c>
      <c r="C27" s="53" t="s">
        <v>360</v>
      </c>
      <c r="D27" s="54"/>
      <c r="E27" s="88"/>
      <c r="F27" s="88">
        <v>8</v>
      </c>
      <c r="G27" s="88"/>
      <c r="H27" s="88"/>
      <c r="I27" s="88"/>
      <c r="J27" s="117">
        <f t="shared" si="2"/>
        <v>8</v>
      </c>
      <c r="K27" s="187" t="s">
        <v>424</v>
      </c>
      <c r="L27" s="115"/>
      <c r="M27" s="187"/>
      <c r="N27" s="187"/>
      <c r="O27" s="187"/>
      <c r="P27" s="187"/>
      <c r="Q27" s="187"/>
      <c r="R27" s="187"/>
      <c r="S27" s="187"/>
      <c r="T27" s="61">
        <v>60</v>
      </c>
      <c r="U27" s="171"/>
      <c r="V27" s="161">
        <v>10.5</v>
      </c>
      <c r="W27" s="171">
        <v>8</v>
      </c>
      <c r="X27" s="171"/>
      <c r="Y27" s="48">
        <f t="shared" si="3"/>
        <v>18.5</v>
      </c>
      <c r="Z27" s="49">
        <v>100</v>
      </c>
      <c r="AA27" s="49" t="s">
        <v>436</v>
      </c>
      <c r="AB27" s="49"/>
      <c r="AC27" s="49"/>
      <c r="AD27" s="50">
        <v>100</v>
      </c>
      <c r="AE27" s="50"/>
      <c r="AF27" s="50" t="s">
        <v>437</v>
      </c>
      <c r="AG27" s="50"/>
    </row>
    <row r="28" spans="1:33" ht="16.149999999999999" customHeight="1" x14ac:dyDescent="0.4">
      <c r="A28" s="343"/>
      <c r="B28" s="122" t="s">
        <v>506</v>
      </c>
      <c r="C28" s="53" t="s">
        <v>360</v>
      </c>
      <c r="D28" s="54"/>
      <c r="E28" s="88"/>
      <c r="F28" s="88"/>
      <c r="G28" s="88">
        <v>5</v>
      </c>
      <c r="H28" s="88"/>
      <c r="I28" s="88"/>
      <c r="J28" s="117">
        <f t="shared" si="2"/>
        <v>5</v>
      </c>
      <c r="K28" s="187" t="s">
        <v>424</v>
      </c>
      <c r="L28" s="115"/>
      <c r="M28" s="187"/>
      <c r="N28" s="187"/>
      <c r="O28" s="187"/>
      <c r="P28" s="187"/>
      <c r="Q28" s="187"/>
      <c r="R28" s="187"/>
      <c r="S28" s="187"/>
      <c r="T28" s="61">
        <v>60</v>
      </c>
      <c r="U28" s="171"/>
      <c r="V28" s="171">
        <v>15</v>
      </c>
      <c r="W28" s="171"/>
      <c r="X28" s="171"/>
      <c r="Y28" s="48">
        <f t="shared" si="3"/>
        <v>15</v>
      </c>
      <c r="Z28" s="49">
        <v>100</v>
      </c>
      <c r="AA28" s="49" t="s">
        <v>436</v>
      </c>
      <c r="AB28" s="49"/>
      <c r="AC28" s="49"/>
      <c r="AD28" s="50">
        <v>100</v>
      </c>
      <c r="AE28" s="50"/>
      <c r="AF28" s="50" t="s">
        <v>437</v>
      </c>
      <c r="AG28" s="50"/>
    </row>
    <row r="29" spans="1:33" ht="16.149999999999999" customHeight="1" x14ac:dyDescent="0.4">
      <c r="A29" s="343"/>
      <c r="B29" s="122" t="s">
        <v>507</v>
      </c>
      <c r="C29" s="53" t="s">
        <v>360</v>
      </c>
      <c r="D29" s="54"/>
      <c r="E29" s="88"/>
      <c r="F29" s="88"/>
      <c r="G29" s="88">
        <v>3</v>
      </c>
      <c r="H29" s="88"/>
      <c r="I29" s="88"/>
      <c r="J29" s="117">
        <f t="shared" si="2"/>
        <v>3</v>
      </c>
      <c r="K29" s="187" t="s">
        <v>424</v>
      </c>
      <c r="L29" s="115"/>
      <c r="M29" s="187"/>
      <c r="N29" s="187"/>
      <c r="O29" s="187"/>
      <c r="P29" s="187"/>
      <c r="Q29" s="187"/>
      <c r="R29" s="187"/>
      <c r="S29" s="187"/>
      <c r="T29" s="61">
        <v>60</v>
      </c>
      <c r="U29" s="171"/>
      <c r="V29" s="171">
        <v>9</v>
      </c>
      <c r="W29" s="171"/>
      <c r="X29" s="171"/>
      <c r="Y29" s="48">
        <f t="shared" si="3"/>
        <v>9</v>
      </c>
      <c r="Z29" s="49">
        <v>100</v>
      </c>
      <c r="AA29" s="49" t="s">
        <v>436</v>
      </c>
      <c r="AB29" s="49"/>
      <c r="AC29" s="49"/>
      <c r="AD29" s="50">
        <v>100</v>
      </c>
      <c r="AE29" s="50"/>
      <c r="AF29" s="50" t="s">
        <v>437</v>
      </c>
      <c r="AG29" s="50"/>
    </row>
    <row r="30" spans="1:33" ht="16.149999999999999" customHeight="1" x14ac:dyDescent="0.4">
      <c r="A30" s="343"/>
      <c r="B30" s="122" t="s">
        <v>508</v>
      </c>
      <c r="C30" s="53" t="s">
        <v>360</v>
      </c>
      <c r="D30" s="54"/>
      <c r="E30" s="88"/>
      <c r="F30" s="88"/>
      <c r="G30" s="88"/>
      <c r="H30" s="88">
        <v>8</v>
      </c>
      <c r="I30" s="88"/>
      <c r="J30" s="117">
        <f t="shared" si="2"/>
        <v>8</v>
      </c>
      <c r="K30" s="187" t="s">
        <v>424</v>
      </c>
      <c r="L30" s="115"/>
      <c r="M30" s="187"/>
      <c r="N30" s="187"/>
      <c r="O30" s="187"/>
      <c r="P30" s="187"/>
      <c r="Q30" s="187"/>
      <c r="R30" s="187"/>
      <c r="S30" s="187"/>
      <c r="T30" s="61">
        <v>60</v>
      </c>
      <c r="U30" s="171"/>
      <c r="V30" s="171">
        <v>18</v>
      </c>
      <c r="W30" s="171"/>
      <c r="X30" s="161">
        <v>4.5</v>
      </c>
      <c r="Y30" s="48">
        <f t="shared" si="3"/>
        <v>22.5</v>
      </c>
      <c r="Z30" s="49">
        <v>100</v>
      </c>
      <c r="AA30" s="49" t="s">
        <v>436</v>
      </c>
      <c r="AB30" s="49"/>
      <c r="AC30" s="49"/>
      <c r="AD30" s="50">
        <v>100</v>
      </c>
      <c r="AE30" s="50"/>
      <c r="AF30" s="50" t="s">
        <v>437</v>
      </c>
      <c r="AG30" s="50"/>
    </row>
    <row r="31" spans="1:33" s="36" customFormat="1" ht="16.149999999999999" customHeight="1" x14ac:dyDescent="0.4">
      <c r="A31" s="343"/>
      <c r="B31" s="122" t="s">
        <v>509</v>
      </c>
      <c r="C31" s="53" t="s">
        <v>360</v>
      </c>
      <c r="D31" s="54"/>
      <c r="E31" s="88"/>
      <c r="F31" s="88"/>
      <c r="G31" s="88"/>
      <c r="H31" s="88"/>
      <c r="I31" s="88">
        <v>8</v>
      </c>
      <c r="J31" s="117">
        <f t="shared" si="2"/>
        <v>8</v>
      </c>
      <c r="K31" s="187" t="s">
        <v>424</v>
      </c>
      <c r="L31" s="115"/>
      <c r="M31" s="187"/>
      <c r="N31" s="187"/>
      <c r="O31" s="187"/>
      <c r="P31" s="187"/>
      <c r="Q31" s="187"/>
      <c r="R31" s="187"/>
      <c r="S31" s="187"/>
      <c r="T31" s="61">
        <v>60</v>
      </c>
      <c r="U31" s="161">
        <v>0</v>
      </c>
      <c r="V31" s="161">
        <v>20.5</v>
      </c>
      <c r="W31" s="171"/>
      <c r="X31" s="161">
        <v>4.5</v>
      </c>
      <c r="Y31" s="48">
        <f t="shared" si="3"/>
        <v>25</v>
      </c>
      <c r="Z31" s="49">
        <v>100</v>
      </c>
      <c r="AA31" s="49" t="s">
        <v>436</v>
      </c>
      <c r="AB31" s="49"/>
      <c r="AC31" s="49"/>
      <c r="AD31" s="50">
        <v>100</v>
      </c>
      <c r="AE31" s="50"/>
      <c r="AF31" s="50" t="s">
        <v>437</v>
      </c>
      <c r="AG31" s="50"/>
    </row>
    <row r="32" spans="1:33" s="36" customFormat="1" ht="16.149999999999999" customHeight="1" x14ac:dyDescent="0.4">
      <c r="A32" s="343"/>
      <c r="B32" s="122" t="s">
        <v>456</v>
      </c>
      <c r="C32" s="53" t="s">
        <v>368</v>
      </c>
      <c r="D32" s="54"/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117">
        <f t="shared" si="2"/>
        <v>0</v>
      </c>
      <c r="K32" s="187" t="s">
        <v>423</v>
      </c>
      <c r="L32" s="115"/>
      <c r="M32" s="187" t="s">
        <v>423</v>
      </c>
      <c r="N32" s="187" t="s">
        <v>424</v>
      </c>
      <c r="O32" s="187" t="s">
        <v>424</v>
      </c>
      <c r="P32" s="187" t="s">
        <v>423</v>
      </c>
      <c r="Q32" s="187" t="s">
        <v>424</v>
      </c>
      <c r="R32" s="187" t="s">
        <v>424</v>
      </c>
      <c r="S32" s="187" t="s">
        <v>424</v>
      </c>
      <c r="T32" s="374"/>
      <c r="U32" s="171"/>
      <c r="V32" s="171">
        <v>7.5</v>
      </c>
      <c r="W32" s="171"/>
      <c r="X32" s="171"/>
      <c r="Y32" s="48">
        <f t="shared" si="3"/>
        <v>7.5</v>
      </c>
      <c r="Z32" s="49">
        <v>100</v>
      </c>
      <c r="AA32" s="49" t="s">
        <v>436</v>
      </c>
      <c r="AB32" s="49"/>
      <c r="AC32" s="49"/>
      <c r="AD32" s="50">
        <v>100</v>
      </c>
      <c r="AE32" s="50"/>
      <c r="AF32" s="50" t="s">
        <v>437</v>
      </c>
      <c r="AG32" s="50"/>
    </row>
    <row r="33" spans="1:33" ht="16.149999999999999" customHeight="1" x14ac:dyDescent="0.55000000000000004">
      <c r="A33" s="343"/>
      <c r="B33" s="71"/>
      <c r="C33" s="45"/>
      <c r="D33" s="54"/>
      <c r="E33" s="71"/>
      <c r="F33" s="71"/>
      <c r="G33" s="71"/>
      <c r="H33" s="71"/>
      <c r="I33" s="71"/>
      <c r="J33" s="137"/>
      <c r="K33" s="71"/>
      <c r="L33" s="45"/>
      <c r="M33" s="71"/>
      <c r="N33" s="71"/>
      <c r="O33" s="71"/>
      <c r="P33" s="71"/>
      <c r="Q33" s="71"/>
      <c r="R33" s="71"/>
      <c r="S33" s="71"/>
      <c r="T33" s="27" t="s">
        <v>369</v>
      </c>
      <c r="U33" s="73">
        <f>SUM(U10:U32)</f>
        <v>23.5</v>
      </c>
      <c r="V33" s="73">
        <f>SUM(V10:V32)</f>
        <v>309.5</v>
      </c>
      <c r="W33" s="73">
        <f>SUM(W10:W32)</f>
        <v>31.5</v>
      </c>
      <c r="X33" s="73">
        <f>SUM(X10:X32)</f>
        <v>9</v>
      </c>
      <c r="Y33" s="77">
        <f t="shared" si="3"/>
        <v>373.5</v>
      </c>
      <c r="Z33" s="49"/>
      <c r="AA33" s="49"/>
      <c r="AB33" s="49"/>
      <c r="AC33" s="49"/>
      <c r="AD33" s="50"/>
      <c r="AE33" s="50"/>
      <c r="AF33" s="50"/>
      <c r="AG33" s="50"/>
    </row>
    <row r="34" spans="1:33" ht="16.149999999999999" customHeight="1" x14ac:dyDescent="0.55000000000000004">
      <c r="A34" s="343"/>
      <c r="B34" s="71"/>
      <c r="C34" s="45"/>
      <c r="D34" s="54"/>
      <c r="E34" s="71"/>
      <c r="F34" s="75"/>
      <c r="G34" s="76"/>
      <c r="H34" s="71"/>
      <c r="I34" s="75"/>
      <c r="J34" s="75"/>
      <c r="K34" s="75"/>
      <c r="L34" s="124"/>
      <c r="M34" s="76"/>
      <c r="N34" s="76"/>
      <c r="O34" s="76"/>
      <c r="P34" s="76"/>
      <c r="Q34" s="76"/>
      <c r="R34" s="76"/>
      <c r="S34" s="76"/>
      <c r="T34" s="27"/>
      <c r="U34" s="73"/>
      <c r="V34" s="73"/>
      <c r="W34" s="73"/>
      <c r="X34" s="73"/>
      <c r="Y34" s="77"/>
      <c r="Z34" s="49"/>
      <c r="AA34" s="49"/>
      <c r="AB34" s="49"/>
      <c r="AC34" s="49"/>
      <c r="AD34" s="50"/>
      <c r="AE34" s="50"/>
      <c r="AF34" s="50"/>
      <c r="AG34" s="50"/>
    </row>
    <row r="35" spans="1:33" ht="16.149999999999999" customHeight="1" x14ac:dyDescent="0.4">
      <c r="A35" s="343"/>
      <c r="B35" s="78" t="s">
        <v>499</v>
      </c>
      <c r="C35" s="78"/>
      <c r="D35" s="78"/>
      <c r="E35" s="78"/>
      <c r="F35" s="332" t="s">
        <v>500</v>
      </c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44"/>
      <c r="U35" s="345"/>
      <c r="V35" s="345"/>
      <c r="W35" s="345"/>
      <c r="X35" s="345"/>
      <c r="Y35" s="346"/>
      <c r="Z35" s="49"/>
      <c r="AA35" s="49"/>
      <c r="AB35" s="49"/>
      <c r="AC35" s="49"/>
      <c r="AD35" s="50"/>
      <c r="AE35" s="50"/>
      <c r="AF35" s="50"/>
      <c r="AG35" s="50"/>
    </row>
    <row r="36" spans="1:33" ht="16.149999999999999" customHeight="1" x14ac:dyDescent="0.4">
      <c r="A36" s="343"/>
      <c r="B36" s="78" t="s">
        <v>459</v>
      </c>
      <c r="C36" s="79"/>
      <c r="D36" s="79"/>
      <c r="E36" s="332"/>
      <c r="F36" s="332"/>
      <c r="G36" s="80"/>
      <c r="H36" s="80"/>
      <c r="I36" s="80"/>
      <c r="J36" s="80"/>
      <c r="K36" s="80"/>
      <c r="L36" s="125"/>
      <c r="M36" s="80"/>
      <c r="N36" s="80"/>
      <c r="O36" s="80"/>
      <c r="P36" s="80"/>
      <c r="Q36" s="80"/>
      <c r="R36" s="80"/>
      <c r="S36" s="80"/>
      <c r="T36" s="338"/>
      <c r="U36" s="347"/>
      <c r="V36" s="347"/>
      <c r="W36" s="347"/>
      <c r="X36" s="347"/>
      <c r="Y36" s="348"/>
      <c r="Z36" s="49"/>
      <c r="AA36" s="49"/>
      <c r="AB36" s="49"/>
      <c r="AC36" s="49"/>
      <c r="AD36" s="50"/>
      <c r="AE36" s="50"/>
      <c r="AF36" s="50"/>
      <c r="AG36" s="50"/>
    </row>
    <row r="37" spans="1:33" ht="16.149999999999999" customHeight="1" x14ac:dyDescent="0.4">
      <c r="A37" s="343"/>
      <c r="B37" s="82"/>
      <c r="C37" s="83"/>
      <c r="D37" s="83"/>
      <c r="E37" s="82"/>
      <c r="F37" s="84"/>
      <c r="G37" s="85"/>
      <c r="H37" s="85"/>
      <c r="I37" s="85"/>
      <c r="J37" s="85"/>
      <c r="K37" s="85"/>
      <c r="L37" s="126"/>
      <c r="M37" s="85"/>
      <c r="N37" s="85"/>
      <c r="O37" s="85"/>
      <c r="P37" s="85"/>
      <c r="Q37" s="85"/>
      <c r="R37" s="85"/>
      <c r="S37" s="85"/>
      <c r="T37" s="83"/>
      <c r="U37" s="83"/>
      <c r="V37" s="83"/>
      <c r="W37" s="83"/>
      <c r="X37" s="83"/>
      <c r="Y37" s="83"/>
      <c r="Z37" s="49"/>
      <c r="AA37" s="49"/>
      <c r="AB37" s="49"/>
      <c r="AC37" s="49"/>
      <c r="AD37" s="50"/>
      <c r="AE37" s="50"/>
      <c r="AF37" s="50"/>
      <c r="AG37" s="50"/>
    </row>
    <row r="38" spans="1:33" s="36" customFormat="1" ht="16.149999999999999" customHeight="1" x14ac:dyDescent="0.4">
      <c r="A38" s="343"/>
      <c r="B38" s="41" t="s">
        <v>460</v>
      </c>
      <c r="C38" s="42"/>
      <c r="D38" s="42">
        <v>30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3"/>
      <c r="U38" s="43"/>
      <c r="V38" s="43"/>
      <c r="W38" s="43"/>
      <c r="X38" s="43"/>
      <c r="Y38" s="43"/>
      <c r="Z38" s="49"/>
      <c r="AA38" s="49"/>
      <c r="AB38" s="49"/>
      <c r="AC38" s="49"/>
      <c r="AD38" s="50"/>
      <c r="AE38" s="50"/>
      <c r="AF38" s="50"/>
      <c r="AG38" s="50"/>
    </row>
    <row r="39" spans="1:33" s="36" customFormat="1" ht="16.149999999999999" customHeight="1" x14ac:dyDescent="0.4">
      <c r="A39" s="343"/>
      <c r="B39" s="114" t="s">
        <v>325</v>
      </c>
      <c r="C39" s="45"/>
      <c r="D39" s="45"/>
      <c r="E39" s="51"/>
      <c r="F39" s="88"/>
      <c r="G39" s="88"/>
      <c r="H39" s="51"/>
      <c r="I39" s="88"/>
      <c r="J39" s="88"/>
      <c r="K39" s="60"/>
      <c r="L39" s="45"/>
      <c r="M39" s="60"/>
      <c r="N39" s="60"/>
      <c r="O39" s="60"/>
      <c r="P39" s="60"/>
      <c r="Q39" s="60"/>
      <c r="R39" s="60"/>
      <c r="S39" s="60"/>
      <c r="T39" s="61"/>
      <c r="U39" s="89"/>
      <c r="V39" s="89"/>
      <c r="W39" s="89"/>
      <c r="X39" s="89"/>
      <c r="Y39" s="48"/>
      <c r="Z39" s="49"/>
      <c r="AA39" s="49"/>
      <c r="AB39" s="49"/>
      <c r="AC39" s="49"/>
      <c r="AD39" s="50"/>
      <c r="AE39" s="50"/>
      <c r="AF39" s="50"/>
      <c r="AG39" s="50"/>
    </row>
    <row r="40" spans="1:33" s="36" customFormat="1" ht="17.25" customHeight="1" x14ac:dyDescent="0.4">
      <c r="A40" s="343"/>
      <c r="B40" s="116" t="s">
        <v>461</v>
      </c>
      <c r="C40" s="53" t="s">
        <v>327</v>
      </c>
      <c r="D40" s="54"/>
      <c r="E40" s="60">
        <v>1</v>
      </c>
      <c r="F40" s="60">
        <v>1</v>
      </c>
      <c r="G40" s="60">
        <v>1</v>
      </c>
      <c r="H40" s="60">
        <v>1</v>
      </c>
      <c r="I40" s="60">
        <v>1</v>
      </c>
      <c r="J40" s="117">
        <f t="shared" ref="J40:J51" si="4">SUM(E40:I40)</f>
        <v>5</v>
      </c>
      <c r="K40" s="187" t="s">
        <v>423</v>
      </c>
      <c r="L40" s="187"/>
      <c r="M40" s="187" t="s">
        <v>423</v>
      </c>
      <c r="N40" s="187" t="s">
        <v>424</v>
      </c>
      <c r="O40" s="187" t="s">
        <v>424</v>
      </c>
      <c r="P40" s="187" t="s">
        <v>423</v>
      </c>
      <c r="Q40" s="187" t="s">
        <v>424</v>
      </c>
      <c r="R40" s="187" t="s">
        <v>424</v>
      </c>
      <c r="S40" s="187" t="s">
        <v>424</v>
      </c>
      <c r="T40" s="61">
        <v>60</v>
      </c>
      <c r="U40" s="89">
        <v>9</v>
      </c>
      <c r="V40" s="89">
        <v>14</v>
      </c>
      <c r="W40" s="89"/>
      <c r="X40" s="89"/>
      <c r="Y40" s="48">
        <f t="shared" ref="Y40:Y51" si="5">SUM(U40:X40)</f>
        <v>23</v>
      </c>
      <c r="Z40" s="49">
        <v>100</v>
      </c>
      <c r="AA40" s="49" t="s">
        <v>436</v>
      </c>
      <c r="AB40" s="49"/>
      <c r="AC40" s="49"/>
      <c r="AD40" s="50">
        <v>100</v>
      </c>
      <c r="AE40" s="50"/>
      <c r="AF40" s="50" t="s">
        <v>437</v>
      </c>
      <c r="AG40" s="50"/>
    </row>
    <row r="41" spans="1:33" ht="15.75" customHeight="1" x14ac:dyDescent="0.4">
      <c r="B41" s="116" t="s">
        <v>462</v>
      </c>
      <c r="C41" s="53" t="s">
        <v>327</v>
      </c>
      <c r="D41" s="54"/>
      <c r="E41" s="60">
        <v>1</v>
      </c>
      <c r="F41" s="60">
        <v>1</v>
      </c>
      <c r="G41" s="60">
        <v>1</v>
      </c>
      <c r="H41" s="60">
        <v>1</v>
      </c>
      <c r="I41" s="60">
        <v>1</v>
      </c>
      <c r="J41" s="117">
        <f t="shared" si="4"/>
        <v>5</v>
      </c>
      <c r="K41" s="187" t="s">
        <v>423</v>
      </c>
      <c r="L41" s="188"/>
      <c r="M41" s="187" t="s">
        <v>423</v>
      </c>
      <c r="N41" s="187" t="s">
        <v>424</v>
      </c>
      <c r="O41" s="187" t="s">
        <v>424</v>
      </c>
      <c r="P41" s="187" t="s">
        <v>423</v>
      </c>
      <c r="Q41" s="187" t="s">
        <v>424</v>
      </c>
      <c r="R41" s="187" t="s">
        <v>424</v>
      </c>
      <c r="S41" s="187" t="s">
        <v>424</v>
      </c>
      <c r="T41" s="61">
        <v>60</v>
      </c>
      <c r="U41" s="89"/>
      <c r="V41" s="89">
        <v>18</v>
      </c>
      <c r="W41" s="89"/>
      <c r="X41" s="127"/>
      <c r="Y41" s="48">
        <f t="shared" si="5"/>
        <v>18</v>
      </c>
      <c r="Z41" s="49">
        <v>100</v>
      </c>
      <c r="AA41" s="49" t="s">
        <v>436</v>
      </c>
      <c r="AB41" s="49"/>
      <c r="AC41" s="49"/>
      <c r="AD41" s="50">
        <v>100</v>
      </c>
      <c r="AE41" s="50"/>
      <c r="AF41" s="50" t="s">
        <v>437</v>
      </c>
      <c r="AG41" s="50"/>
    </row>
    <row r="42" spans="1:33" ht="15.75" customHeight="1" x14ac:dyDescent="0.5">
      <c r="B42" s="116" t="s">
        <v>463</v>
      </c>
      <c r="C42" s="53" t="s">
        <v>327</v>
      </c>
      <c r="D42" s="54"/>
      <c r="E42" s="60">
        <v>1</v>
      </c>
      <c r="F42" s="60">
        <v>1</v>
      </c>
      <c r="G42" s="60">
        <v>1</v>
      </c>
      <c r="H42" s="60">
        <v>1</v>
      </c>
      <c r="I42" s="60">
        <v>1</v>
      </c>
      <c r="J42" s="117">
        <f t="shared" si="4"/>
        <v>5</v>
      </c>
      <c r="K42" s="187" t="s">
        <v>423</v>
      </c>
      <c r="L42" s="188"/>
      <c r="M42" s="187" t="s">
        <v>423</v>
      </c>
      <c r="N42" s="187" t="s">
        <v>424</v>
      </c>
      <c r="O42" s="187" t="s">
        <v>424</v>
      </c>
      <c r="P42" s="187" t="s">
        <v>423</v>
      </c>
      <c r="Q42" s="187" t="s">
        <v>424</v>
      </c>
      <c r="R42" s="187" t="s">
        <v>424</v>
      </c>
      <c r="S42" s="187" t="s">
        <v>424</v>
      </c>
      <c r="T42" s="61">
        <v>11</v>
      </c>
      <c r="U42" s="173"/>
      <c r="V42" s="173">
        <v>9</v>
      </c>
      <c r="W42" s="173">
        <v>7.5</v>
      </c>
      <c r="X42" s="186"/>
      <c r="Y42" s="48">
        <f t="shared" si="5"/>
        <v>16.5</v>
      </c>
      <c r="Z42" s="49">
        <v>100</v>
      </c>
      <c r="AA42" s="49" t="s">
        <v>436</v>
      </c>
      <c r="AB42" s="49"/>
      <c r="AC42" s="49"/>
      <c r="AD42" s="50">
        <v>100</v>
      </c>
      <c r="AE42" s="50"/>
      <c r="AF42" s="50" t="s">
        <v>437</v>
      </c>
      <c r="AG42" s="50"/>
    </row>
    <row r="43" spans="1:33" ht="16.149999999999999" customHeight="1" x14ac:dyDescent="0.5">
      <c r="B43" s="116" t="s">
        <v>464</v>
      </c>
      <c r="C43" s="53" t="s">
        <v>327</v>
      </c>
      <c r="D43" s="54"/>
      <c r="E43" s="128">
        <v>9</v>
      </c>
      <c r="F43" s="88"/>
      <c r="G43" s="88"/>
      <c r="H43" s="88"/>
      <c r="I43" s="88"/>
      <c r="J43" s="117">
        <f t="shared" si="4"/>
        <v>9</v>
      </c>
      <c r="K43" s="187" t="s">
        <v>423</v>
      </c>
      <c r="L43" s="188"/>
      <c r="M43" s="187" t="s">
        <v>423</v>
      </c>
      <c r="N43" s="187" t="s">
        <v>424</v>
      </c>
      <c r="O43" s="187" t="s">
        <v>424</v>
      </c>
      <c r="P43" s="187" t="s">
        <v>423</v>
      </c>
      <c r="Q43" s="187" t="s">
        <v>424</v>
      </c>
      <c r="R43" s="187" t="s">
        <v>424</v>
      </c>
      <c r="S43" s="187" t="s">
        <v>424</v>
      </c>
      <c r="T43" s="61">
        <v>60</v>
      </c>
      <c r="U43" s="173">
        <v>4.5</v>
      </c>
      <c r="V43" s="173">
        <v>6</v>
      </c>
      <c r="W43" s="173">
        <v>8</v>
      </c>
      <c r="X43" s="174"/>
      <c r="Y43" s="48">
        <f t="shared" si="5"/>
        <v>18.5</v>
      </c>
      <c r="Z43" s="49">
        <v>100</v>
      </c>
      <c r="AA43" s="49" t="s">
        <v>436</v>
      </c>
      <c r="AB43" s="49"/>
      <c r="AC43" s="49"/>
      <c r="AD43" s="50">
        <v>100</v>
      </c>
      <c r="AE43" s="50"/>
      <c r="AF43" s="50" t="s">
        <v>437</v>
      </c>
      <c r="AG43" s="50"/>
    </row>
    <row r="44" spans="1:33" ht="16.149999999999999" customHeight="1" x14ac:dyDescent="0.5">
      <c r="B44" s="116" t="s">
        <v>465</v>
      </c>
      <c r="C44" s="53" t="s">
        <v>327</v>
      </c>
      <c r="D44" s="54"/>
      <c r="E44" s="128"/>
      <c r="F44" s="88">
        <v>9</v>
      </c>
      <c r="G44" s="88"/>
      <c r="H44" s="88"/>
      <c r="I44" s="88"/>
      <c r="J44" s="117">
        <f t="shared" si="4"/>
        <v>9</v>
      </c>
      <c r="K44" s="187" t="s">
        <v>423</v>
      </c>
      <c r="L44" s="188"/>
      <c r="M44" s="187" t="s">
        <v>423</v>
      </c>
      <c r="N44" s="187" t="s">
        <v>424</v>
      </c>
      <c r="O44" s="187" t="s">
        <v>424</v>
      </c>
      <c r="P44" s="187" t="s">
        <v>423</v>
      </c>
      <c r="Q44" s="187" t="s">
        <v>424</v>
      </c>
      <c r="R44" s="187" t="s">
        <v>424</v>
      </c>
      <c r="S44" s="187" t="s">
        <v>424</v>
      </c>
      <c r="T44" s="61">
        <v>60</v>
      </c>
      <c r="U44" s="173">
        <v>4.5</v>
      </c>
      <c r="V44" s="173">
        <v>16.5</v>
      </c>
      <c r="W44" s="173"/>
      <c r="X44" s="174"/>
      <c r="Y44" s="48">
        <f t="shared" si="5"/>
        <v>21</v>
      </c>
      <c r="Z44" s="49">
        <v>100</v>
      </c>
      <c r="AA44" s="49" t="s">
        <v>436</v>
      </c>
      <c r="AB44" s="49"/>
      <c r="AC44" s="49"/>
      <c r="AD44" s="50">
        <v>100</v>
      </c>
      <c r="AE44" s="50"/>
      <c r="AF44" s="50" t="s">
        <v>437</v>
      </c>
      <c r="AG44" s="50"/>
    </row>
    <row r="45" spans="1:33" ht="16.149999999999999" customHeight="1" x14ac:dyDescent="0.5">
      <c r="B45" s="116" t="s">
        <v>466</v>
      </c>
      <c r="C45" s="53" t="s">
        <v>327</v>
      </c>
      <c r="D45" s="54"/>
      <c r="E45" s="128"/>
      <c r="F45" s="88"/>
      <c r="G45" s="88">
        <v>4</v>
      </c>
      <c r="H45" s="88"/>
      <c r="I45" s="88"/>
      <c r="J45" s="117">
        <f t="shared" si="4"/>
        <v>4</v>
      </c>
      <c r="K45" s="187" t="s">
        <v>423</v>
      </c>
      <c r="L45" s="188"/>
      <c r="M45" s="187" t="s">
        <v>423</v>
      </c>
      <c r="N45" s="187" t="s">
        <v>424</v>
      </c>
      <c r="O45" s="187" t="s">
        <v>424</v>
      </c>
      <c r="P45" s="187" t="s">
        <v>423</v>
      </c>
      <c r="Q45" s="187" t="s">
        <v>424</v>
      </c>
      <c r="R45" s="187" t="s">
        <v>424</v>
      </c>
      <c r="S45" s="187" t="s">
        <v>424</v>
      </c>
      <c r="T45" s="61">
        <v>60</v>
      </c>
      <c r="U45" s="173"/>
      <c r="V45" s="173">
        <v>27</v>
      </c>
      <c r="W45" s="173"/>
      <c r="X45" s="174"/>
      <c r="Y45" s="48">
        <f t="shared" si="5"/>
        <v>27</v>
      </c>
      <c r="Z45" s="49">
        <v>100</v>
      </c>
      <c r="AA45" s="49" t="s">
        <v>436</v>
      </c>
      <c r="AB45" s="49"/>
      <c r="AC45" s="49"/>
      <c r="AD45" s="50">
        <v>100</v>
      </c>
      <c r="AE45" s="50"/>
      <c r="AF45" s="50" t="s">
        <v>437</v>
      </c>
      <c r="AG45" s="50"/>
    </row>
    <row r="46" spans="1:33" ht="16.149999999999999" customHeight="1" x14ac:dyDescent="0.5">
      <c r="B46" s="116" t="s">
        <v>467</v>
      </c>
      <c r="C46" s="53" t="s">
        <v>327</v>
      </c>
      <c r="D46" s="54"/>
      <c r="E46" s="88"/>
      <c r="F46" s="88"/>
      <c r="G46" s="88">
        <v>2</v>
      </c>
      <c r="H46" s="88"/>
      <c r="I46" s="88"/>
      <c r="J46" s="117">
        <f t="shared" si="4"/>
        <v>2</v>
      </c>
      <c r="K46" s="187" t="s">
        <v>423</v>
      </c>
      <c r="L46" s="188"/>
      <c r="M46" s="187" t="s">
        <v>423</v>
      </c>
      <c r="N46" s="187" t="s">
        <v>424</v>
      </c>
      <c r="O46" s="187" t="s">
        <v>424</v>
      </c>
      <c r="P46" s="187" t="s">
        <v>423</v>
      </c>
      <c r="Q46" s="187" t="s">
        <v>424</v>
      </c>
      <c r="R46" s="187" t="s">
        <v>424</v>
      </c>
      <c r="S46" s="187" t="s">
        <v>424</v>
      </c>
      <c r="T46" s="61">
        <v>60</v>
      </c>
      <c r="U46" s="173">
        <v>4.5</v>
      </c>
      <c r="V46" s="173">
        <v>7.5</v>
      </c>
      <c r="W46" s="173"/>
      <c r="X46" s="174"/>
      <c r="Y46" s="48">
        <f t="shared" si="5"/>
        <v>12</v>
      </c>
      <c r="Z46" s="49">
        <v>100</v>
      </c>
      <c r="AA46" s="49" t="s">
        <v>436</v>
      </c>
      <c r="AB46" s="49"/>
      <c r="AC46" s="49"/>
      <c r="AD46" s="50">
        <v>100</v>
      </c>
      <c r="AE46" s="50"/>
      <c r="AF46" s="50" t="s">
        <v>437</v>
      </c>
      <c r="AG46" s="50"/>
    </row>
    <row r="47" spans="1:33" ht="16.149999999999999" customHeight="1" x14ac:dyDescent="0.5">
      <c r="B47" s="116" t="s">
        <v>468</v>
      </c>
      <c r="C47" s="53" t="s">
        <v>327</v>
      </c>
      <c r="D47" s="54"/>
      <c r="E47" s="88"/>
      <c r="F47" s="88"/>
      <c r="G47" s="88">
        <v>3</v>
      </c>
      <c r="H47" s="88"/>
      <c r="I47" s="88"/>
      <c r="J47" s="117">
        <f t="shared" si="4"/>
        <v>3</v>
      </c>
      <c r="K47" s="187" t="s">
        <v>423</v>
      </c>
      <c r="L47" s="188"/>
      <c r="M47" s="187" t="s">
        <v>423</v>
      </c>
      <c r="N47" s="187" t="s">
        <v>424</v>
      </c>
      <c r="O47" s="187" t="s">
        <v>424</v>
      </c>
      <c r="P47" s="187" t="s">
        <v>423</v>
      </c>
      <c r="Q47" s="187" t="s">
        <v>424</v>
      </c>
      <c r="R47" s="187" t="s">
        <v>424</v>
      </c>
      <c r="S47" s="187" t="s">
        <v>424</v>
      </c>
      <c r="T47" s="61">
        <v>60</v>
      </c>
      <c r="U47" s="173">
        <v>6</v>
      </c>
      <c r="V47" s="173">
        <v>9</v>
      </c>
      <c r="W47" s="174"/>
      <c r="X47" s="174"/>
      <c r="Y47" s="48">
        <f t="shared" si="5"/>
        <v>15</v>
      </c>
      <c r="Z47" s="49">
        <v>100</v>
      </c>
      <c r="AA47" s="49" t="s">
        <v>436</v>
      </c>
      <c r="AB47" s="49"/>
      <c r="AC47" s="49"/>
      <c r="AD47" s="50">
        <v>100</v>
      </c>
      <c r="AE47" s="50"/>
      <c r="AF47" s="50" t="s">
        <v>437</v>
      </c>
      <c r="AG47" s="50"/>
    </row>
    <row r="48" spans="1:33" s="30" customFormat="1" ht="16.149999999999999" customHeight="1" x14ac:dyDescent="0.5">
      <c r="B48" s="116" t="s">
        <v>469</v>
      </c>
      <c r="C48" s="53" t="s">
        <v>327</v>
      </c>
      <c r="D48" s="54"/>
      <c r="E48" s="88"/>
      <c r="F48" s="88"/>
      <c r="G48" s="88"/>
      <c r="H48" s="88">
        <v>9</v>
      </c>
      <c r="I48" s="88"/>
      <c r="J48" s="117">
        <f t="shared" si="4"/>
        <v>9</v>
      </c>
      <c r="K48" s="187" t="s">
        <v>423</v>
      </c>
      <c r="L48" s="188"/>
      <c r="M48" s="187" t="s">
        <v>423</v>
      </c>
      <c r="N48" s="187" t="s">
        <v>424</v>
      </c>
      <c r="O48" s="187" t="s">
        <v>424</v>
      </c>
      <c r="P48" s="187" t="s">
        <v>423</v>
      </c>
      <c r="Q48" s="187" t="s">
        <v>424</v>
      </c>
      <c r="R48" s="187" t="s">
        <v>424</v>
      </c>
      <c r="S48" s="187" t="s">
        <v>424</v>
      </c>
      <c r="T48" s="61">
        <v>60</v>
      </c>
      <c r="U48" s="173"/>
      <c r="V48" s="173">
        <v>12</v>
      </c>
      <c r="W48" s="174"/>
      <c r="X48" s="174"/>
      <c r="Y48" s="48">
        <f t="shared" si="5"/>
        <v>12</v>
      </c>
      <c r="Z48" s="49">
        <v>100</v>
      </c>
      <c r="AA48" s="49" t="s">
        <v>436</v>
      </c>
      <c r="AB48" s="49"/>
      <c r="AC48" s="49"/>
      <c r="AD48" s="50">
        <v>100</v>
      </c>
      <c r="AE48" s="50"/>
      <c r="AF48" s="50" t="s">
        <v>437</v>
      </c>
      <c r="AG48" s="50"/>
    </row>
    <row r="49" spans="2:33" s="30" customFormat="1" ht="16.149999999999999" customHeight="1" x14ac:dyDescent="0.5">
      <c r="B49" s="129" t="s">
        <v>470</v>
      </c>
      <c r="C49" s="53" t="s">
        <v>327</v>
      </c>
      <c r="D49" s="54"/>
      <c r="E49" s="88"/>
      <c r="F49" s="88"/>
      <c r="G49" s="88"/>
      <c r="H49" s="88"/>
      <c r="I49" s="88">
        <v>4</v>
      </c>
      <c r="J49" s="117">
        <f t="shared" si="4"/>
        <v>4</v>
      </c>
      <c r="K49" s="187" t="s">
        <v>423</v>
      </c>
      <c r="L49" s="188"/>
      <c r="M49" s="187" t="s">
        <v>423</v>
      </c>
      <c r="N49" s="187" t="s">
        <v>424</v>
      </c>
      <c r="O49" s="187" t="s">
        <v>424</v>
      </c>
      <c r="P49" s="187" t="s">
        <v>423</v>
      </c>
      <c r="Q49" s="187" t="s">
        <v>424</v>
      </c>
      <c r="R49" s="187" t="s">
        <v>424</v>
      </c>
      <c r="S49" s="187" t="s">
        <v>424</v>
      </c>
      <c r="T49" s="61">
        <v>60</v>
      </c>
      <c r="U49" s="173"/>
      <c r="V49" s="173">
        <v>9</v>
      </c>
      <c r="W49" s="174"/>
      <c r="X49" s="174"/>
      <c r="Y49" s="48">
        <f t="shared" si="5"/>
        <v>9</v>
      </c>
      <c r="Z49" s="49">
        <v>100</v>
      </c>
      <c r="AA49" s="49" t="s">
        <v>436</v>
      </c>
      <c r="AB49" s="49"/>
      <c r="AC49" s="49"/>
      <c r="AD49" s="50">
        <v>100</v>
      </c>
      <c r="AE49" s="50"/>
      <c r="AF49" s="50" t="s">
        <v>437</v>
      </c>
      <c r="AG49" s="50"/>
    </row>
    <row r="50" spans="2:33" s="36" customFormat="1" ht="16.149999999999999" customHeight="1" x14ac:dyDescent="0.5">
      <c r="B50" s="122" t="s">
        <v>471</v>
      </c>
      <c r="C50" s="53" t="s">
        <v>327</v>
      </c>
      <c r="D50" s="54"/>
      <c r="E50" s="88"/>
      <c r="F50" s="88"/>
      <c r="G50" s="88"/>
      <c r="H50" s="88"/>
      <c r="I50" s="88">
        <v>5</v>
      </c>
      <c r="J50" s="117">
        <f t="shared" si="4"/>
        <v>5</v>
      </c>
      <c r="K50" s="187" t="s">
        <v>423</v>
      </c>
      <c r="L50" s="188"/>
      <c r="M50" s="187" t="s">
        <v>423</v>
      </c>
      <c r="N50" s="187" t="s">
        <v>424</v>
      </c>
      <c r="O50" s="187" t="s">
        <v>424</v>
      </c>
      <c r="P50" s="187" t="s">
        <v>423</v>
      </c>
      <c r="Q50" s="187" t="s">
        <v>424</v>
      </c>
      <c r="R50" s="187" t="s">
        <v>424</v>
      </c>
      <c r="S50" s="187" t="s">
        <v>424</v>
      </c>
      <c r="T50" s="61">
        <v>60</v>
      </c>
      <c r="U50" s="173"/>
      <c r="V50" s="173">
        <v>6</v>
      </c>
      <c r="W50" s="173">
        <v>16</v>
      </c>
      <c r="X50" s="173"/>
      <c r="Y50" s="48">
        <f t="shared" si="5"/>
        <v>22</v>
      </c>
      <c r="Z50" s="49">
        <v>100</v>
      </c>
      <c r="AA50" s="49" t="s">
        <v>436</v>
      </c>
      <c r="AB50" s="49"/>
      <c r="AC50" s="49"/>
      <c r="AD50" s="50">
        <v>100</v>
      </c>
      <c r="AE50" s="50"/>
      <c r="AF50" s="50" t="s">
        <v>437</v>
      </c>
      <c r="AG50" s="50"/>
    </row>
    <row r="51" spans="2:33" s="36" customFormat="1" ht="16.149999999999999" customHeight="1" x14ac:dyDescent="0.5">
      <c r="B51" s="122" t="s">
        <v>472</v>
      </c>
      <c r="C51" s="53" t="s">
        <v>327</v>
      </c>
      <c r="D51" s="54"/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117">
        <f t="shared" si="4"/>
        <v>0</v>
      </c>
      <c r="K51" s="187" t="s">
        <v>423</v>
      </c>
      <c r="L51" s="188"/>
      <c r="M51" s="187" t="s">
        <v>423</v>
      </c>
      <c r="N51" s="187" t="s">
        <v>424</v>
      </c>
      <c r="O51" s="187" t="s">
        <v>424</v>
      </c>
      <c r="P51" s="187" t="s">
        <v>423</v>
      </c>
      <c r="Q51" s="187" t="s">
        <v>424</v>
      </c>
      <c r="R51" s="187" t="s">
        <v>424</v>
      </c>
      <c r="S51" s="187" t="s">
        <v>424</v>
      </c>
      <c r="T51" s="374"/>
      <c r="U51" s="173"/>
      <c r="V51" s="173">
        <v>9</v>
      </c>
      <c r="W51" s="173"/>
      <c r="X51" s="173"/>
      <c r="Y51" s="48">
        <f t="shared" si="5"/>
        <v>9</v>
      </c>
      <c r="Z51" s="49">
        <v>100</v>
      </c>
      <c r="AA51" s="49" t="s">
        <v>436</v>
      </c>
      <c r="AB51" s="49"/>
      <c r="AC51" s="49"/>
      <c r="AD51" s="50">
        <v>100</v>
      </c>
      <c r="AE51" s="50"/>
      <c r="AF51" s="50" t="s">
        <v>437</v>
      </c>
      <c r="AG51" s="50"/>
    </row>
    <row r="52" spans="2:33" s="30" customFormat="1" ht="16.149999999999999" customHeight="1" x14ac:dyDescent="0.5">
      <c r="B52" s="122"/>
      <c r="C52" s="45"/>
      <c r="D52" s="54"/>
      <c r="E52" s="88"/>
      <c r="F52" s="88"/>
      <c r="G52" s="88"/>
      <c r="H52" s="88"/>
      <c r="I52" s="88"/>
      <c r="J52" s="117"/>
      <c r="K52" s="187"/>
      <c r="L52" s="44"/>
      <c r="M52" s="187"/>
      <c r="N52" s="187"/>
      <c r="O52" s="187"/>
      <c r="P52" s="187"/>
      <c r="Q52" s="187"/>
      <c r="R52" s="187"/>
      <c r="S52" s="187"/>
      <c r="T52" s="61"/>
      <c r="U52" s="173"/>
      <c r="V52" s="173"/>
      <c r="W52" s="173"/>
      <c r="X52" s="173"/>
      <c r="Y52" s="48"/>
      <c r="Z52" s="49"/>
      <c r="AA52" s="49"/>
      <c r="AB52" s="49"/>
      <c r="AC52" s="49"/>
      <c r="AD52" s="50"/>
      <c r="AE52" s="50"/>
      <c r="AF52" s="50"/>
      <c r="AG52" s="50"/>
    </row>
    <row r="53" spans="2:33" s="51" customFormat="1" ht="16.149999999999999" customHeight="1" x14ac:dyDescent="0.5">
      <c r="B53" s="199" t="s">
        <v>358</v>
      </c>
      <c r="C53" s="45"/>
      <c r="D53" s="54"/>
      <c r="E53" s="88"/>
      <c r="F53" s="88"/>
      <c r="G53" s="88"/>
      <c r="H53" s="88"/>
      <c r="I53" s="88"/>
      <c r="J53" s="117"/>
      <c r="K53" s="187"/>
      <c r="L53" s="44"/>
      <c r="M53" s="187"/>
      <c r="N53" s="187"/>
      <c r="O53" s="187"/>
      <c r="P53" s="187"/>
      <c r="Q53" s="187"/>
      <c r="R53" s="187"/>
      <c r="S53" s="187"/>
      <c r="T53" s="61"/>
      <c r="U53" s="173"/>
      <c r="V53" s="173"/>
      <c r="W53" s="173"/>
      <c r="X53" s="173"/>
      <c r="Y53" s="48"/>
      <c r="Z53" s="49"/>
      <c r="AA53" s="49"/>
      <c r="AB53" s="49"/>
      <c r="AC53" s="49"/>
      <c r="AD53" s="50"/>
      <c r="AE53" s="50"/>
      <c r="AF53" s="50"/>
      <c r="AG53" s="50"/>
    </row>
    <row r="54" spans="2:33" s="51" customFormat="1" ht="14.25" customHeight="1" x14ac:dyDescent="0.5">
      <c r="B54" s="121" t="s">
        <v>510</v>
      </c>
      <c r="C54" s="53" t="s">
        <v>360</v>
      </c>
      <c r="D54" s="54"/>
      <c r="E54" s="88">
        <v>5</v>
      </c>
      <c r="F54" s="88"/>
      <c r="G54" s="88"/>
      <c r="H54" s="88"/>
      <c r="I54" s="88"/>
      <c r="J54" s="117">
        <f t="shared" ref="J54:J61" si="6">SUM(E54:I54)</f>
        <v>5</v>
      </c>
      <c r="K54" s="187" t="s">
        <v>424</v>
      </c>
      <c r="L54" s="44"/>
      <c r="M54" s="187"/>
      <c r="N54" s="187"/>
      <c r="O54" s="187"/>
      <c r="P54" s="187"/>
      <c r="Q54" s="187"/>
      <c r="R54" s="187"/>
      <c r="S54" s="187"/>
      <c r="T54" s="61">
        <v>60</v>
      </c>
      <c r="U54" s="173"/>
      <c r="V54" s="173">
        <v>13.5</v>
      </c>
      <c r="W54" s="173"/>
      <c r="X54" s="173"/>
      <c r="Y54" s="48">
        <f t="shared" ref="Y54:Y62" si="7">SUM(U54:X54)</f>
        <v>13.5</v>
      </c>
      <c r="Z54" s="49">
        <v>100</v>
      </c>
      <c r="AA54" s="49" t="s">
        <v>436</v>
      </c>
      <c r="AB54" s="49"/>
      <c r="AC54" s="49"/>
      <c r="AD54" s="50">
        <v>100</v>
      </c>
      <c r="AE54" s="50"/>
      <c r="AF54" s="50" t="s">
        <v>437</v>
      </c>
      <c r="AG54" s="50"/>
    </row>
    <row r="55" spans="2:33" s="51" customFormat="1" ht="16.149999999999999" customHeight="1" x14ac:dyDescent="0.5">
      <c r="B55" s="121" t="s">
        <v>511</v>
      </c>
      <c r="C55" s="53" t="s">
        <v>360</v>
      </c>
      <c r="D55" s="54"/>
      <c r="E55" s="88"/>
      <c r="F55" s="88">
        <v>5</v>
      </c>
      <c r="G55" s="88"/>
      <c r="H55" s="88"/>
      <c r="I55" s="88"/>
      <c r="J55" s="117">
        <f t="shared" si="6"/>
        <v>5</v>
      </c>
      <c r="K55" s="187" t="s">
        <v>424</v>
      </c>
      <c r="L55" s="44"/>
      <c r="M55" s="187"/>
      <c r="N55" s="187"/>
      <c r="O55" s="187"/>
      <c r="P55" s="187"/>
      <c r="Q55" s="187"/>
      <c r="R55" s="187"/>
      <c r="S55" s="187"/>
      <c r="T55" s="61">
        <v>60</v>
      </c>
      <c r="U55" s="173"/>
      <c r="V55" s="173">
        <v>9</v>
      </c>
      <c r="W55" s="173"/>
      <c r="X55" s="173">
        <v>4.5</v>
      </c>
      <c r="Y55" s="48">
        <f t="shared" si="7"/>
        <v>13.5</v>
      </c>
      <c r="Z55" s="49">
        <v>100</v>
      </c>
      <c r="AA55" s="49" t="s">
        <v>436</v>
      </c>
      <c r="AB55" s="49"/>
      <c r="AC55" s="49"/>
      <c r="AD55" s="50">
        <v>100</v>
      </c>
      <c r="AE55" s="50"/>
      <c r="AF55" s="50" t="s">
        <v>437</v>
      </c>
      <c r="AG55" s="50"/>
    </row>
    <row r="56" spans="2:33" s="51" customFormat="1" ht="16.149999999999999" customHeight="1" x14ac:dyDescent="0.5">
      <c r="B56" s="121" t="s">
        <v>512</v>
      </c>
      <c r="C56" s="53" t="s">
        <v>360</v>
      </c>
      <c r="D56" s="54"/>
      <c r="E56" s="88"/>
      <c r="F56" s="88"/>
      <c r="G56" s="88">
        <v>3</v>
      </c>
      <c r="H56" s="88"/>
      <c r="I56" s="88"/>
      <c r="J56" s="117">
        <f t="shared" si="6"/>
        <v>3</v>
      </c>
      <c r="K56" s="187" t="s">
        <v>424</v>
      </c>
      <c r="L56" s="44"/>
      <c r="M56" s="187"/>
      <c r="N56" s="187"/>
      <c r="O56" s="187"/>
      <c r="P56" s="187"/>
      <c r="Q56" s="187"/>
      <c r="R56" s="187"/>
      <c r="S56" s="187"/>
      <c r="T56" s="61">
        <v>60</v>
      </c>
      <c r="U56" s="173">
        <v>0</v>
      </c>
      <c r="V56" s="173">
        <v>14</v>
      </c>
      <c r="W56" s="173"/>
      <c r="X56" s="173"/>
      <c r="Y56" s="48">
        <f t="shared" si="7"/>
        <v>14</v>
      </c>
      <c r="Z56" s="49">
        <v>100</v>
      </c>
      <c r="AA56" s="49" t="s">
        <v>436</v>
      </c>
      <c r="AB56" s="49"/>
      <c r="AC56" s="49"/>
      <c r="AD56" s="50">
        <v>100</v>
      </c>
      <c r="AE56" s="50"/>
      <c r="AF56" s="50" t="s">
        <v>437</v>
      </c>
      <c r="AG56" s="50"/>
    </row>
    <row r="57" spans="2:33" s="51" customFormat="1" ht="16.149999999999999" customHeight="1" x14ac:dyDescent="0.5">
      <c r="B57" s="121" t="s">
        <v>513</v>
      </c>
      <c r="C57" s="53" t="s">
        <v>360</v>
      </c>
      <c r="D57" s="54"/>
      <c r="E57" s="88"/>
      <c r="F57" s="88"/>
      <c r="G57" s="88">
        <v>2</v>
      </c>
      <c r="H57" s="88"/>
      <c r="I57" s="88"/>
      <c r="J57" s="117">
        <f t="shared" si="6"/>
        <v>2</v>
      </c>
      <c r="K57" s="187" t="s">
        <v>424</v>
      </c>
      <c r="L57" s="44"/>
      <c r="M57" s="187"/>
      <c r="N57" s="187"/>
      <c r="O57" s="187"/>
      <c r="P57" s="187"/>
      <c r="Q57" s="187"/>
      <c r="R57" s="187"/>
      <c r="S57" s="187"/>
      <c r="T57" s="61">
        <v>60</v>
      </c>
      <c r="U57" s="173"/>
      <c r="V57" s="173"/>
      <c r="W57" s="173">
        <v>12</v>
      </c>
      <c r="X57" s="173"/>
      <c r="Y57" s="48">
        <f t="shared" si="7"/>
        <v>12</v>
      </c>
      <c r="Z57" s="49">
        <v>100</v>
      </c>
      <c r="AA57" s="49" t="s">
        <v>436</v>
      </c>
      <c r="AB57" s="49"/>
      <c r="AC57" s="49"/>
      <c r="AD57" s="50">
        <v>100</v>
      </c>
      <c r="AE57" s="50"/>
      <c r="AF57" s="50" t="s">
        <v>437</v>
      </c>
      <c r="AG57" s="50"/>
    </row>
    <row r="58" spans="2:33" ht="16.149999999999999" customHeight="1" x14ac:dyDescent="0.5">
      <c r="B58" s="121" t="s">
        <v>514</v>
      </c>
      <c r="C58" s="53" t="s">
        <v>360</v>
      </c>
      <c r="D58" s="54"/>
      <c r="E58" s="88"/>
      <c r="F58" s="88"/>
      <c r="G58" s="88"/>
      <c r="H58" s="88">
        <v>5</v>
      </c>
      <c r="I58" s="88"/>
      <c r="J58" s="117">
        <f t="shared" si="6"/>
        <v>5</v>
      </c>
      <c r="K58" s="187" t="s">
        <v>424</v>
      </c>
      <c r="L58" s="44"/>
      <c r="M58" s="187"/>
      <c r="N58" s="187"/>
      <c r="O58" s="187"/>
      <c r="P58" s="187"/>
      <c r="Q58" s="187"/>
      <c r="R58" s="187"/>
      <c r="S58" s="187"/>
      <c r="T58" s="61">
        <v>60</v>
      </c>
      <c r="U58" s="174"/>
      <c r="V58" s="173">
        <v>11</v>
      </c>
      <c r="W58" s="173"/>
      <c r="X58" s="173">
        <v>4.5</v>
      </c>
      <c r="Y58" s="48">
        <f t="shared" si="7"/>
        <v>15.5</v>
      </c>
      <c r="Z58" s="49">
        <v>100</v>
      </c>
      <c r="AA58" s="49" t="s">
        <v>436</v>
      </c>
      <c r="AB58" s="49"/>
      <c r="AC58" s="49"/>
      <c r="AD58" s="50">
        <v>100</v>
      </c>
      <c r="AE58" s="50"/>
      <c r="AF58" s="50" t="s">
        <v>437</v>
      </c>
      <c r="AG58" s="50"/>
    </row>
    <row r="59" spans="2:33" ht="16.149999999999999" customHeight="1" x14ac:dyDescent="0.5">
      <c r="B59" s="121" t="s">
        <v>515</v>
      </c>
      <c r="C59" s="53" t="s">
        <v>360</v>
      </c>
      <c r="D59" s="54"/>
      <c r="E59" s="88"/>
      <c r="F59" s="88"/>
      <c r="G59" s="88"/>
      <c r="H59" s="88"/>
      <c r="I59" s="88">
        <v>5</v>
      </c>
      <c r="J59" s="117">
        <f t="shared" si="6"/>
        <v>5</v>
      </c>
      <c r="K59" s="187" t="s">
        <v>424</v>
      </c>
      <c r="L59" s="44"/>
      <c r="M59" s="187"/>
      <c r="N59" s="187"/>
      <c r="O59" s="187"/>
      <c r="P59" s="187"/>
      <c r="Q59" s="187"/>
      <c r="R59" s="187"/>
      <c r="S59" s="187"/>
      <c r="T59" s="61">
        <v>60</v>
      </c>
      <c r="U59" s="186"/>
      <c r="V59" s="173">
        <v>11</v>
      </c>
      <c r="W59" s="173"/>
      <c r="X59" s="173"/>
      <c r="Y59" s="48">
        <f t="shared" si="7"/>
        <v>11</v>
      </c>
      <c r="Z59" s="49">
        <v>100</v>
      </c>
      <c r="AA59" s="49" t="s">
        <v>436</v>
      </c>
      <c r="AB59" s="49"/>
      <c r="AC59" s="49"/>
      <c r="AD59" s="50">
        <v>100</v>
      </c>
      <c r="AE59" s="50"/>
      <c r="AF59" s="50" t="s">
        <v>437</v>
      </c>
      <c r="AG59" s="50"/>
    </row>
    <row r="60" spans="2:33" ht="16.149999999999999" customHeight="1" x14ac:dyDescent="0.5">
      <c r="B60" s="130" t="s">
        <v>479</v>
      </c>
      <c r="C60" s="53" t="s">
        <v>360</v>
      </c>
      <c r="D60" s="54"/>
      <c r="E60" s="60">
        <v>2</v>
      </c>
      <c r="F60" s="60">
        <v>2</v>
      </c>
      <c r="G60" s="60">
        <v>2</v>
      </c>
      <c r="H60" s="60">
        <v>2</v>
      </c>
      <c r="I60" s="60">
        <v>2</v>
      </c>
      <c r="J60" s="117">
        <f t="shared" si="6"/>
        <v>10</v>
      </c>
      <c r="K60" s="187"/>
      <c r="L60" s="44"/>
      <c r="M60" s="187"/>
      <c r="N60" s="187"/>
      <c r="O60" s="187"/>
      <c r="P60" s="187"/>
      <c r="Q60" s="187"/>
      <c r="R60" s="187"/>
      <c r="S60" s="187"/>
      <c r="T60" s="374"/>
      <c r="U60" s="174"/>
      <c r="V60" s="173"/>
      <c r="W60" s="173"/>
      <c r="X60" s="174"/>
      <c r="Y60" s="48">
        <f t="shared" si="7"/>
        <v>0</v>
      </c>
      <c r="Z60" s="49">
        <v>100</v>
      </c>
      <c r="AA60" s="49" t="s">
        <v>436</v>
      </c>
      <c r="AB60" s="49"/>
      <c r="AC60" s="49"/>
      <c r="AD60" s="50">
        <v>100</v>
      </c>
      <c r="AE60" s="50"/>
      <c r="AF60" s="50" t="s">
        <v>437</v>
      </c>
      <c r="AG60" s="50"/>
    </row>
    <row r="61" spans="2:33" ht="16.149999999999999" customHeight="1" x14ac:dyDescent="0.5">
      <c r="B61" s="130" t="s">
        <v>480</v>
      </c>
      <c r="C61" s="131" t="s">
        <v>368</v>
      </c>
      <c r="D61" s="54"/>
      <c r="E61" s="60">
        <v>1</v>
      </c>
      <c r="F61" s="60">
        <v>1</v>
      </c>
      <c r="G61" s="60">
        <v>1</v>
      </c>
      <c r="H61" s="60">
        <v>1</v>
      </c>
      <c r="I61" s="60">
        <v>1</v>
      </c>
      <c r="J61" s="117">
        <f t="shared" si="6"/>
        <v>5</v>
      </c>
      <c r="K61" s="187" t="s">
        <v>423</v>
      </c>
      <c r="L61" s="188"/>
      <c r="M61" s="187" t="s">
        <v>423</v>
      </c>
      <c r="N61" s="187" t="s">
        <v>424</v>
      </c>
      <c r="O61" s="187" t="s">
        <v>424</v>
      </c>
      <c r="P61" s="187" t="s">
        <v>423</v>
      </c>
      <c r="Q61" s="187" t="s">
        <v>424</v>
      </c>
      <c r="R61" s="187" t="s">
        <v>424</v>
      </c>
      <c r="S61" s="187" t="s">
        <v>424</v>
      </c>
      <c r="T61" s="374"/>
      <c r="U61" s="174"/>
      <c r="V61" s="173">
        <v>9</v>
      </c>
      <c r="W61" s="173"/>
      <c r="X61" s="174"/>
      <c r="Y61" s="48">
        <f t="shared" si="7"/>
        <v>9</v>
      </c>
      <c r="Z61" s="49">
        <v>100</v>
      </c>
      <c r="AA61" s="49" t="s">
        <v>436</v>
      </c>
      <c r="AB61" s="49"/>
      <c r="AC61" s="49"/>
      <c r="AD61" s="50">
        <v>100</v>
      </c>
      <c r="AE61" s="50"/>
      <c r="AF61" s="50" t="s">
        <v>437</v>
      </c>
      <c r="AG61" s="50"/>
    </row>
    <row r="62" spans="2:33" ht="16.149999999999999" customHeight="1" x14ac:dyDescent="0.55000000000000004">
      <c r="B62" s="71"/>
      <c r="C62" s="45"/>
      <c r="D62" s="138"/>
      <c r="E62" s="88"/>
      <c r="F62" s="88"/>
      <c r="G62" s="88"/>
      <c r="H62" s="88"/>
      <c r="I62" s="88"/>
      <c r="J62" s="88"/>
      <c r="K62" s="88"/>
      <c r="L62" s="45"/>
      <c r="M62" s="88"/>
      <c r="N62" s="88"/>
      <c r="O62" s="88"/>
      <c r="P62" s="88"/>
      <c r="Q62" s="88"/>
      <c r="R62" s="88"/>
      <c r="S62" s="88"/>
      <c r="T62" s="27" t="s">
        <v>369</v>
      </c>
      <c r="U62" s="73">
        <f>SUM(U39:U61)</f>
        <v>28.5</v>
      </c>
      <c r="V62" s="73">
        <f>SUM(V39:V61)</f>
        <v>210.5</v>
      </c>
      <c r="W62" s="73">
        <f>SUM(W39:W61)</f>
        <v>43.5</v>
      </c>
      <c r="X62" s="73">
        <f>SUM(X39:X61)</f>
        <v>9</v>
      </c>
      <c r="Y62" s="73">
        <f t="shared" si="7"/>
        <v>291.5</v>
      </c>
    </row>
    <row r="63" spans="2:33" ht="16.149999999999999" customHeight="1" x14ac:dyDescent="0.55000000000000004">
      <c r="B63" s="71"/>
      <c r="C63" s="45"/>
      <c r="D63" s="138"/>
      <c r="E63" s="88"/>
      <c r="F63" s="88"/>
      <c r="G63" s="88"/>
      <c r="H63" s="88"/>
      <c r="I63" s="88"/>
      <c r="J63" s="88"/>
      <c r="K63" s="88"/>
      <c r="L63" s="45"/>
      <c r="M63" s="88"/>
      <c r="N63" s="88"/>
      <c r="O63" s="88"/>
      <c r="P63" s="88"/>
      <c r="Q63" s="88"/>
      <c r="R63" s="88"/>
      <c r="S63" s="88"/>
      <c r="T63" s="27"/>
      <c r="U63" s="100"/>
      <c r="V63" s="100"/>
      <c r="W63" s="100"/>
      <c r="X63" s="100"/>
      <c r="Y63" s="77"/>
    </row>
    <row r="64" spans="2:33" ht="16.149999999999999" customHeight="1" x14ac:dyDescent="0.4">
      <c r="B64" s="71"/>
      <c r="C64" s="45"/>
      <c r="D64" s="138"/>
      <c r="E64" s="71"/>
      <c r="F64" s="71"/>
      <c r="G64" s="71"/>
      <c r="H64" s="71"/>
      <c r="I64" s="71"/>
      <c r="J64" s="71"/>
      <c r="K64" s="71"/>
      <c r="L64" s="45"/>
      <c r="M64" s="71"/>
      <c r="N64" s="71"/>
      <c r="O64" s="71"/>
      <c r="P64" s="71"/>
      <c r="Q64" s="71"/>
      <c r="R64" s="71"/>
      <c r="S64" s="71"/>
      <c r="T64" s="28" t="s">
        <v>402</v>
      </c>
      <c r="U64" s="102">
        <f>U33+U62</f>
        <v>52</v>
      </c>
      <c r="V64" s="102">
        <f>V33+V62</f>
        <v>520</v>
      </c>
      <c r="W64" s="102">
        <f>W33+W62</f>
        <v>75</v>
      </c>
      <c r="X64" s="102">
        <f>X33+X62</f>
        <v>18</v>
      </c>
      <c r="Y64" s="77">
        <f>SUM(U64:X64)</f>
        <v>665</v>
      </c>
      <c r="Z64" s="49"/>
      <c r="AA64" s="49"/>
      <c r="AB64" s="49"/>
      <c r="AC64" s="49"/>
      <c r="AD64" s="50"/>
      <c r="AE64" s="50"/>
      <c r="AF64" s="50"/>
      <c r="AG64" s="50"/>
    </row>
    <row r="65" spans="2:33" ht="24" customHeight="1" x14ac:dyDescent="0.4">
      <c r="B65" s="104" t="s">
        <v>403</v>
      </c>
      <c r="C65" s="105" t="s">
        <v>404</v>
      </c>
      <c r="D65" s="54"/>
      <c r="E65" s="106"/>
      <c r="F65" s="106"/>
      <c r="G65" s="106"/>
      <c r="H65" s="106"/>
      <c r="I65" s="106"/>
      <c r="J65" s="106"/>
      <c r="K65" s="76"/>
      <c r="L65" s="132"/>
      <c r="M65" s="76"/>
      <c r="N65" s="76"/>
      <c r="O65" s="76"/>
      <c r="P65" s="76"/>
      <c r="Q65" s="76"/>
      <c r="R65" s="76"/>
      <c r="S65" s="76"/>
      <c r="T65" s="28"/>
      <c r="U65" s="107"/>
      <c r="V65" s="107"/>
      <c r="W65" s="107"/>
      <c r="X65" s="107"/>
      <c r="Y65" s="77"/>
      <c r="Z65" s="139"/>
      <c r="AA65" s="139"/>
      <c r="AB65" s="139"/>
      <c r="AC65" s="139"/>
      <c r="AD65" s="140"/>
      <c r="AE65" s="140"/>
      <c r="AF65" s="140"/>
      <c r="AG65" s="140"/>
    </row>
    <row r="66" spans="2:33" ht="16.149999999999999" customHeight="1" x14ac:dyDescent="0.4">
      <c r="B66" s="104" t="s">
        <v>481</v>
      </c>
      <c r="C66" s="105" t="s">
        <v>0</v>
      </c>
      <c r="D66" s="108">
        <v>6</v>
      </c>
      <c r="E66" s="106"/>
      <c r="F66" s="106"/>
      <c r="G66" s="106"/>
      <c r="H66" s="106"/>
      <c r="I66" s="106"/>
      <c r="J66" s="106"/>
      <c r="K66" s="76"/>
      <c r="L66" s="132"/>
      <c r="M66" s="76"/>
      <c r="N66" s="76"/>
      <c r="O66" s="76"/>
      <c r="P66" s="76"/>
      <c r="Q66" s="76"/>
      <c r="R66" s="76"/>
      <c r="S66" s="76"/>
      <c r="T66" s="28"/>
      <c r="U66" s="107"/>
      <c r="V66" s="107"/>
      <c r="W66" s="107"/>
      <c r="X66" s="107"/>
      <c r="Y66" s="77"/>
      <c r="Z66" s="139"/>
      <c r="AA66" s="139"/>
      <c r="AB66" s="139"/>
      <c r="AC66" s="139"/>
      <c r="AD66" s="140"/>
      <c r="AE66" s="140"/>
      <c r="AF66" s="140"/>
      <c r="AG66" s="140"/>
    </row>
    <row r="67" spans="2:33" ht="16.149999999999999" customHeight="1" x14ac:dyDescent="0.4">
      <c r="B67" s="104" t="s">
        <v>482</v>
      </c>
      <c r="C67" s="105" t="s">
        <v>0</v>
      </c>
      <c r="D67" s="108">
        <v>6</v>
      </c>
      <c r="E67" s="106"/>
      <c r="F67" s="106"/>
      <c r="G67" s="106"/>
      <c r="H67" s="106"/>
      <c r="I67" s="106"/>
      <c r="J67" s="106"/>
      <c r="K67" s="76"/>
      <c r="L67" s="132"/>
      <c r="M67" s="76"/>
      <c r="N67" s="76"/>
      <c r="O67" s="76"/>
      <c r="P67" s="76"/>
      <c r="Q67" s="76"/>
      <c r="R67" s="76"/>
      <c r="S67" s="76"/>
      <c r="T67" s="28"/>
      <c r="U67" s="107"/>
      <c r="V67" s="107"/>
      <c r="W67" s="107"/>
      <c r="X67" s="107"/>
      <c r="Y67" s="77"/>
      <c r="Z67" s="139"/>
      <c r="AA67" s="139"/>
      <c r="AB67" s="139"/>
      <c r="AC67" s="139"/>
      <c r="AD67" s="140"/>
      <c r="AE67" s="140"/>
      <c r="AF67" s="140"/>
      <c r="AG67" s="140"/>
    </row>
    <row r="68" spans="2:33" ht="24" customHeight="1" x14ac:dyDescent="0.4">
      <c r="B68" s="104" t="s">
        <v>407</v>
      </c>
      <c r="C68" s="105" t="s">
        <v>404</v>
      </c>
      <c r="D68" s="54"/>
      <c r="E68" s="106"/>
      <c r="F68" s="106"/>
      <c r="G68" s="106"/>
      <c r="H68" s="106"/>
      <c r="I68" s="106"/>
      <c r="J68" s="106"/>
      <c r="K68" s="76"/>
      <c r="L68" s="132"/>
      <c r="M68" s="76"/>
      <c r="N68" s="76"/>
      <c r="O68" s="76"/>
      <c r="P68" s="76"/>
      <c r="Q68" s="76"/>
      <c r="R68" s="76"/>
      <c r="S68" s="76"/>
      <c r="T68" s="28"/>
      <c r="U68" s="107"/>
      <c r="V68" s="107"/>
      <c r="W68" s="107"/>
      <c r="X68" s="107"/>
      <c r="Y68" s="77"/>
      <c r="Z68" s="139"/>
      <c r="AA68" s="139"/>
      <c r="AB68" s="139"/>
      <c r="AC68" s="139"/>
      <c r="AD68" s="140"/>
      <c r="AE68" s="140"/>
      <c r="AF68" s="140"/>
      <c r="AG68" s="140"/>
    </row>
    <row r="69" spans="2:33" ht="16.149999999999999" customHeight="1" x14ac:dyDescent="0.4">
      <c r="B69" s="104" t="s">
        <v>483</v>
      </c>
      <c r="C69" s="105" t="s">
        <v>0</v>
      </c>
      <c r="D69" s="108">
        <v>6</v>
      </c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139"/>
      <c r="AA69" s="139"/>
      <c r="AB69" s="139"/>
      <c r="AC69" s="139"/>
      <c r="AD69" s="140"/>
      <c r="AE69" s="140"/>
      <c r="AF69" s="140"/>
      <c r="AG69" s="140"/>
    </row>
    <row r="70" spans="2:33" ht="16.149999999999999" customHeight="1" x14ac:dyDescent="0.4">
      <c r="B70" s="104" t="s">
        <v>484</v>
      </c>
      <c r="C70" s="105" t="s">
        <v>0</v>
      </c>
      <c r="D70" s="108">
        <v>6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139"/>
      <c r="AA70" s="139"/>
      <c r="AB70" s="139"/>
      <c r="AC70" s="139"/>
      <c r="AD70" s="140"/>
      <c r="AE70" s="140"/>
      <c r="AF70" s="140"/>
      <c r="AG70" s="140"/>
    </row>
    <row r="71" spans="2:33" ht="24" customHeight="1" x14ac:dyDescent="0.4">
      <c r="B71" s="104" t="s">
        <v>410</v>
      </c>
      <c r="C71" s="105" t="s">
        <v>404</v>
      </c>
      <c r="D71" s="54"/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139"/>
      <c r="AA71" s="139"/>
      <c r="AB71" s="139"/>
      <c r="AC71" s="139"/>
      <c r="AD71" s="140"/>
      <c r="AE71" s="140"/>
      <c r="AF71" s="140"/>
      <c r="AG71" s="140"/>
    </row>
    <row r="72" spans="2:33" ht="16.149999999999999" customHeight="1" x14ac:dyDescent="0.4">
      <c r="B72" s="104" t="s">
        <v>485</v>
      </c>
      <c r="C72" s="105" t="s">
        <v>0</v>
      </c>
      <c r="D72" s="108">
        <v>6</v>
      </c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139"/>
      <c r="AA72" s="139"/>
      <c r="AB72" s="139"/>
      <c r="AC72" s="139"/>
      <c r="AD72" s="140"/>
      <c r="AE72" s="140"/>
      <c r="AF72" s="140"/>
      <c r="AG72" s="140"/>
    </row>
    <row r="73" spans="2:33" ht="16.149999999999999" customHeight="1" x14ac:dyDescent="0.4">
      <c r="B73" s="104" t="s">
        <v>486</v>
      </c>
      <c r="C73" s="105" t="s">
        <v>0</v>
      </c>
      <c r="D73" s="108">
        <v>6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139"/>
      <c r="AA73" s="139"/>
      <c r="AB73" s="139"/>
      <c r="AC73" s="139"/>
      <c r="AD73" s="140"/>
      <c r="AE73" s="140"/>
      <c r="AF73" s="140"/>
      <c r="AG73" s="140"/>
    </row>
    <row r="74" spans="2:33" ht="16.149999999999999" customHeight="1" x14ac:dyDescent="0.4">
      <c r="B74" s="104" t="s">
        <v>413</v>
      </c>
      <c r="C74" s="105" t="s">
        <v>404</v>
      </c>
      <c r="D74" s="54"/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139"/>
      <c r="AA74" s="139"/>
      <c r="AB74" s="139"/>
      <c r="AC74" s="139"/>
      <c r="AD74" s="140"/>
      <c r="AE74" s="140"/>
      <c r="AF74" s="140"/>
      <c r="AG74" s="140"/>
    </row>
    <row r="75" spans="2:33" ht="16.149999999999999" customHeight="1" x14ac:dyDescent="0.4">
      <c r="B75" s="104" t="s">
        <v>487</v>
      </c>
      <c r="C75" s="105" t="s">
        <v>0</v>
      </c>
      <c r="D75" s="108">
        <v>6</v>
      </c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139"/>
      <c r="AA75" s="139"/>
      <c r="AB75" s="139"/>
      <c r="AC75" s="139"/>
      <c r="AD75" s="140"/>
      <c r="AE75" s="140"/>
      <c r="AF75" s="140"/>
      <c r="AG75" s="140"/>
    </row>
    <row r="76" spans="2:33" ht="16.149999999999999" customHeight="1" x14ac:dyDescent="0.4">
      <c r="B76" s="104" t="s">
        <v>488</v>
      </c>
      <c r="C76" s="105" t="s">
        <v>0</v>
      </c>
      <c r="D76" s="108">
        <v>6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139"/>
      <c r="AA76" s="139"/>
      <c r="AB76" s="139"/>
      <c r="AC76" s="139"/>
      <c r="AD76" s="140"/>
      <c r="AE76" s="140"/>
      <c r="AF76" s="140"/>
      <c r="AG76" s="140"/>
    </row>
    <row r="77" spans="2:33" ht="16.149999999999999" customHeight="1" x14ac:dyDescent="0.4">
      <c r="B77" s="104" t="s">
        <v>416</v>
      </c>
      <c r="C77" s="105" t="s">
        <v>404</v>
      </c>
      <c r="D77" s="54"/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139"/>
      <c r="AA77" s="139"/>
      <c r="AB77" s="139"/>
      <c r="AC77" s="139"/>
      <c r="AD77" s="140"/>
      <c r="AE77" s="140"/>
      <c r="AF77" s="140"/>
      <c r="AG77" s="140"/>
    </row>
    <row r="78" spans="2:33" ht="16.149999999999999" customHeight="1" x14ac:dyDescent="0.4">
      <c r="B78" s="104" t="s">
        <v>489</v>
      </c>
      <c r="C78" s="105" t="s">
        <v>0</v>
      </c>
      <c r="D78" s="108">
        <v>6</v>
      </c>
      <c r="E78" s="106"/>
      <c r="F78" s="106"/>
      <c r="G78" s="106"/>
      <c r="H78" s="106"/>
      <c r="I78" s="106"/>
      <c r="J78" s="106"/>
      <c r="K78" s="76"/>
      <c r="L78" s="132"/>
      <c r="M78" s="76"/>
      <c r="N78" s="76"/>
      <c r="O78" s="76"/>
      <c r="P78" s="76"/>
      <c r="Q78" s="76"/>
      <c r="R78" s="76"/>
      <c r="S78" s="76"/>
      <c r="T78" s="28"/>
      <c r="U78" s="107"/>
      <c r="V78" s="107"/>
      <c r="W78" s="107"/>
      <c r="X78" s="107"/>
      <c r="Y78" s="77"/>
      <c r="Z78" s="139"/>
      <c r="AA78" s="139"/>
      <c r="AB78" s="139"/>
      <c r="AC78" s="139"/>
      <c r="AD78" s="140"/>
      <c r="AE78" s="140"/>
      <c r="AF78" s="140"/>
      <c r="AG78" s="140"/>
    </row>
    <row r="79" spans="2:33" ht="16.149999999999999" customHeight="1" x14ac:dyDescent="0.4">
      <c r="B79" s="104" t="s">
        <v>490</v>
      </c>
      <c r="C79" s="105" t="s">
        <v>0</v>
      </c>
      <c r="D79" s="108">
        <v>6</v>
      </c>
      <c r="E79" s="106"/>
      <c r="F79" s="106"/>
      <c r="G79" s="106"/>
      <c r="H79" s="106"/>
      <c r="I79" s="106"/>
      <c r="J79" s="106"/>
      <c r="K79" s="76"/>
      <c r="L79" s="132"/>
      <c r="M79" s="76"/>
      <c r="N79" s="76"/>
      <c r="O79" s="76"/>
      <c r="P79" s="76"/>
      <c r="Q79" s="76"/>
      <c r="R79" s="76"/>
      <c r="S79" s="76"/>
      <c r="T79" s="28"/>
      <c r="U79" s="107"/>
      <c r="V79" s="107"/>
      <c r="W79" s="107"/>
      <c r="X79" s="107"/>
      <c r="Y79" s="77"/>
      <c r="Z79" s="139"/>
      <c r="AA79" s="139"/>
      <c r="AB79" s="139"/>
      <c r="AC79" s="139"/>
      <c r="AD79" s="140"/>
      <c r="AE79" s="140"/>
      <c r="AF79" s="140"/>
      <c r="AG79" s="140"/>
    </row>
    <row r="80" spans="2:33" ht="16.149999999999999" customHeight="1" x14ac:dyDescent="0.4">
      <c r="B80" s="109" t="s">
        <v>419</v>
      </c>
      <c r="C80" s="41"/>
      <c r="D80" s="110">
        <f>SUM(D65:D79)</f>
        <v>60</v>
      </c>
      <c r="E80" s="106"/>
      <c r="F80" s="106"/>
      <c r="G80" s="106"/>
      <c r="H80" s="106"/>
      <c r="I80" s="106"/>
      <c r="J80" s="106"/>
      <c r="K80" s="76"/>
      <c r="L80" s="132"/>
      <c r="M80" s="76"/>
      <c r="N80" s="76"/>
      <c r="O80" s="76"/>
      <c r="P80" s="76"/>
      <c r="Q80" s="76"/>
      <c r="R80" s="76"/>
      <c r="S80" s="76"/>
      <c r="T80" s="28"/>
      <c r="U80" s="107"/>
      <c r="V80" s="107"/>
      <c r="W80" s="107"/>
      <c r="X80" s="107"/>
      <c r="Y80" s="77"/>
      <c r="Z80" s="139"/>
      <c r="AA80" s="139"/>
      <c r="AB80" s="139"/>
      <c r="AC80" s="139"/>
      <c r="AD80" s="140"/>
      <c r="AE80" s="140"/>
      <c r="AF80" s="140"/>
      <c r="AG80" s="140"/>
    </row>
    <row r="81" spans="2:33" ht="16.149999999999999" customHeight="1" x14ac:dyDescent="0.4">
      <c r="B81" s="78" t="s">
        <v>501</v>
      </c>
      <c r="C81" s="78"/>
      <c r="D81" s="78"/>
      <c r="E81" s="78"/>
      <c r="F81" s="332" t="s">
        <v>502</v>
      </c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3"/>
      <c r="U81" s="333"/>
      <c r="V81" s="333"/>
      <c r="W81" s="333"/>
      <c r="X81" s="333"/>
      <c r="Y81" s="333"/>
    </row>
    <row r="82" spans="2:33" ht="16.149999999999999" customHeight="1" x14ac:dyDescent="0.4">
      <c r="B82" s="78" t="s">
        <v>493</v>
      </c>
      <c r="C82" s="79"/>
      <c r="D82" s="79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4"/>
      <c r="U82" s="334"/>
      <c r="V82" s="334"/>
      <c r="W82" s="334"/>
      <c r="X82" s="334"/>
      <c r="Y82" s="334"/>
    </row>
    <row r="83" spans="2:33" s="16" customFormat="1" ht="16.149999999999999" customHeight="1" x14ac:dyDescent="0.4"/>
    <row r="84" spans="2:33" s="16" customFormat="1" ht="16.149999999999999" customHeight="1" x14ac:dyDescent="0.4"/>
    <row r="85" spans="2:33" s="16" customFormat="1" ht="16.149999999999999" customHeight="1" x14ac:dyDescent="0.4"/>
    <row r="86" spans="2:33" s="16" customFormat="1" ht="16.149999999999999" customHeight="1" x14ac:dyDescent="0.4"/>
    <row r="87" spans="2:33" s="16" customFormat="1" ht="16.149999999999999" customHeight="1" x14ac:dyDescent="0.4"/>
    <row r="88" spans="2:33" ht="16.149999999999999" customHeight="1" x14ac:dyDescent="0.4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2:33" ht="16.149999999999999" customHeight="1" x14ac:dyDescent="0.4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2:33" ht="16.149999999999999" customHeight="1" x14ac:dyDescent="0.4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33" ht="16.149999999999999" customHeight="1" x14ac:dyDescent="0.4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0"/>
      <c r="AA91" s="30"/>
      <c r="AB91" s="30"/>
      <c r="AC91" s="30"/>
      <c r="AD91" s="30"/>
      <c r="AE91" s="30"/>
      <c r="AF91" s="30"/>
      <c r="AG91" s="30"/>
    </row>
    <row r="92" spans="2:33" ht="16.149999999999999" customHeight="1" x14ac:dyDescent="0.4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2:33" ht="16.149999999999999" customHeight="1" x14ac:dyDescent="0.4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36"/>
      <c r="AA93" s="36"/>
      <c r="AB93" s="36"/>
      <c r="AC93" s="36"/>
      <c r="AD93" s="36"/>
      <c r="AE93" s="36"/>
      <c r="AF93" s="36"/>
      <c r="AG93" s="36"/>
    </row>
    <row r="94" spans="2:33" ht="16.149999999999999" customHeight="1" x14ac:dyDescent="0.4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36"/>
      <c r="AA94" s="36"/>
      <c r="AB94" s="36"/>
      <c r="AC94" s="36"/>
      <c r="AD94" s="36"/>
      <c r="AE94" s="36"/>
      <c r="AF94" s="36"/>
      <c r="AG94" s="36"/>
    </row>
    <row r="95" spans="2:33" ht="16.149999999999999" customHeight="1" x14ac:dyDescent="0.4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30"/>
      <c r="AA95" s="30"/>
      <c r="AB95" s="30"/>
      <c r="AC95" s="30"/>
      <c r="AD95" s="30"/>
      <c r="AE95" s="30"/>
      <c r="AF95" s="30"/>
      <c r="AG95" s="30"/>
    </row>
    <row r="96" spans="2:33" s="30" customFormat="1" ht="16.149999999999999" customHeight="1" x14ac:dyDescent="0.4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</row>
    <row r="97" spans="2:33" s="30" customFormat="1" ht="16.149999999999999" customHeight="1" x14ac:dyDescent="0.4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</row>
    <row r="98" spans="2:33" s="36" customFormat="1" ht="16.149999999999999" customHeight="1" x14ac:dyDescent="0.4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51"/>
      <c r="AA98" s="51"/>
      <c r="AB98" s="51"/>
      <c r="AC98" s="51"/>
      <c r="AD98" s="51"/>
      <c r="AE98" s="51"/>
      <c r="AF98" s="51"/>
      <c r="AG98" s="51"/>
    </row>
    <row r="99" spans="2:33" s="36" customFormat="1" ht="16.149999999999999" customHeight="1" x14ac:dyDescent="0.4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51"/>
      <c r="AA99" s="51"/>
      <c r="AB99" s="51"/>
      <c r="AC99" s="51"/>
      <c r="AD99" s="51"/>
      <c r="AE99" s="51"/>
      <c r="AF99" s="51"/>
      <c r="AG99" s="51"/>
    </row>
    <row r="100" spans="2:33" s="30" customFormat="1" ht="16.149999999999999" customHeight="1" x14ac:dyDescent="0.4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2:33" s="51" customFormat="1" ht="16.149999999999999" customHeight="1" x14ac:dyDescent="0.4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2:33" s="51" customFormat="1" ht="16.149999999999999" customHeight="1" x14ac:dyDescent="0.4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2:33" s="51" customFormat="1" ht="16.149999999999999" customHeight="1" x14ac:dyDescent="0.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2:33" s="51" customFormat="1" ht="16.149999999999999" customHeight="1" x14ac:dyDescent="0.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2:33" s="16" customFormat="1" ht="16.149999999999999" customHeight="1" x14ac:dyDescent="0.4"/>
    <row r="106" spans="2:33" s="16" customFormat="1" ht="16.149999999999999" customHeight="1" x14ac:dyDescent="0.4"/>
    <row r="107" spans="2:33" s="16" customFormat="1" ht="16.149999999999999" customHeight="1" x14ac:dyDescent="0.4"/>
    <row r="108" spans="2:33" s="16" customFormat="1" ht="16.149999999999999" customHeight="1" x14ac:dyDescent="0.4"/>
    <row r="109" spans="2:33" s="16" customFormat="1" ht="16.149999999999999" customHeight="1" x14ac:dyDescent="0.4"/>
    <row r="110" spans="2:33" s="16" customFormat="1" ht="16.149999999999999" customHeight="1" x14ac:dyDescent="0.4"/>
    <row r="111" spans="2:33" s="16" customFormat="1" ht="16.149999999999999" customHeight="1" x14ac:dyDescent="0.4"/>
    <row r="112" spans="2:33" s="16" customFormat="1" ht="16.149999999999999" customHeight="1" x14ac:dyDescent="0.4"/>
    <row r="113" s="16" customFormat="1" ht="16.149999999999999" customHeight="1" x14ac:dyDescent="0.4"/>
    <row r="114" s="16" customFormat="1" ht="16.149999999999999" customHeight="1" x14ac:dyDescent="0.4"/>
    <row r="115" s="16" customFormat="1" ht="16.149999999999999" customHeight="1" x14ac:dyDescent="0.4"/>
    <row r="116" s="16" customFormat="1" ht="16.149999999999999" customHeight="1" x14ac:dyDescent="0.4"/>
    <row r="117" s="16" customFormat="1" ht="16.149999999999999" customHeight="1" x14ac:dyDescent="0.4"/>
    <row r="118" s="16" customFormat="1" ht="16.149999999999999" customHeight="1" x14ac:dyDescent="0.4"/>
    <row r="119" s="16" customFormat="1" ht="16.149999999999999" customHeight="1" x14ac:dyDescent="0.4"/>
    <row r="120" s="16" customFormat="1" ht="16.149999999999999" customHeight="1" x14ac:dyDescent="0.4"/>
    <row r="121" s="16" customFormat="1" ht="16.149999999999999" customHeight="1" x14ac:dyDescent="0.4"/>
    <row r="122" s="16" customFormat="1" ht="16.149999999999999" customHeight="1" x14ac:dyDescent="0.4"/>
    <row r="123" s="16" customFormat="1" ht="16.149999999999999" customHeight="1" x14ac:dyDescent="0.4"/>
    <row r="124" s="16" customFormat="1" ht="16.149999999999999" customHeight="1" x14ac:dyDescent="0.4"/>
    <row r="125" s="16" customFormat="1" ht="16.149999999999999" customHeight="1" x14ac:dyDescent="0.4"/>
    <row r="126" s="16" customFormat="1" ht="16.149999999999999" customHeight="1" x14ac:dyDescent="0.4"/>
    <row r="127" s="16" customFormat="1" ht="16.149999999999999" customHeight="1" x14ac:dyDescent="0.4"/>
    <row r="128" s="16" customFormat="1" ht="16.149999999999999" customHeight="1" x14ac:dyDescent="0.4"/>
    <row r="129" spans="2:25" s="16" customFormat="1" ht="16.149999999999999" customHeight="1" x14ac:dyDescent="0.4"/>
    <row r="130" spans="2:25" s="16" customFormat="1" ht="16.149999999999999" customHeight="1" x14ac:dyDescent="0.4"/>
    <row r="131" spans="2:25" s="16" customFormat="1" ht="16.149999999999999" customHeight="1" x14ac:dyDescent="0.4"/>
    <row r="132" spans="2:25" s="16" customFormat="1" ht="16.149999999999999" customHeight="1" x14ac:dyDescent="0.4"/>
    <row r="133" spans="2:25" s="16" customFormat="1" ht="16.149999999999999" customHeight="1" x14ac:dyDescent="0.4"/>
    <row r="134" spans="2:25" s="16" customFormat="1" ht="16.149999999999999" customHeight="1" x14ac:dyDescent="0.4"/>
    <row r="135" spans="2:25" s="16" customFormat="1" ht="16.149999999999999" customHeight="1" x14ac:dyDescent="0.4"/>
    <row r="136" spans="2:25" s="16" customFormat="1" ht="16.149999999999999" customHeight="1" x14ac:dyDescent="0.4"/>
    <row r="137" spans="2:25" s="16" customFormat="1" ht="16.149999999999999" customHeight="1" x14ac:dyDescent="0.4"/>
    <row r="138" spans="2:25" s="16" customFormat="1" ht="16.149999999999999" customHeight="1" x14ac:dyDescent="0.4"/>
    <row r="139" spans="2:25" s="16" customFormat="1" ht="16.149999999999999" customHeight="1" x14ac:dyDescent="0.4"/>
    <row r="140" spans="2:25" s="16" customFormat="1" ht="16.149999999999999" customHeight="1" x14ac:dyDescent="0.4"/>
    <row r="141" spans="2:25" s="16" customFormat="1" ht="16.149999999999999" customHeight="1" x14ac:dyDescent="0.4"/>
    <row r="142" spans="2:25" ht="16.149999999999999" customHeight="1" x14ac:dyDescent="0.4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2:25" ht="16.149999999999999" customHeight="1" x14ac:dyDescent="0.4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2:25" ht="16.149999999999999" customHeight="1" x14ac:dyDescent="0.4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</row>
    <row r="145" spans="2:33" ht="16.149999999999999" customHeight="1" x14ac:dyDescent="0.4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</row>
    <row r="146" spans="2:33" ht="16.149999999999999" customHeight="1" x14ac:dyDescent="0.4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2:33" ht="16.149999999999999" customHeight="1" x14ac:dyDescent="0.4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</row>
    <row r="148" spans="2:33" ht="16.149999999999999" customHeight="1" x14ac:dyDescent="0.4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</row>
    <row r="149" spans="2:33" ht="16.149999999999999" customHeight="1" x14ac:dyDescent="0.4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</row>
    <row r="150" spans="2:33" ht="16.149999999999999" customHeight="1" x14ac:dyDescent="0.4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</row>
    <row r="151" spans="2:33" s="16" customFormat="1" ht="16.149999999999999" customHeight="1" x14ac:dyDescent="0.4"/>
    <row r="152" spans="2:33" s="16" customFormat="1" ht="16.149999999999999" customHeight="1" x14ac:dyDescent="0.4"/>
    <row r="153" spans="2:33" s="16" customFormat="1" ht="16.149999999999999" customHeight="1" x14ac:dyDescent="0.4">
      <c r="Z153" s="141"/>
      <c r="AA153" s="141"/>
      <c r="AB153" s="141"/>
      <c r="AC153" s="141"/>
      <c r="AD153" s="141"/>
      <c r="AE153" s="141"/>
      <c r="AF153" s="141"/>
      <c r="AG153" s="141"/>
    </row>
    <row r="154" spans="2:33" s="16" customFormat="1" ht="16.149999999999999" customHeight="1" x14ac:dyDescent="0.4">
      <c r="Z154" s="141"/>
      <c r="AA154" s="141"/>
      <c r="AB154" s="141"/>
      <c r="AC154" s="141"/>
      <c r="AD154" s="141"/>
      <c r="AE154" s="141"/>
      <c r="AF154" s="141"/>
      <c r="AG154" s="141"/>
    </row>
    <row r="155" spans="2:33" s="16" customFormat="1" ht="16.149999999999999" customHeight="1" x14ac:dyDescent="0.4">
      <c r="Z155" s="141"/>
      <c r="AA155" s="141"/>
      <c r="AB155" s="141"/>
      <c r="AC155" s="141"/>
      <c r="AD155" s="141"/>
      <c r="AE155" s="141"/>
      <c r="AF155" s="141"/>
      <c r="AG155" s="141"/>
    </row>
    <row r="156" spans="2:33" s="16" customFormat="1" ht="16.149999999999999" customHeight="1" x14ac:dyDescent="0.4">
      <c r="Z156" s="141"/>
      <c r="AA156" s="141"/>
      <c r="AB156" s="141"/>
      <c r="AC156" s="141"/>
      <c r="AD156" s="141"/>
      <c r="AE156" s="141"/>
      <c r="AF156" s="141"/>
      <c r="AG156" s="141"/>
    </row>
    <row r="157" spans="2:33" s="16" customFormat="1" ht="16.149999999999999" customHeight="1" x14ac:dyDescent="0.4">
      <c r="Z157" s="141"/>
      <c r="AA157" s="141"/>
      <c r="AB157" s="141"/>
      <c r="AC157" s="141"/>
      <c r="AD157" s="141"/>
      <c r="AE157" s="141"/>
      <c r="AF157" s="141"/>
      <c r="AG157" s="141"/>
    </row>
  </sheetData>
  <mergeCells count="28">
    <mergeCell ref="F81:S81"/>
    <mergeCell ref="T81:Y81"/>
    <mergeCell ref="E82:S82"/>
    <mergeCell ref="T82:Y82"/>
    <mergeCell ref="Z7:AG7"/>
    <mergeCell ref="Z8:AC8"/>
    <mergeCell ref="AD8:AG8"/>
    <mergeCell ref="A10:A40"/>
    <mergeCell ref="F35:S35"/>
    <mergeCell ref="T35:Y35"/>
    <mergeCell ref="E36:F36"/>
    <mergeCell ref="T36:Y36"/>
    <mergeCell ref="T1:Y1"/>
    <mergeCell ref="T3:Y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T6:T8"/>
    <mergeCell ref="U6:X6"/>
  </mergeCells>
  <conditionalFormatting sqref="B1 E1:J5 B5:B9 E9:J9 B11:B23 E33:J34 T33:T34 B33:B38 E35:F35 E36 E37:F37 E38:J38 B40:B51 B62:B64 E62:J64 T62:T80 E81:F81 B81:B1048576 E82 E83:J1048576">
    <cfRule type="expression" dxfId="58" priority="8">
      <formula>LEN($B:$B)&gt;60</formula>
    </cfRule>
  </conditionalFormatting>
  <conditionalFormatting sqref="B2:B4">
    <cfRule type="expression" dxfId="57" priority="3">
      <formula>LEN($C:$C)&gt;60</formula>
    </cfRule>
  </conditionalFormatting>
  <conditionalFormatting sqref="C65 E65:J65 C68 E68:J68 C69:J70 C71 E71:J71 C72:J73 C74 E74:J74 C75:J76 C77 E77:J77 C78:J79 B80:J80">
    <cfRule type="expression" dxfId="56" priority="6">
      <formula>LEN($C:$C)&gt;60</formula>
    </cfRule>
  </conditionalFormatting>
  <conditionalFormatting sqref="C66:J67">
    <cfRule type="expression" dxfId="55" priority="7">
      <formula>LEN($C:$C)&gt;60</formula>
    </cfRule>
  </conditionalFormatting>
  <conditionalFormatting sqref="E6:J6 B65:B79">
    <cfRule type="expression" dxfId="54" priority="5">
      <formula>LEN($C:$C)&gt;60</formula>
    </cfRule>
  </conditionalFormatting>
  <conditionalFormatting sqref="U25:U28">
    <cfRule type="expression" dxfId="53" priority="1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83:S157 E1:S5 E6:K6 M6:S6 E9:S9 L10:L34 B11:B29 B1:B9 B31:B38 T33:T34 E35:F35 E36:E37 F37 E38:S38 L39 B40:B157 L41:L80 T62:T80 C65:C80 D66:D67 D69:D70 D72:D73 D75:D76 D78:D80 E81:F81 E82 U25:U28" xr:uid="{00000000-0002-0000-0700-000000000000}">
      <formula1>61</formula1>
      <formula2>0</formula2>
    </dataValidation>
    <dataValidation type="list" allowBlank="1" showInputMessage="1" showErrorMessage="1" sqref="AA10:AA61 AE10:AE61 AA64:AA80 AE64:AE80" xr:uid="{00000000-0002-0000-07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niquement oui ou non" prompt="Utilisez liste déroulante" xr:uid="{00000000-0002-0000-0700-000002000000}">
          <x14:formula1>
            <xm:f>choix!$A$1:$A$2</xm:f>
          </x14:formula1>
          <x14:formula2>
            <xm:f>0</xm:f>
          </x14:formula2>
          <xm:sqref>K10:K32 M10:S32 K39:K61 M39:S39 M41:S61</xm:sqref>
        </x14:dataValidation>
        <x14:dataValidation type="list" allowBlank="1" showInputMessage="1" showErrorMessage="1" error="uniquement oui ou non" prompt="Utilisez liste déroulante" xr:uid="{00000000-0002-0000-07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K33:K34 M33:S34</xm:sqref>
        </x14:dataValidation>
        <x14:dataValidation type="list" allowBlank="1" showInputMessage="1" showErrorMessage="1" error="uniquement oui ou non_x000a_" prompt="Utilisez liste déroulante" xr:uid="{00000000-0002-0000-0700-000004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K62:K80 M62:S80</xm:sqref>
        </x14:dataValidation>
        <x14:dataValidation type="list" allowBlank="1" showInputMessage="1" showErrorMessage="1" error="uniquement oui ou non" prompt="Utilisez liste déroulante" xr:uid="{00000000-0002-0000-0700-000005000000}">
          <x14:formula1>
            <xm:f>'P:\maquettes pedagogiques_but-dut &amp; lp\mcc_2022-2023\but\gccd\[20-09-2022_m3c_but gccd fichier but 1 &amp; 2 pour maquette but.xlsx]choix'!#REF!</xm:f>
          </x14:formula1>
          <x14:formula2>
            <xm:f>0</xm:f>
          </x14:formula2>
          <xm:sqref>M40:S40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79"/>
  <sheetViews>
    <sheetView zoomScale="80" zoomScaleNormal="80" zoomScalePageLayoutView="80" workbookViewId="0">
      <selection activeCell="B1" sqref="B1"/>
    </sheetView>
  </sheetViews>
  <sheetFormatPr baseColWidth="10" defaultColWidth="9.1640625" defaultRowHeight="12.3" x14ac:dyDescent="0.4"/>
  <cols>
    <col min="1" max="1" width="11.27734375" style="16" customWidth="1"/>
    <col min="2" max="2" width="73.27734375" style="16" customWidth="1"/>
    <col min="3" max="3" width="9.1640625" style="16" bestFit="1" customWidth="1"/>
    <col min="4" max="4" width="6.27734375" style="16" customWidth="1"/>
    <col min="5" max="5" width="16.5546875" style="16" customWidth="1"/>
    <col min="6" max="6" width="17.5546875" style="16" customWidth="1"/>
    <col min="7" max="7" width="17.1640625" style="16" customWidth="1"/>
    <col min="8" max="8" width="16.1640625" style="16" customWidth="1"/>
    <col min="9" max="9" width="16.44140625" style="16" customWidth="1"/>
    <col min="10" max="10" width="13.1640625" style="16" customWidth="1"/>
    <col min="11" max="11" width="11.44140625" style="16" customWidth="1"/>
    <col min="12" max="14" width="7.5546875" style="16" customWidth="1"/>
    <col min="15" max="15" width="8.1640625" style="16" customWidth="1"/>
    <col min="16" max="17" width="8.44140625" style="16" customWidth="1"/>
    <col min="18" max="19" width="7.5546875" style="16" customWidth="1"/>
    <col min="20" max="20" width="13" style="16" customWidth="1"/>
    <col min="21" max="24" width="10.83203125" style="17" customWidth="1"/>
    <col min="25" max="25" width="10.1640625" style="17" customWidth="1"/>
    <col min="26" max="26" width="14.83203125" style="16" customWidth="1"/>
    <col min="27" max="27" width="47.83203125" style="16" customWidth="1"/>
    <col min="28" max="28" width="29.71875" style="16" customWidth="1"/>
    <col min="29" max="29" width="20.5546875" style="16" customWidth="1"/>
    <col min="30" max="1025" width="11.27734375" style="16" customWidth="1"/>
  </cols>
  <sheetData>
    <row r="1" spans="1:33" ht="35.25" customHeight="1" x14ac:dyDescent="0.4">
      <c r="B1" s="18" t="s">
        <v>718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39" t="s">
        <v>516</v>
      </c>
      <c r="U1" s="339"/>
      <c r="V1" s="339"/>
      <c r="W1" s="339"/>
      <c r="X1" s="339"/>
      <c r="Y1" s="339"/>
    </row>
    <row r="2" spans="1:33" ht="15.75" customHeight="1" x14ac:dyDescent="0.4">
      <c r="B2" s="18" t="s">
        <v>294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</row>
    <row r="3" spans="1:33" s="21" customFormat="1" ht="1.5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25"/>
      <c r="U3" s="325"/>
      <c r="V3" s="325"/>
      <c r="W3" s="325"/>
      <c r="X3" s="325"/>
      <c r="Y3" s="325"/>
    </row>
    <row r="4" spans="1:33" s="21" customFormat="1" x14ac:dyDescent="0.4">
      <c r="B4" s="22" t="s">
        <v>719</v>
      </c>
      <c r="C4" s="23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26"/>
      <c r="W4" s="26"/>
      <c r="X4" s="26"/>
      <c r="Y4" s="26"/>
    </row>
    <row r="5" spans="1:33" s="21" customFormat="1" ht="21.75" customHeight="1" x14ac:dyDescent="0.4">
      <c r="B5" s="22"/>
      <c r="C5" s="19"/>
      <c r="D5" s="1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19"/>
      <c r="W5" s="19"/>
      <c r="X5" s="19"/>
      <c r="Y5" s="19"/>
    </row>
    <row r="6" spans="1:33" s="30" customFormat="1" ht="18" customHeight="1" x14ac:dyDescent="0.4">
      <c r="A6" s="326" t="s">
        <v>295</v>
      </c>
      <c r="B6" s="327" t="s">
        <v>296</v>
      </c>
      <c r="C6" s="327" t="s">
        <v>297</v>
      </c>
      <c r="D6" s="327" t="s">
        <v>298</v>
      </c>
      <c r="E6" s="328" t="s">
        <v>299</v>
      </c>
      <c r="F6" s="328" t="s">
        <v>300</v>
      </c>
      <c r="G6" s="328" t="s">
        <v>301</v>
      </c>
      <c r="H6" s="328" t="s">
        <v>302</v>
      </c>
      <c r="I6" s="328" t="s">
        <v>303</v>
      </c>
      <c r="J6" s="329" t="s">
        <v>304</v>
      </c>
      <c r="K6" s="340" t="s">
        <v>426</v>
      </c>
      <c r="L6" s="341"/>
      <c r="M6" s="111"/>
      <c r="N6" s="111"/>
      <c r="O6" s="111"/>
      <c r="P6" s="111"/>
      <c r="Q6" s="111"/>
      <c r="R6" s="111"/>
      <c r="S6" s="111"/>
      <c r="T6" s="330" t="s">
        <v>305</v>
      </c>
      <c r="U6" s="331" t="s">
        <v>306</v>
      </c>
      <c r="V6" s="331"/>
      <c r="W6" s="331"/>
      <c r="X6" s="331"/>
      <c r="Y6" s="29"/>
    </row>
    <row r="7" spans="1:33" s="36" customFormat="1" ht="33.75" customHeight="1" x14ac:dyDescent="0.4">
      <c r="A7" s="326"/>
      <c r="B7" s="327"/>
      <c r="C7" s="327"/>
      <c r="D7" s="327"/>
      <c r="E7" s="328"/>
      <c r="F7" s="328"/>
      <c r="G7" s="328"/>
      <c r="H7" s="328"/>
      <c r="I7" s="328"/>
      <c r="J7" s="329"/>
      <c r="K7" s="340"/>
      <c r="L7" s="341"/>
      <c r="M7" s="112"/>
      <c r="N7" s="112"/>
      <c r="O7" s="112"/>
      <c r="P7" s="112"/>
      <c r="Q7" s="112"/>
      <c r="R7" s="112"/>
      <c r="S7" s="112"/>
      <c r="T7" s="330"/>
      <c r="U7" s="31" t="s">
        <v>307</v>
      </c>
      <c r="V7" s="32" t="s">
        <v>308</v>
      </c>
      <c r="W7" s="33" t="s">
        <v>309</v>
      </c>
      <c r="X7" s="34" t="s">
        <v>310</v>
      </c>
      <c r="Y7" s="35" t="s">
        <v>311</v>
      </c>
      <c r="Z7" s="335" t="s">
        <v>312</v>
      </c>
      <c r="AA7" s="335"/>
      <c r="AB7" s="335"/>
      <c r="AC7" s="335"/>
      <c r="AD7" s="335"/>
      <c r="AE7" s="335"/>
      <c r="AF7" s="335"/>
      <c r="AG7" s="335"/>
    </row>
    <row r="8" spans="1:33" s="36" customFormat="1" ht="38.25" customHeight="1" x14ac:dyDescent="0.4">
      <c r="A8" s="326"/>
      <c r="B8" s="327"/>
      <c r="C8" s="327"/>
      <c r="D8" s="327"/>
      <c r="E8" s="328"/>
      <c r="F8" s="328"/>
      <c r="G8" s="328"/>
      <c r="H8" s="328"/>
      <c r="I8" s="328"/>
      <c r="J8" s="329"/>
      <c r="K8" s="340"/>
      <c r="L8" s="341"/>
      <c r="M8" s="113" t="s">
        <v>495</v>
      </c>
      <c r="N8" s="113" t="s">
        <v>427</v>
      </c>
      <c r="O8" s="113" t="s">
        <v>428</v>
      </c>
      <c r="P8" s="113" t="s">
        <v>430</v>
      </c>
      <c r="Q8" s="113" t="s">
        <v>431</v>
      </c>
      <c r="R8" s="113" t="s">
        <v>432</v>
      </c>
      <c r="S8" s="113" t="s">
        <v>433</v>
      </c>
      <c r="T8" s="330"/>
      <c r="U8" s="37" t="s">
        <v>313</v>
      </c>
      <c r="V8" s="37" t="s">
        <v>313</v>
      </c>
      <c r="W8" s="37" t="s">
        <v>313</v>
      </c>
      <c r="X8" s="37" t="s">
        <v>314</v>
      </c>
      <c r="Y8" s="38" t="s">
        <v>315</v>
      </c>
      <c r="Z8" s="336" t="s">
        <v>316</v>
      </c>
      <c r="AA8" s="336"/>
      <c r="AB8" s="336"/>
      <c r="AC8" s="336"/>
      <c r="AD8" s="337" t="s">
        <v>317</v>
      </c>
      <c r="AE8" s="337"/>
      <c r="AF8" s="337"/>
      <c r="AG8" s="337"/>
    </row>
    <row r="9" spans="1:33" s="30" customFormat="1" x14ac:dyDescent="0.4">
      <c r="A9" s="326"/>
      <c r="B9" s="41" t="s">
        <v>434</v>
      </c>
      <c r="C9" s="42"/>
      <c r="D9" s="42">
        <v>30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3"/>
      <c r="U9" s="43"/>
      <c r="V9" s="43"/>
      <c r="W9" s="43"/>
      <c r="X9" s="43"/>
      <c r="Y9" s="43"/>
      <c r="Z9" s="39" t="s">
        <v>319</v>
      </c>
      <c r="AA9" s="39" t="s">
        <v>320</v>
      </c>
      <c r="AB9" s="39" t="s">
        <v>321</v>
      </c>
      <c r="AC9" s="39" t="s">
        <v>322</v>
      </c>
      <c r="AD9" s="40" t="s">
        <v>323</v>
      </c>
      <c r="AE9" s="40" t="s">
        <v>320</v>
      </c>
      <c r="AF9" s="40" t="s">
        <v>321</v>
      </c>
      <c r="AG9" s="40" t="s">
        <v>322</v>
      </c>
    </row>
    <row r="10" spans="1:33" s="51" customFormat="1" ht="16.149999999999999" customHeight="1" x14ac:dyDescent="0.4">
      <c r="A10" s="343"/>
      <c r="B10" s="197" t="s">
        <v>325</v>
      </c>
      <c r="C10" s="44"/>
      <c r="D10" s="45"/>
      <c r="E10" s="88"/>
      <c r="F10" s="88"/>
      <c r="G10" s="88"/>
      <c r="H10" s="88"/>
      <c r="I10" s="88"/>
      <c r="J10" s="88"/>
      <c r="K10" s="60"/>
      <c r="L10" s="115"/>
      <c r="M10" s="60"/>
      <c r="N10" s="60"/>
      <c r="O10" s="60"/>
      <c r="P10" s="60"/>
      <c r="Q10" s="60"/>
      <c r="R10" s="60"/>
      <c r="S10" s="60"/>
      <c r="T10" s="61"/>
      <c r="U10" s="89"/>
      <c r="V10" s="89"/>
      <c r="W10" s="89"/>
      <c r="X10" s="89"/>
      <c r="Y10" s="48"/>
      <c r="Z10" s="49"/>
      <c r="AA10" s="49"/>
      <c r="AB10" s="49"/>
      <c r="AC10" s="49"/>
      <c r="AD10" s="50"/>
      <c r="AE10" s="50"/>
      <c r="AF10" s="50"/>
      <c r="AG10" s="50"/>
    </row>
    <row r="11" spans="1:33" s="51" customFormat="1" ht="16.149999999999999" customHeight="1" x14ac:dyDescent="0.4">
      <c r="A11" s="343"/>
      <c r="B11" s="52"/>
      <c r="C11" s="53" t="s">
        <v>327</v>
      </c>
      <c r="D11" s="54"/>
      <c r="E11" s="88"/>
      <c r="F11" s="88"/>
      <c r="G11" s="88"/>
      <c r="H11" s="88"/>
      <c r="I11" s="88"/>
      <c r="J11" s="117">
        <f t="shared" ref="J11:J21" si="0">SUM(E11:I11)</f>
        <v>0</v>
      </c>
      <c r="K11" s="60"/>
      <c r="L11" s="115"/>
      <c r="M11" s="60"/>
      <c r="N11" s="60"/>
      <c r="O11" s="60"/>
      <c r="P11" s="60"/>
      <c r="Q11" s="60"/>
      <c r="R11" s="60"/>
      <c r="S11" s="60"/>
      <c r="T11" s="61"/>
      <c r="U11" s="89"/>
      <c r="V11" s="89"/>
      <c r="W11" s="89"/>
      <c r="X11" s="89"/>
      <c r="Y11" s="48"/>
      <c r="Z11" s="49"/>
      <c r="AA11" s="49"/>
      <c r="AB11" s="49"/>
      <c r="AC11" s="49"/>
      <c r="AD11" s="50"/>
      <c r="AE11" s="50"/>
      <c r="AF11" s="50"/>
      <c r="AG11" s="50"/>
    </row>
    <row r="12" spans="1:33" s="51" customFormat="1" ht="16.149999999999999" customHeight="1" x14ac:dyDescent="0.4">
      <c r="A12" s="343"/>
      <c r="B12" s="52"/>
      <c r="C12" s="53" t="s">
        <v>327</v>
      </c>
      <c r="D12" s="54"/>
      <c r="E12" s="88"/>
      <c r="F12" s="88"/>
      <c r="G12" s="88"/>
      <c r="H12" s="88"/>
      <c r="I12" s="88"/>
      <c r="J12" s="117">
        <f t="shared" si="0"/>
        <v>0</v>
      </c>
      <c r="K12" s="60"/>
      <c r="L12" s="115"/>
      <c r="M12" s="60"/>
      <c r="N12" s="60"/>
      <c r="O12" s="60"/>
      <c r="P12" s="60"/>
      <c r="Q12" s="60"/>
      <c r="R12" s="60"/>
      <c r="S12" s="60"/>
      <c r="T12" s="61"/>
      <c r="U12" s="89"/>
      <c r="V12" s="89"/>
      <c r="W12" s="89"/>
      <c r="X12" s="89"/>
      <c r="Y12" s="48"/>
      <c r="Z12" s="49"/>
      <c r="AA12" s="49"/>
      <c r="AB12" s="49"/>
      <c r="AC12" s="49"/>
      <c r="AD12" s="50"/>
      <c r="AE12" s="50"/>
      <c r="AF12" s="50"/>
      <c r="AG12" s="50"/>
    </row>
    <row r="13" spans="1:33" s="51" customFormat="1" ht="16.149999999999999" customHeight="1" x14ac:dyDescent="0.4">
      <c r="A13" s="343"/>
      <c r="B13" s="52"/>
      <c r="C13" s="53" t="s">
        <v>327</v>
      </c>
      <c r="D13" s="54"/>
      <c r="E13" s="88"/>
      <c r="F13" s="88"/>
      <c r="G13" s="88"/>
      <c r="H13" s="88"/>
      <c r="I13" s="88"/>
      <c r="J13" s="117">
        <f t="shared" si="0"/>
        <v>0</v>
      </c>
      <c r="K13" s="60"/>
      <c r="L13" s="115"/>
      <c r="M13" s="60"/>
      <c r="N13" s="60"/>
      <c r="O13" s="60"/>
      <c r="P13" s="60"/>
      <c r="Q13" s="60"/>
      <c r="R13" s="60"/>
      <c r="S13" s="60"/>
      <c r="T13" s="61"/>
      <c r="U13" s="89"/>
      <c r="V13" s="89"/>
      <c r="W13" s="89"/>
      <c r="X13" s="89"/>
      <c r="Y13" s="48"/>
      <c r="Z13" s="49"/>
      <c r="AA13" s="49"/>
      <c r="AB13" s="49"/>
      <c r="AC13" s="49"/>
      <c r="AD13" s="50"/>
      <c r="AE13" s="50"/>
      <c r="AF13" s="50"/>
      <c r="AG13" s="50"/>
    </row>
    <row r="14" spans="1:33" s="51" customFormat="1" ht="16.149999999999999" customHeight="1" x14ac:dyDescent="0.4">
      <c r="A14" s="343"/>
      <c r="B14" s="52"/>
      <c r="C14" s="53" t="s">
        <v>327</v>
      </c>
      <c r="D14" s="54"/>
      <c r="E14" s="88"/>
      <c r="F14" s="88"/>
      <c r="H14" s="88"/>
      <c r="I14" s="88"/>
      <c r="J14" s="117">
        <f t="shared" si="0"/>
        <v>0</v>
      </c>
      <c r="K14" s="60"/>
      <c r="L14" s="115"/>
      <c r="M14" s="60"/>
      <c r="N14" s="60"/>
      <c r="O14" s="60"/>
      <c r="P14" s="60"/>
      <c r="Q14" s="60"/>
      <c r="R14" s="60"/>
      <c r="S14" s="60"/>
      <c r="T14" s="61"/>
      <c r="U14" s="89"/>
      <c r="V14" s="89"/>
      <c r="W14" s="89"/>
      <c r="X14" s="89"/>
      <c r="Y14" s="48"/>
      <c r="Z14" s="49"/>
      <c r="AA14" s="49"/>
      <c r="AB14" s="49"/>
      <c r="AC14" s="49"/>
      <c r="AD14" s="50"/>
      <c r="AE14" s="50"/>
      <c r="AF14" s="50"/>
      <c r="AG14" s="50"/>
    </row>
    <row r="15" spans="1:33" s="51" customFormat="1" ht="16.149999999999999" customHeight="1" x14ac:dyDescent="0.4">
      <c r="A15" s="343"/>
      <c r="B15" s="52"/>
      <c r="C15" s="44"/>
      <c r="D15" s="54"/>
      <c r="E15" s="88"/>
      <c r="F15" s="88"/>
      <c r="G15" s="88"/>
      <c r="H15" s="88"/>
      <c r="I15" s="88"/>
      <c r="J15" s="117">
        <f t="shared" si="0"/>
        <v>0</v>
      </c>
      <c r="K15" s="60"/>
      <c r="L15" s="115"/>
      <c r="M15" s="60"/>
      <c r="N15" s="60"/>
      <c r="O15" s="60"/>
      <c r="P15" s="60"/>
      <c r="Q15" s="60"/>
      <c r="R15" s="60"/>
      <c r="S15" s="60"/>
      <c r="T15" s="61"/>
      <c r="U15" s="89"/>
      <c r="V15" s="89"/>
      <c r="W15" s="89"/>
      <c r="X15" s="89"/>
      <c r="Y15" s="48"/>
      <c r="Z15" s="49"/>
      <c r="AA15" s="49"/>
      <c r="AB15" s="49"/>
      <c r="AC15" s="49"/>
      <c r="AD15" s="50"/>
      <c r="AE15" s="50"/>
      <c r="AF15" s="50"/>
      <c r="AG15" s="50"/>
    </row>
    <row r="16" spans="1:33" s="51" customFormat="1" ht="16.149999999999999" customHeight="1" x14ac:dyDescent="0.4">
      <c r="A16" s="343"/>
      <c r="B16" s="52"/>
      <c r="C16" s="44"/>
      <c r="D16" s="54"/>
      <c r="E16" s="88"/>
      <c r="F16" s="88"/>
      <c r="G16" s="88"/>
      <c r="H16" s="88"/>
      <c r="I16" s="88"/>
      <c r="J16" s="117">
        <f t="shared" si="0"/>
        <v>0</v>
      </c>
      <c r="K16" s="60"/>
      <c r="L16" s="115"/>
      <c r="M16" s="60"/>
      <c r="N16" s="60"/>
      <c r="O16" s="60"/>
      <c r="P16" s="60"/>
      <c r="Q16" s="60"/>
      <c r="R16" s="60"/>
      <c r="S16" s="60"/>
      <c r="T16" s="61"/>
      <c r="U16" s="89"/>
      <c r="V16" s="89"/>
      <c r="W16" s="89"/>
      <c r="X16" s="89"/>
      <c r="Y16" s="48"/>
      <c r="Z16" s="49"/>
      <c r="AA16" s="49"/>
      <c r="AB16" s="49"/>
      <c r="AC16" s="49"/>
      <c r="AD16" s="50"/>
      <c r="AE16" s="50"/>
      <c r="AF16" s="50"/>
      <c r="AG16" s="50"/>
    </row>
    <row r="17" spans="1:33" s="51" customFormat="1" ht="16.149999999999999" customHeight="1" x14ac:dyDescent="0.4">
      <c r="A17" s="343"/>
      <c r="B17" s="52"/>
      <c r="C17" s="44"/>
      <c r="D17" s="54"/>
      <c r="E17" s="88"/>
      <c r="F17" s="88"/>
      <c r="G17" s="88"/>
      <c r="H17" s="88"/>
      <c r="I17" s="88"/>
      <c r="J17" s="117">
        <f t="shared" si="0"/>
        <v>0</v>
      </c>
      <c r="K17" s="60"/>
      <c r="L17" s="115"/>
      <c r="M17" s="60"/>
      <c r="N17" s="60"/>
      <c r="O17" s="60"/>
      <c r="P17" s="60"/>
      <c r="Q17" s="60"/>
      <c r="R17" s="60"/>
      <c r="S17" s="60"/>
      <c r="T17" s="61"/>
      <c r="U17" s="89"/>
      <c r="V17" s="89"/>
      <c r="W17" s="89"/>
      <c r="X17" s="89"/>
      <c r="Y17" s="48"/>
      <c r="Z17" s="49"/>
      <c r="AA17" s="49"/>
      <c r="AB17" s="49"/>
      <c r="AC17" s="49"/>
      <c r="AD17" s="50"/>
      <c r="AE17" s="50"/>
      <c r="AF17" s="50"/>
      <c r="AG17" s="50"/>
    </row>
    <row r="18" spans="1:33" ht="16.149999999999999" customHeight="1" x14ac:dyDescent="0.4">
      <c r="A18" s="343"/>
      <c r="B18" s="52"/>
      <c r="C18" s="44"/>
      <c r="D18" s="54"/>
      <c r="E18" s="88"/>
      <c r="F18" s="88"/>
      <c r="G18" s="88"/>
      <c r="H18" s="88"/>
      <c r="I18" s="88"/>
      <c r="J18" s="117">
        <f t="shared" si="0"/>
        <v>0</v>
      </c>
      <c r="K18" s="60"/>
      <c r="L18" s="115"/>
      <c r="M18" s="60"/>
      <c r="N18" s="60"/>
      <c r="O18" s="60"/>
      <c r="P18" s="60"/>
      <c r="Q18" s="60"/>
      <c r="R18" s="60"/>
      <c r="S18" s="60"/>
      <c r="T18" s="61"/>
      <c r="U18" s="89"/>
      <c r="V18" s="89"/>
      <c r="W18" s="89"/>
      <c r="X18" s="89"/>
      <c r="Y18" s="48"/>
      <c r="Z18" s="49"/>
      <c r="AA18" s="49"/>
      <c r="AB18" s="49"/>
      <c r="AC18" s="49"/>
      <c r="AD18" s="50"/>
      <c r="AE18" s="50"/>
      <c r="AF18" s="50"/>
      <c r="AG18" s="50"/>
    </row>
    <row r="19" spans="1:33" ht="16.149999999999999" customHeight="1" x14ac:dyDescent="0.4">
      <c r="A19" s="343"/>
      <c r="B19" s="52"/>
      <c r="C19" s="44"/>
      <c r="D19" s="54"/>
      <c r="E19" s="88"/>
      <c r="F19" s="88"/>
      <c r="G19" s="88"/>
      <c r="H19" s="88"/>
      <c r="I19" s="88"/>
      <c r="J19" s="117">
        <f t="shared" si="0"/>
        <v>0</v>
      </c>
      <c r="K19" s="60"/>
      <c r="L19" s="115"/>
      <c r="M19" s="60"/>
      <c r="N19" s="60"/>
      <c r="O19" s="60"/>
      <c r="P19" s="60"/>
      <c r="Q19" s="60"/>
      <c r="R19" s="60"/>
      <c r="S19" s="60"/>
      <c r="T19" s="61"/>
      <c r="U19" s="89"/>
      <c r="V19" s="89"/>
      <c r="W19" s="89"/>
      <c r="X19" s="89"/>
      <c r="Y19" s="48"/>
      <c r="Z19" s="49"/>
      <c r="AA19" s="49"/>
      <c r="AB19" s="49"/>
      <c r="AC19" s="49"/>
      <c r="AD19" s="50"/>
      <c r="AE19" s="50"/>
      <c r="AF19" s="50"/>
      <c r="AG19" s="50"/>
    </row>
    <row r="20" spans="1:33" ht="16.149999999999999" customHeight="1" x14ac:dyDescent="0.4">
      <c r="A20" s="343"/>
      <c r="B20" s="88"/>
      <c r="C20" s="44"/>
      <c r="D20" s="54"/>
      <c r="E20" s="88"/>
      <c r="F20" s="88"/>
      <c r="G20" s="88"/>
      <c r="H20" s="88"/>
      <c r="I20" s="88"/>
      <c r="J20" s="117">
        <f t="shared" si="0"/>
        <v>0</v>
      </c>
      <c r="K20" s="60"/>
      <c r="L20" s="115"/>
      <c r="M20" s="60"/>
      <c r="N20" s="60"/>
      <c r="O20" s="60"/>
      <c r="P20" s="60"/>
      <c r="Q20" s="60"/>
      <c r="R20" s="60"/>
      <c r="S20" s="60"/>
      <c r="T20" s="61"/>
      <c r="U20" s="89"/>
      <c r="V20" s="89"/>
      <c r="W20" s="89"/>
      <c r="X20" s="89"/>
      <c r="Y20" s="48"/>
      <c r="Z20" s="49"/>
      <c r="AA20" s="49"/>
      <c r="AB20" s="49"/>
      <c r="AC20" s="49"/>
      <c r="AD20" s="50"/>
      <c r="AE20" s="50"/>
      <c r="AF20" s="50"/>
      <c r="AG20" s="50"/>
    </row>
    <row r="21" spans="1:33" ht="16.149999999999999" customHeight="1" x14ac:dyDescent="0.4">
      <c r="A21" s="343"/>
      <c r="B21" s="142"/>
      <c r="C21" s="44"/>
      <c r="D21" s="54"/>
      <c r="E21" s="88"/>
      <c r="F21" s="88"/>
      <c r="G21" s="88"/>
      <c r="H21" s="88"/>
      <c r="I21" s="88"/>
      <c r="J21" s="117">
        <f t="shared" si="0"/>
        <v>0</v>
      </c>
      <c r="K21" s="60"/>
      <c r="L21" s="115"/>
      <c r="M21" s="60"/>
      <c r="N21" s="60"/>
      <c r="O21" s="60"/>
      <c r="P21" s="60"/>
      <c r="Q21" s="60"/>
      <c r="R21" s="60"/>
      <c r="S21" s="60"/>
      <c r="T21" s="61"/>
      <c r="U21" s="89"/>
      <c r="V21" s="89"/>
      <c r="W21" s="89"/>
      <c r="X21" s="89"/>
      <c r="Y21" s="48"/>
      <c r="Z21" s="49"/>
      <c r="AA21" s="49"/>
      <c r="AB21" s="49"/>
      <c r="AC21" s="49"/>
      <c r="AD21" s="50"/>
      <c r="AE21" s="50"/>
      <c r="AF21" s="50"/>
      <c r="AG21" s="50"/>
    </row>
    <row r="22" spans="1:33" ht="16.149999999999999" customHeight="1" x14ac:dyDescent="0.4">
      <c r="A22" s="343"/>
      <c r="B22" s="197" t="s">
        <v>358</v>
      </c>
      <c r="C22" s="44"/>
      <c r="D22" s="54"/>
      <c r="E22" s="60"/>
      <c r="F22" s="88"/>
      <c r="G22" s="88"/>
      <c r="H22" s="88"/>
      <c r="I22" s="88"/>
      <c r="J22" s="117"/>
      <c r="K22" s="60"/>
      <c r="L22" s="115"/>
      <c r="M22" s="60"/>
      <c r="N22" s="60"/>
      <c r="O22" s="60"/>
      <c r="P22" s="60"/>
      <c r="Q22" s="60"/>
      <c r="R22" s="60"/>
      <c r="S22" s="60"/>
      <c r="T22" s="61"/>
      <c r="U22" s="89"/>
      <c r="V22" s="89"/>
      <c r="W22" s="89"/>
      <c r="X22" s="89"/>
      <c r="Y22" s="48"/>
      <c r="Z22" s="49"/>
      <c r="AA22" s="49"/>
      <c r="AB22" s="49"/>
      <c r="AC22" s="49"/>
      <c r="AD22" s="50"/>
      <c r="AE22" s="50"/>
      <c r="AF22" s="50"/>
      <c r="AG22" s="50"/>
    </row>
    <row r="23" spans="1:33" ht="16.149999999999999" customHeight="1" x14ac:dyDescent="0.4">
      <c r="A23" s="343"/>
      <c r="B23" s="52"/>
      <c r="C23" s="53" t="s">
        <v>360</v>
      </c>
      <c r="D23" s="54"/>
      <c r="E23" s="88"/>
      <c r="F23" s="60"/>
      <c r="G23" s="88"/>
      <c r="H23" s="88"/>
      <c r="I23" s="88"/>
      <c r="J23" s="117">
        <f t="shared" ref="J23:J30" si="1">SUM(E23:I23)</f>
        <v>0</v>
      </c>
      <c r="K23" s="60"/>
      <c r="L23" s="115"/>
      <c r="M23" s="60"/>
      <c r="N23" s="60"/>
      <c r="O23" s="60"/>
      <c r="P23" s="60"/>
      <c r="Q23" s="60"/>
      <c r="R23" s="60"/>
      <c r="S23" s="60"/>
      <c r="T23" s="61"/>
      <c r="U23" s="89"/>
      <c r="V23" s="89"/>
      <c r="W23" s="89"/>
      <c r="X23" s="89"/>
      <c r="Y23" s="48"/>
      <c r="Z23" s="49"/>
      <c r="AA23" s="49"/>
      <c r="AB23" s="49"/>
      <c r="AC23" s="49"/>
      <c r="AD23" s="50"/>
      <c r="AE23" s="50"/>
      <c r="AF23" s="50"/>
      <c r="AG23" s="50"/>
    </row>
    <row r="24" spans="1:33" ht="16.149999999999999" customHeight="1" x14ac:dyDescent="0.4">
      <c r="A24" s="343"/>
      <c r="B24" s="52"/>
      <c r="C24" s="53" t="s">
        <v>360</v>
      </c>
      <c r="D24" s="54"/>
      <c r="E24" s="88"/>
      <c r="F24" s="88"/>
      <c r="G24" s="88"/>
      <c r="H24" s="88"/>
      <c r="I24" s="88"/>
      <c r="J24" s="117">
        <f t="shared" si="1"/>
        <v>0</v>
      </c>
      <c r="K24" s="60"/>
      <c r="L24" s="115"/>
      <c r="M24" s="60"/>
      <c r="N24" s="60"/>
      <c r="O24" s="60"/>
      <c r="P24" s="60"/>
      <c r="Q24" s="60"/>
      <c r="R24" s="60"/>
      <c r="S24" s="60"/>
      <c r="T24" s="61"/>
      <c r="U24" s="89"/>
      <c r="V24" s="89"/>
      <c r="W24" s="89"/>
      <c r="X24" s="89"/>
      <c r="Y24" s="48"/>
      <c r="Z24" s="49"/>
      <c r="AA24" s="49"/>
      <c r="AB24" s="49"/>
      <c r="AC24" s="49"/>
      <c r="AD24" s="50"/>
      <c r="AE24" s="50"/>
      <c r="AF24" s="50"/>
      <c r="AG24" s="50"/>
    </row>
    <row r="25" spans="1:33" ht="16.149999999999999" customHeight="1" x14ac:dyDescent="0.4">
      <c r="A25" s="343"/>
      <c r="B25" s="52"/>
      <c r="C25" s="53" t="s">
        <v>360</v>
      </c>
      <c r="D25" s="54"/>
      <c r="E25" s="88"/>
      <c r="F25" s="88"/>
      <c r="G25" s="88"/>
      <c r="H25" s="88"/>
      <c r="I25" s="88"/>
      <c r="J25" s="117">
        <f t="shared" si="1"/>
        <v>0</v>
      </c>
      <c r="K25" s="60"/>
      <c r="L25" s="115"/>
      <c r="M25" s="60"/>
      <c r="N25" s="60"/>
      <c r="O25" s="60"/>
      <c r="P25" s="60"/>
      <c r="Q25" s="60"/>
      <c r="R25" s="60"/>
      <c r="S25" s="60"/>
      <c r="T25" s="61"/>
      <c r="U25" s="89"/>
      <c r="V25" s="89"/>
      <c r="W25" s="89"/>
      <c r="X25" s="89"/>
      <c r="Y25" s="48"/>
      <c r="Z25" s="49"/>
      <c r="AA25" s="49"/>
      <c r="AB25" s="49"/>
      <c r="AC25" s="49"/>
      <c r="AD25" s="50"/>
      <c r="AE25" s="50"/>
      <c r="AF25" s="50"/>
      <c r="AG25" s="50"/>
    </row>
    <row r="26" spans="1:33" ht="16.149999999999999" customHeight="1" x14ac:dyDescent="0.4">
      <c r="A26" s="343"/>
      <c r="B26" s="52"/>
      <c r="C26" s="44"/>
      <c r="D26" s="54"/>
      <c r="E26" s="88"/>
      <c r="F26" s="88"/>
      <c r="G26" s="88"/>
      <c r="H26" s="88"/>
      <c r="I26" s="88"/>
      <c r="J26" s="117">
        <f t="shared" si="1"/>
        <v>0</v>
      </c>
      <c r="K26" s="60"/>
      <c r="L26" s="115"/>
      <c r="M26" s="60"/>
      <c r="N26" s="60"/>
      <c r="O26" s="60"/>
      <c r="P26" s="60"/>
      <c r="Q26" s="60"/>
      <c r="R26" s="60"/>
      <c r="S26" s="60"/>
      <c r="T26" s="61"/>
      <c r="U26" s="89"/>
      <c r="V26" s="89"/>
      <c r="W26" s="89"/>
      <c r="X26" s="89"/>
      <c r="Y26" s="48"/>
      <c r="Z26" s="49"/>
      <c r="AA26" s="49"/>
      <c r="AB26" s="49"/>
      <c r="AC26" s="49"/>
      <c r="AD26" s="50"/>
      <c r="AE26" s="50"/>
      <c r="AF26" s="50"/>
      <c r="AG26" s="50"/>
    </row>
    <row r="27" spans="1:33" ht="16.149999999999999" customHeight="1" x14ac:dyDescent="0.4">
      <c r="A27" s="343"/>
      <c r="B27" s="52"/>
      <c r="C27" s="44"/>
      <c r="D27" s="54"/>
      <c r="E27" s="88"/>
      <c r="F27" s="88"/>
      <c r="G27" s="88"/>
      <c r="H27" s="88"/>
      <c r="I27" s="88"/>
      <c r="J27" s="117">
        <f t="shared" si="1"/>
        <v>0</v>
      </c>
      <c r="K27" s="60"/>
      <c r="L27" s="115"/>
      <c r="M27" s="60"/>
      <c r="N27" s="60"/>
      <c r="O27" s="60"/>
      <c r="P27" s="60"/>
      <c r="Q27" s="60"/>
      <c r="R27" s="60"/>
      <c r="S27" s="60"/>
      <c r="T27" s="61"/>
      <c r="U27" s="89"/>
      <c r="V27" s="89"/>
      <c r="W27" s="89"/>
      <c r="X27" s="89"/>
      <c r="Y27" s="48"/>
      <c r="Z27" s="49"/>
      <c r="AA27" s="49"/>
      <c r="AB27" s="49"/>
      <c r="AC27" s="49"/>
      <c r="AD27" s="50"/>
      <c r="AE27" s="50"/>
      <c r="AF27" s="50"/>
      <c r="AG27" s="50"/>
    </row>
    <row r="28" spans="1:33" ht="16.149999999999999" customHeight="1" x14ac:dyDescent="0.4">
      <c r="A28" s="343"/>
      <c r="B28" s="52"/>
      <c r="C28" s="44"/>
      <c r="D28" s="54"/>
      <c r="E28" s="88"/>
      <c r="F28" s="88"/>
      <c r="G28" s="88"/>
      <c r="H28" s="88"/>
      <c r="I28" s="88"/>
      <c r="J28" s="117">
        <f t="shared" si="1"/>
        <v>0</v>
      </c>
      <c r="K28" s="60"/>
      <c r="L28" s="115"/>
      <c r="M28" s="60"/>
      <c r="N28" s="60"/>
      <c r="O28" s="60"/>
      <c r="P28" s="60"/>
      <c r="Q28" s="60"/>
      <c r="R28" s="60"/>
      <c r="S28" s="60"/>
      <c r="T28" s="61"/>
      <c r="U28" s="89"/>
      <c r="V28" s="89"/>
      <c r="W28" s="89"/>
      <c r="X28" s="89"/>
      <c r="Y28" s="48"/>
      <c r="Z28" s="49"/>
      <c r="AA28" s="49"/>
      <c r="AB28" s="49"/>
      <c r="AC28" s="49"/>
      <c r="AD28" s="50"/>
      <c r="AE28" s="50"/>
      <c r="AF28" s="50"/>
      <c r="AG28" s="50"/>
    </row>
    <row r="29" spans="1:33" ht="16.149999999999999" customHeight="1" x14ac:dyDescent="0.55000000000000004">
      <c r="A29" s="343"/>
      <c r="B29" s="143"/>
      <c r="C29" s="27"/>
      <c r="D29" s="54"/>
      <c r="E29" s="144"/>
      <c r="F29" s="144"/>
      <c r="G29" s="144"/>
      <c r="H29" s="144"/>
      <c r="I29" s="144"/>
      <c r="J29" s="117">
        <f t="shared" si="1"/>
        <v>0</v>
      </c>
      <c r="K29" s="60"/>
      <c r="L29" s="115"/>
      <c r="M29" s="60"/>
      <c r="N29" s="60"/>
      <c r="O29" s="60"/>
      <c r="P29" s="60"/>
      <c r="Q29" s="60"/>
      <c r="R29" s="60"/>
      <c r="S29" s="60"/>
      <c r="T29" s="61"/>
      <c r="U29" s="67"/>
      <c r="V29" s="67"/>
      <c r="W29" s="67"/>
      <c r="X29" s="67"/>
      <c r="Y29" s="48"/>
      <c r="Z29" s="49"/>
      <c r="AA29" s="49"/>
      <c r="AB29" s="49"/>
      <c r="AC29" s="49"/>
      <c r="AD29" s="50"/>
      <c r="AE29" s="50"/>
      <c r="AF29" s="50"/>
      <c r="AG29" s="50"/>
    </row>
    <row r="30" spans="1:33" ht="16.149999999999999" customHeight="1" x14ac:dyDescent="0.55000000000000004">
      <c r="A30" s="343"/>
      <c r="B30" s="145"/>
      <c r="C30" s="27"/>
      <c r="D30" s="54"/>
      <c r="E30" s="145"/>
      <c r="F30" s="145"/>
      <c r="G30" s="145"/>
      <c r="H30" s="145"/>
      <c r="I30" s="145"/>
      <c r="J30" s="117">
        <f t="shared" si="1"/>
        <v>0</v>
      </c>
      <c r="K30" s="60"/>
      <c r="L30" s="115"/>
      <c r="M30" s="60"/>
      <c r="N30" s="60"/>
      <c r="O30" s="60"/>
      <c r="P30" s="60"/>
      <c r="Q30" s="60"/>
      <c r="R30" s="60"/>
      <c r="S30" s="60"/>
      <c r="T30" s="61"/>
      <c r="U30" s="67"/>
      <c r="V30" s="70"/>
      <c r="W30" s="70"/>
      <c r="X30" s="70"/>
      <c r="Y30" s="48"/>
      <c r="Z30" s="49"/>
      <c r="AA30" s="49"/>
      <c r="AB30" s="49"/>
      <c r="AC30" s="49"/>
      <c r="AD30" s="50"/>
      <c r="AE30" s="50"/>
      <c r="AF30" s="50"/>
      <c r="AG30" s="50"/>
    </row>
    <row r="31" spans="1:33" s="36" customFormat="1" ht="16.149999999999999" customHeight="1" x14ac:dyDescent="0.55000000000000004">
      <c r="A31" s="343"/>
      <c r="B31" s="71"/>
      <c r="C31" s="45"/>
      <c r="D31" s="54"/>
      <c r="E31" s="71"/>
      <c r="F31" s="71"/>
      <c r="G31" s="71"/>
      <c r="H31" s="71"/>
      <c r="I31" s="71"/>
      <c r="J31" s="137"/>
      <c r="K31" s="71"/>
      <c r="L31" s="45"/>
      <c r="M31" s="71"/>
      <c r="N31" s="71"/>
      <c r="O31" s="71"/>
      <c r="P31" s="71"/>
      <c r="Q31" s="71"/>
      <c r="R31" s="71"/>
      <c r="S31" s="71"/>
      <c r="T31" s="27" t="s">
        <v>369</v>
      </c>
      <c r="U31" s="73">
        <f>SUM(U10:U30)</f>
        <v>0</v>
      </c>
      <c r="V31" s="73">
        <f>SUM(V10:V30)</f>
        <v>0</v>
      </c>
      <c r="W31" s="73">
        <f>SUM(W10:W30)</f>
        <v>0</v>
      </c>
      <c r="X31" s="73">
        <f>SUM(X10:X30)</f>
        <v>0</v>
      </c>
      <c r="Y31" s="77">
        <f>SUM(U31:X31)</f>
        <v>0</v>
      </c>
      <c r="Z31" s="49"/>
      <c r="AA31" s="49"/>
      <c r="AB31" s="49"/>
      <c r="AC31" s="49"/>
      <c r="AD31" s="50"/>
      <c r="AE31" s="50"/>
      <c r="AF31" s="50"/>
      <c r="AG31" s="50"/>
    </row>
    <row r="32" spans="1:33" s="36" customFormat="1" ht="16.149999999999999" customHeight="1" x14ac:dyDescent="0.55000000000000004">
      <c r="A32" s="343"/>
      <c r="B32" s="71"/>
      <c r="C32" s="45"/>
      <c r="D32" s="54"/>
      <c r="E32" s="71"/>
      <c r="F32" s="75"/>
      <c r="G32" s="76"/>
      <c r="H32" s="71"/>
      <c r="I32" s="75"/>
      <c r="J32" s="146"/>
      <c r="K32" s="75"/>
      <c r="L32" s="124"/>
      <c r="M32" s="76"/>
      <c r="N32" s="76"/>
      <c r="O32" s="76"/>
      <c r="P32" s="76"/>
      <c r="Q32" s="76"/>
      <c r="R32" s="76"/>
      <c r="S32" s="76"/>
      <c r="T32" s="27"/>
      <c r="U32" s="73"/>
      <c r="V32" s="73"/>
      <c r="W32" s="73"/>
      <c r="X32" s="73"/>
      <c r="Y32" s="77"/>
      <c r="Z32" s="49"/>
      <c r="AA32" s="49"/>
      <c r="AB32" s="49"/>
      <c r="AC32" s="49"/>
      <c r="AD32" s="50"/>
      <c r="AE32" s="50"/>
      <c r="AF32" s="50"/>
      <c r="AG32" s="50"/>
    </row>
    <row r="33" spans="1:33" ht="28.5" customHeight="1" x14ac:dyDescent="0.4">
      <c r="A33" s="343"/>
      <c r="B33" s="78" t="s">
        <v>517</v>
      </c>
      <c r="C33" s="78"/>
      <c r="D33" s="78"/>
      <c r="E33" s="78"/>
      <c r="F33" s="332" t="s">
        <v>518</v>
      </c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44"/>
      <c r="U33" s="344"/>
      <c r="V33" s="344"/>
      <c r="W33" s="344"/>
      <c r="X33" s="344"/>
      <c r="Y33" s="344"/>
      <c r="Z33" s="49"/>
      <c r="AA33" s="49"/>
      <c r="AB33" s="49"/>
      <c r="AC33" s="49"/>
      <c r="AD33" s="50"/>
      <c r="AE33" s="50"/>
      <c r="AF33" s="50"/>
      <c r="AG33" s="50"/>
    </row>
    <row r="34" spans="1:33" ht="28.5" customHeight="1" x14ac:dyDescent="0.4">
      <c r="A34" s="343"/>
      <c r="B34" s="78" t="s">
        <v>519</v>
      </c>
      <c r="C34" s="79"/>
      <c r="D34" s="79"/>
      <c r="E34" s="332"/>
      <c r="F34" s="332"/>
      <c r="G34" s="80"/>
      <c r="H34" s="80"/>
      <c r="I34" s="80"/>
      <c r="J34" s="80"/>
      <c r="K34" s="80"/>
      <c r="L34" s="125"/>
      <c r="M34" s="80"/>
      <c r="N34" s="80"/>
      <c r="O34" s="80"/>
      <c r="P34" s="80"/>
      <c r="Q34" s="80"/>
      <c r="R34" s="80"/>
      <c r="S34" s="80"/>
      <c r="T34" s="338"/>
      <c r="U34" s="338"/>
      <c r="V34" s="338"/>
      <c r="W34" s="338"/>
      <c r="X34" s="338"/>
      <c r="Y34" s="338"/>
      <c r="Z34" s="49"/>
      <c r="AA34" s="49"/>
      <c r="AB34" s="49"/>
      <c r="AC34" s="49"/>
      <c r="AD34" s="50"/>
      <c r="AE34" s="50"/>
      <c r="AF34" s="50"/>
      <c r="AG34" s="50"/>
    </row>
    <row r="35" spans="1:33" s="87" customFormat="1" ht="28.5" customHeight="1" x14ac:dyDescent="0.4">
      <c r="A35" s="343"/>
      <c r="B35" s="82"/>
      <c r="C35" s="83"/>
      <c r="D35" s="83"/>
      <c r="E35" s="82"/>
      <c r="F35" s="84"/>
      <c r="G35" s="85"/>
      <c r="H35" s="85"/>
      <c r="I35" s="85"/>
      <c r="J35" s="85"/>
      <c r="K35" s="85"/>
      <c r="L35" s="126"/>
      <c r="M35" s="85"/>
      <c r="N35" s="85"/>
      <c r="O35" s="85"/>
      <c r="P35" s="85"/>
      <c r="Q35" s="85"/>
      <c r="R35" s="85"/>
      <c r="S35" s="85"/>
      <c r="T35" s="83"/>
      <c r="U35" s="83"/>
      <c r="V35" s="83"/>
      <c r="W35" s="83"/>
      <c r="X35" s="83"/>
      <c r="Y35" s="83"/>
      <c r="Z35" s="49"/>
      <c r="AA35" s="49"/>
      <c r="AB35" s="49"/>
      <c r="AC35" s="49"/>
      <c r="AD35" s="50"/>
      <c r="AE35" s="50"/>
      <c r="AF35" s="50"/>
      <c r="AG35" s="50"/>
    </row>
    <row r="36" spans="1:33" s="30" customFormat="1" ht="14.7" x14ac:dyDescent="0.4">
      <c r="A36" s="343"/>
      <c r="B36" s="41" t="s">
        <v>460</v>
      </c>
      <c r="C36" s="42"/>
      <c r="D36" s="42">
        <v>30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3"/>
      <c r="U36" s="43"/>
      <c r="V36" s="43"/>
      <c r="W36" s="43"/>
      <c r="X36" s="43"/>
      <c r="Y36" s="43"/>
      <c r="Z36" s="49"/>
      <c r="AA36" s="49"/>
      <c r="AB36" s="49"/>
      <c r="AC36" s="49"/>
      <c r="AD36" s="50"/>
      <c r="AE36" s="50"/>
      <c r="AF36" s="50"/>
      <c r="AG36" s="50"/>
    </row>
    <row r="37" spans="1:33" s="51" customFormat="1" ht="15.75" customHeight="1" x14ac:dyDescent="0.4">
      <c r="A37" s="343"/>
      <c r="B37" s="197" t="s">
        <v>325</v>
      </c>
      <c r="C37" s="45"/>
      <c r="D37" s="45"/>
      <c r="F37" s="88"/>
      <c r="G37" s="88"/>
      <c r="I37" s="88"/>
      <c r="J37" s="88"/>
      <c r="K37" s="60"/>
      <c r="L37" s="45"/>
      <c r="M37" s="60"/>
      <c r="N37" s="60"/>
      <c r="O37" s="60"/>
      <c r="P37" s="60"/>
      <c r="Q37" s="60"/>
      <c r="R37" s="60"/>
      <c r="S37" s="60"/>
      <c r="T37" s="61"/>
      <c r="U37" s="89"/>
      <c r="V37" s="89"/>
      <c r="W37" s="89"/>
      <c r="X37" s="89"/>
      <c r="Y37" s="48">
        <f>SUM(U37:X37)</f>
        <v>0</v>
      </c>
      <c r="Z37" s="49"/>
      <c r="AA37" s="49"/>
      <c r="AB37" s="49"/>
      <c r="AC37" s="49"/>
      <c r="AD37" s="50"/>
      <c r="AE37" s="50"/>
      <c r="AF37" s="50"/>
      <c r="AG37" s="50"/>
    </row>
    <row r="38" spans="1:33" s="51" customFormat="1" ht="16.149999999999999" customHeight="1" x14ac:dyDescent="0.4">
      <c r="A38" s="343"/>
      <c r="B38" s="52"/>
      <c r="C38" s="53" t="s">
        <v>327</v>
      </c>
      <c r="D38" s="54"/>
      <c r="E38" s="88"/>
      <c r="F38" s="88"/>
      <c r="G38" s="88"/>
      <c r="H38" s="88"/>
      <c r="I38" s="88"/>
      <c r="J38" s="117">
        <f t="shared" ref="J38:J46" si="2">SUM(E38:I38)</f>
        <v>0</v>
      </c>
      <c r="K38" s="60"/>
      <c r="L38" s="45"/>
      <c r="M38" s="60"/>
      <c r="N38" s="60"/>
      <c r="O38" s="60"/>
      <c r="P38" s="60"/>
      <c r="Q38" s="60"/>
      <c r="R38" s="60"/>
      <c r="S38" s="60"/>
      <c r="T38" s="61"/>
      <c r="U38" s="89"/>
      <c r="V38" s="89"/>
      <c r="W38" s="89"/>
      <c r="X38" s="89"/>
      <c r="Y38" s="48"/>
      <c r="Z38" s="49"/>
      <c r="AA38" s="49"/>
      <c r="AB38" s="49"/>
      <c r="AC38" s="49"/>
      <c r="AD38" s="50"/>
      <c r="AE38" s="50"/>
      <c r="AF38" s="50"/>
      <c r="AG38" s="50"/>
    </row>
    <row r="39" spans="1:33" ht="16.149999999999999" customHeight="1" x14ac:dyDescent="0.4">
      <c r="A39" s="343"/>
      <c r="B39" s="52"/>
      <c r="C39" s="53" t="s">
        <v>327</v>
      </c>
      <c r="D39" s="54"/>
      <c r="E39" s="88"/>
      <c r="F39" s="88"/>
      <c r="G39" s="88"/>
      <c r="H39" s="88"/>
      <c r="I39" s="88"/>
      <c r="J39" s="117">
        <f t="shared" si="2"/>
        <v>0</v>
      </c>
      <c r="K39" s="60"/>
      <c r="L39" s="45"/>
      <c r="M39" s="60"/>
      <c r="N39" s="60"/>
      <c r="O39" s="60"/>
      <c r="P39" s="60"/>
      <c r="Q39" s="60"/>
      <c r="R39" s="60"/>
      <c r="S39" s="60"/>
      <c r="T39" s="61"/>
      <c r="U39" s="89"/>
      <c r="V39" s="89"/>
      <c r="W39" s="89"/>
      <c r="X39" s="127"/>
      <c r="Y39" s="48"/>
      <c r="Z39" s="49"/>
      <c r="AA39" s="49"/>
      <c r="AB39" s="49"/>
      <c r="AC39" s="49"/>
      <c r="AD39" s="50"/>
      <c r="AE39" s="50"/>
      <c r="AF39" s="50"/>
      <c r="AG39" s="50"/>
    </row>
    <row r="40" spans="1:33" ht="16.149999999999999" customHeight="1" x14ac:dyDescent="0.4">
      <c r="A40" s="343"/>
      <c r="B40" s="52"/>
      <c r="C40" s="53" t="s">
        <v>327</v>
      </c>
      <c r="D40" s="54"/>
      <c r="E40" s="88"/>
      <c r="F40" s="88"/>
      <c r="G40" s="88"/>
      <c r="H40" s="88"/>
      <c r="I40" s="88"/>
      <c r="J40" s="117">
        <f t="shared" si="2"/>
        <v>0</v>
      </c>
      <c r="K40" s="60"/>
      <c r="L40" s="45"/>
      <c r="M40" s="60"/>
      <c r="N40" s="60"/>
      <c r="O40" s="60"/>
      <c r="P40" s="60"/>
      <c r="Q40" s="60"/>
      <c r="R40" s="60"/>
      <c r="S40" s="60"/>
      <c r="T40" s="61"/>
      <c r="U40" s="89"/>
      <c r="V40" s="89"/>
      <c r="W40" s="89"/>
      <c r="X40" s="127"/>
      <c r="Y40" s="48"/>
      <c r="Z40" s="49"/>
      <c r="AA40" s="49"/>
      <c r="AB40" s="49"/>
      <c r="AC40" s="49"/>
      <c r="AD40" s="50"/>
      <c r="AE40" s="50"/>
      <c r="AF40" s="50"/>
      <c r="AG40" s="50"/>
    </row>
    <row r="41" spans="1:33" ht="16.149999999999999" customHeight="1" x14ac:dyDescent="0.4">
      <c r="A41" s="343"/>
      <c r="B41" s="52"/>
      <c r="C41" s="53" t="s">
        <v>327</v>
      </c>
      <c r="D41" s="54"/>
      <c r="E41" s="128"/>
      <c r="F41" s="88"/>
      <c r="G41" s="88"/>
      <c r="H41" s="88"/>
      <c r="I41" s="88"/>
      <c r="J41" s="117">
        <f t="shared" si="2"/>
        <v>0</v>
      </c>
      <c r="K41" s="60"/>
      <c r="L41" s="45"/>
      <c r="M41" s="60"/>
      <c r="N41" s="60"/>
      <c r="O41" s="60"/>
      <c r="P41" s="60"/>
      <c r="Q41" s="60"/>
      <c r="R41" s="60"/>
      <c r="S41" s="60"/>
      <c r="T41" s="61"/>
      <c r="U41" s="89"/>
      <c r="V41" s="89"/>
      <c r="W41" s="89"/>
      <c r="X41" s="48"/>
      <c r="Y41" s="48"/>
      <c r="Z41" s="49"/>
      <c r="AA41" s="49"/>
      <c r="AB41" s="49"/>
      <c r="AC41" s="49"/>
      <c r="AD41" s="50"/>
      <c r="AE41" s="50"/>
      <c r="AF41" s="50"/>
      <c r="AG41" s="50"/>
    </row>
    <row r="42" spans="1:33" ht="16.149999999999999" customHeight="1" x14ac:dyDescent="0.4">
      <c r="A42" s="343"/>
      <c r="B42" s="52"/>
      <c r="C42" s="45"/>
      <c r="D42" s="54"/>
      <c r="E42" s="128"/>
      <c r="F42" s="88"/>
      <c r="G42" s="88"/>
      <c r="H42" s="88"/>
      <c r="I42" s="88"/>
      <c r="J42" s="117">
        <f t="shared" si="2"/>
        <v>0</v>
      </c>
      <c r="K42" s="60"/>
      <c r="L42" s="45"/>
      <c r="M42" s="60"/>
      <c r="N42" s="60"/>
      <c r="O42" s="60"/>
      <c r="P42" s="60"/>
      <c r="Q42" s="60"/>
      <c r="R42" s="60"/>
      <c r="S42" s="60"/>
      <c r="T42" s="61"/>
      <c r="U42" s="89"/>
      <c r="V42" s="89"/>
      <c r="W42" s="89"/>
      <c r="X42" s="48"/>
      <c r="Y42" s="48"/>
      <c r="Z42" s="49"/>
      <c r="AA42" s="49"/>
      <c r="AB42" s="49"/>
      <c r="AC42" s="49"/>
      <c r="AD42" s="50"/>
      <c r="AE42" s="50"/>
      <c r="AF42" s="50"/>
      <c r="AG42" s="50"/>
    </row>
    <row r="43" spans="1:33" ht="16.149999999999999" customHeight="1" x14ac:dyDescent="0.4">
      <c r="A43" s="343"/>
      <c r="B43" s="52"/>
      <c r="C43" s="45"/>
      <c r="D43" s="54"/>
      <c r="E43" s="128"/>
      <c r="F43" s="88"/>
      <c r="G43" s="88"/>
      <c r="H43" s="88"/>
      <c r="I43" s="88"/>
      <c r="J43" s="117">
        <f t="shared" si="2"/>
        <v>0</v>
      </c>
      <c r="K43" s="60"/>
      <c r="L43" s="45"/>
      <c r="M43" s="60"/>
      <c r="N43" s="60"/>
      <c r="O43" s="60"/>
      <c r="P43" s="60"/>
      <c r="Q43" s="60"/>
      <c r="R43" s="60"/>
      <c r="S43" s="60"/>
      <c r="T43" s="61"/>
      <c r="U43" s="89"/>
      <c r="V43" s="89"/>
      <c r="W43" s="89"/>
      <c r="X43" s="48"/>
      <c r="Y43" s="48"/>
      <c r="Z43" s="49"/>
      <c r="AA43" s="49"/>
      <c r="AB43" s="49"/>
      <c r="AC43" s="49"/>
      <c r="AD43" s="50"/>
      <c r="AE43" s="50"/>
      <c r="AF43" s="50"/>
      <c r="AG43" s="50"/>
    </row>
    <row r="44" spans="1:33" ht="16.149999999999999" customHeight="1" x14ac:dyDescent="0.4">
      <c r="A44" s="343"/>
      <c r="B44" s="52"/>
      <c r="C44" s="45"/>
      <c r="D44" s="54"/>
      <c r="E44" s="88"/>
      <c r="F44" s="88"/>
      <c r="G44" s="88"/>
      <c r="H44" s="88"/>
      <c r="I44" s="88"/>
      <c r="J44" s="117">
        <f t="shared" si="2"/>
        <v>0</v>
      </c>
      <c r="K44" s="60"/>
      <c r="L44" s="45"/>
      <c r="M44" s="60"/>
      <c r="N44" s="60"/>
      <c r="O44" s="60"/>
      <c r="P44" s="60"/>
      <c r="Q44" s="60"/>
      <c r="R44" s="60"/>
      <c r="S44" s="60"/>
      <c r="T44" s="61"/>
      <c r="U44" s="89"/>
      <c r="V44" s="89"/>
      <c r="W44" s="89"/>
      <c r="X44" s="48"/>
      <c r="Y44" s="48"/>
      <c r="Z44" s="49"/>
      <c r="AA44" s="49"/>
      <c r="AB44" s="49"/>
      <c r="AC44" s="49"/>
      <c r="AD44" s="50"/>
      <c r="AE44" s="50"/>
      <c r="AF44" s="50"/>
      <c r="AG44" s="50"/>
    </row>
    <row r="45" spans="1:33" ht="16.149999999999999" customHeight="1" x14ac:dyDescent="0.4">
      <c r="A45" s="343"/>
      <c r="B45" s="88"/>
      <c r="C45" s="45"/>
      <c r="D45" s="54"/>
      <c r="E45" s="88"/>
      <c r="F45" s="88"/>
      <c r="G45" s="88"/>
      <c r="H45" s="88"/>
      <c r="I45" s="88"/>
      <c r="J45" s="117">
        <f t="shared" si="2"/>
        <v>0</v>
      </c>
      <c r="K45" s="60"/>
      <c r="L45" s="45"/>
      <c r="M45" s="60"/>
      <c r="N45" s="60"/>
      <c r="O45" s="60"/>
      <c r="P45" s="60"/>
      <c r="Q45" s="60"/>
      <c r="R45" s="60"/>
      <c r="S45" s="60"/>
      <c r="T45" s="61"/>
      <c r="U45" s="89"/>
      <c r="V45" s="89"/>
      <c r="W45" s="48"/>
      <c r="X45" s="48"/>
      <c r="Y45" s="48"/>
      <c r="Z45" s="49"/>
      <c r="AA45" s="49"/>
      <c r="AB45" s="49"/>
      <c r="AC45" s="49"/>
      <c r="AD45" s="50"/>
      <c r="AE45" s="50"/>
      <c r="AF45" s="50"/>
      <c r="AG45" s="50"/>
    </row>
    <row r="46" spans="1:33" ht="16.149999999999999" customHeight="1" x14ac:dyDescent="0.4">
      <c r="A46" s="343"/>
      <c r="B46" s="88"/>
      <c r="C46" s="45"/>
      <c r="D46" s="54"/>
      <c r="E46" s="88"/>
      <c r="F46" s="88"/>
      <c r="G46" s="88"/>
      <c r="H46" s="88"/>
      <c r="I46" s="88"/>
      <c r="J46" s="117">
        <f t="shared" si="2"/>
        <v>0</v>
      </c>
      <c r="K46" s="60"/>
      <c r="L46" s="45"/>
      <c r="M46" s="60"/>
      <c r="N46" s="60"/>
      <c r="O46" s="60"/>
      <c r="P46" s="60"/>
      <c r="Q46" s="60"/>
      <c r="R46" s="60"/>
      <c r="S46" s="60"/>
      <c r="T46" s="61"/>
      <c r="U46" s="89"/>
      <c r="V46" s="89"/>
      <c r="W46" s="48"/>
      <c r="X46" s="48"/>
      <c r="Y46" s="48"/>
      <c r="Z46" s="49"/>
      <c r="AA46" s="49"/>
      <c r="AB46" s="49"/>
      <c r="AC46" s="49"/>
      <c r="AD46" s="50"/>
      <c r="AE46" s="50"/>
      <c r="AF46" s="50"/>
      <c r="AG46" s="50"/>
    </row>
    <row r="47" spans="1:33" ht="16.149999999999999" customHeight="1" x14ac:dyDescent="0.4">
      <c r="A47" s="343"/>
      <c r="B47" s="200" t="s">
        <v>358</v>
      </c>
      <c r="C47" s="53" t="s">
        <v>360</v>
      </c>
      <c r="D47" s="54"/>
      <c r="E47" s="88"/>
      <c r="F47" s="88"/>
      <c r="G47" s="88"/>
      <c r="H47" s="88"/>
      <c r="I47" s="88"/>
      <c r="J47" s="117"/>
      <c r="K47" s="60"/>
      <c r="L47" s="45"/>
      <c r="M47" s="60"/>
      <c r="N47" s="60"/>
      <c r="O47" s="60"/>
      <c r="P47" s="60"/>
      <c r="Q47" s="60"/>
      <c r="R47" s="60"/>
      <c r="S47" s="60"/>
      <c r="T47" s="61"/>
      <c r="U47" s="89"/>
      <c r="V47" s="89"/>
      <c r="W47" s="48"/>
      <c r="X47" s="48"/>
      <c r="Y47" s="48"/>
      <c r="Z47" s="49"/>
      <c r="AA47" s="49"/>
      <c r="AB47" s="49"/>
      <c r="AC47" s="49"/>
      <c r="AD47" s="50"/>
      <c r="AE47" s="50"/>
      <c r="AF47" s="50"/>
      <c r="AG47" s="50"/>
    </row>
    <row r="48" spans="1:33" ht="16.149999999999999" customHeight="1" x14ac:dyDescent="0.4">
      <c r="A48" s="343"/>
      <c r="B48" s="52"/>
      <c r="C48" s="53" t="s">
        <v>360</v>
      </c>
      <c r="D48" s="54"/>
      <c r="E48" s="88"/>
      <c r="F48" s="88"/>
      <c r="G48" s="88"/>
      <c r="H48" s="88"/>
      <c r="I48" s="88"/>
      <c r="J48" s="117">
        <f t="shared" ref="J48:J56" si="3">SUM(E48:I48)</f>
        <v>0</v>
      </c>
      <c r="K48" s="60"/>
      <c r="L48" s="45"/>
      <c r="M48" s="60"/>
      <c r="N48" s="60"/>
      <c r="O48" s="60"/>
      <c r="P48" s="60"/>
      <c r="Q48" s="60"/>
      <c r="R48" s="60"/>
      <c r="S48" s="60"/>
      <c r="T48" s="61"/>
      <c r="U48" s="89"/>
      <c r="V48" s="89"/>
      <c r="W48" s="89"/>
      <c r="X48" s="89"/>
      <c r="Y48" s="48"/>
      <c r="Z48" s="49"/>
      <c r="AA48" s="49"/>
      <c r="AB48" s="49"/>
      <c r="AC48" s="49"/>
      <c r="AD48" s="50"/>
      <c r="AE48" s="50"/>
      <c r="AF48" s="50"/>
      <c r="AG48" s="50"/>
    </row>
    <row r="49" spans="1:33" ht="16.149999999999999" customHeight="1" x14ac:dyDescent="0.4">
      <c r="A49" s="343"/>
      <c r="B49" s="52"/>
      <c r="C49" s="53" t="s">
        <v>360</v>
      </c>
      <c r="D49" s="54"/>
      <c r="E49" s="88"/>
      <c r="F49" s="88"/>
      <c r="G49" s="88"/>
      <c r="H49" s="88"/>
      <c r="I49" s="88"/>
      <c r="J49" s="117">
        <f t="shared" si="3"/>
        <v>0</v>
      </c>
      <c r="K49" s="60"/>
      <c r="L49" s="45"/>
      <c r="M49" s="60"/>
      <c r="N49" s="60"/>
      <c r="O49" s="60"/>
      <c r="P49" s="60"/>
      <c r="Q49" s="60"/>
      <c r="R49" s="60"/>
      <c r="S49" s="60"/>
      <c r="T49" s="61"/>
      <c r="U49" s="89"/>
      <c r="V49" s="89"/>
      <c r="W49" s="89"/>
      <c r="X49" s="89"/>
      <c r="Y49" s="48"/>
      <c r="Z49" s="49"/>
      <c r="AA49" s="49"/>
      <c r="AB49" s="49"/>
      <c r="AC49" s="49"/>
      <c r="AD49" s="50"/>
      <c r="AE49" s="50"/>
      <c r="AF49" s="50"/>
      <c r="AG49" s="50"/>
    </row>
    <row r="50" spans="1:33" ht="16.149999999999999" customHeight="1" x14ac:dyDescent="0.4">
      <c r="A50" s="343"/>
      <c r="B50" s="52"/>
      <c r="C50" s="45"/>
      <c r="D50" s="54"/>
      <c r="E50" s="88"/>
      <c r="F50" s="88"/>
      <c r="G50" s="88"/>
      <c r="H50" s="88"/>
      <c r="I50" s="88"/>
      <c r="J50" s="117">
        <f t="shared" si="3"/>
        <v>0</v>
      </c>
      <c r="K50" s="60"/>
      <c r="L50" s="45"/>
      <c r="M50" s="60"/>
      <c r="N50" s="60"/>
      <c r="O50" s="60"/>
      <c r="P50" s="60"/>
      <c r="Q50" s="60"/>
      <c r="R50" s="60"/>
      <c r="S50" s="60"/>
      <c r="T50" s="61"/>
      <c r="U50" s="89"/>
      <c r="V50" s="89"/>
      <c r="W50" s="89"/>
      <c r="X50" s="89"/>
      <c r="Y50" s="48"/>
      <c r="Z50" s="49"/>
      <c r="AA50" s="49"/>
      <c r="AB50" s="49"/>
      <c r="AC50" s="49"/>
      <c r="AD50" s="50"/>
      <c r="AE50" s="50"/>
      <c r="AF50" s="50"/>
      <c r="AG50" s="50"/>
    </row>
    <row r="51" spans="1:33" ht="16.149999999999999" customHeight="1" x14ac:dyDescent="0.4">
      <c r="A51" s="343"/>
      <c r="B51" s="52"/>
      <c r="C51" s="45"/>
      <c r="D51" s="54"/>
      <c r="E51" s="88"/>
      <c r="F51" s="88"/>
      <c r="G51" s="88"/>
      <c r="H51" s="88"/>
      <c r="I51" s="88"/>
      <c r="J51" s="117">
        <f t="shared" si="3"/>
        <v>0</v>
      </c>
      <c r="K51" s="60"/>
      <c r="L51" s="45"/>
      <c r="M51" s="60"/>
      <c r="N51" s="60"/>
      <c r="O51" s="60"/>
      <c r="P51" s="60"/>
      <c r="Q51" s="60"/>
      <c r="R51" s="60"/>
      <c r="S51" s="60"/>
      <c r="T51" s="61"/>
      <c r="U51" s="89"/>
      <c r="V51" s="89"/>
      <c r="W51" s="89"/>
      <c r="X51" s="89"/>
      <c r="Y51" s="48"/>
      <c r="Z51" s="49"/>
      <c r="AA51" s="49"/>
      <c r="AB51" s="49"/>
      <c r="AC51" s="49"/>
      <c r="AD51" s="50"/>
      <c r="AE51" s="50"/>
      <c r="AF51" s="50"/>
      <c r="AG51" s="50"/>
    </row>
    <row r="52" spans="1:33" ht="16.149999999999999" customHeight="1" x14ac:dyDescent="0.4">
      <c r="A52" s="343"/>
      <c r="B52" s="52"/>
      <c r="C52" s="45"/>
      <c r="D52" s="54"/>
      <c r="E52" s="88"/>
      <c r="F52" s="88"/>
      <c r="G52" s="88"/>
      <c r="H52" s="88"/>
      <c r="I52" s="88"/>
      <c r="J52" s="117">
        <f t="shared" si="3"/>
        <v>0</v>
      </c>
      <c r="K52" s="60"/>
      <c r="L52" s="45"/>
      <c r="M52" s="60"/>
      <c r="N52" s="60"/>
      <c r="O52" s="60"/>
      <c r="P52" s="60"/>
      <c r="Q52" s="60"/>
      <c r="R52" s="60"/>
      <c r="S52" s="60"/>
      <c r="T52" s="61"/>
      <c r="U52" s="89"/>
      <c r="V52" s="89"/>
      <c r="W52" s="89"/>
      <c r="X52" s="89"/>
      <c r="Y52" s="48"/>
      <c r="Z52" s="49"/>
      <c r="AA52" s="49"/>
      <c r="AB52" s="49"/>
      <c r="AC52" s="49"/>
      <c r="AD52" s="50"/>
      <c r="AE52" s="50"/>
      <c r="AF52" s="50"/>
      <c r="AG52" s="50"/>
    </row>
    <row r="53" spans="1:33" ht="16.149999999999999" customHeight="1" x14ac:dyDescent="0.4">
      <c r="A53" s="343"/>
      <c r="B53" s="52"/>
      <c r="C53" s="45"/>
      <c r="D53" s="54"/>
      <c r="E53" s="88"/>
      <c r="F53" s="88"/>
      <c r="G53" s="88"/>
      <c r="H53" s="88"/>
      <c r="I53" s="88"/>
      <c r="J53" s="117">
        <f t="shared" si="3"/>
        <v>0</v>
      </c>
      <c r="K53" s="60"/>
      <c r="L53" s="45"/>
      <c r="M53" s="60"/>
      <c r="N53" s="60"/>
      <c r="O53" s="60"/>
      <c r="P53" s="60"/>
      <c r="Q53" s="60"/>
      <c r="R53" s="60"/>
      <c r="S53" s="60"/>
      <c r="T53" s="61"/>
      <c r="U53" s="89"/>
      <c r="V53" s="89"/>
      <c r="W53" s="89"/>
      <c r="X53" s="89"/>
      <c r="Y53" s="48"/>
      <c r="Z53" s="49"/>
      <c r="AA53" s="49"/>
      <c r="AB53" s="49"/>
      <c r="AC53" s="49"/>
      <c r="AD53" s="50"/>
      <c r="AE53" s="50"/>
      <c r="AF53" s="50"/>
      <c r="AG53" s="50"/>
    </row>
    <row r="54" spans="1:33" ht="16.149999999999999" customHeight="1" x14ac:dyDescent="0.4">
      <c r="A54" s="343"/>
      <c r="B54" s="52"/>
      <c r="C54" s="45"/>
      <c r="D54" s="54"/>
      <c r="E54" s="88"/>
      <c r="F54" s="88"/>
      <c r="G54" s="88"/>
      <c r="H54" s="88"/>
      <c r="I54" s="88"/>
      <c r="J54" s="117">
        <f t="shared" si="3"/>
        <v>0</v>
      </c>
      <c r="K54" s="60"/>
      <c r="L54" s="45"/>
      <c r="M54" s="60"/>
      <c r="N54" s="60"/>
      <c r="O54" s="60"/>
      <c r="P54" s="60"/>
      <c r="Q54" s="60"/>
      <c r="R54" s="60"/>
      <c r="S54" s="60"/>
      <c r="T54" s="61"/>
      <c r="U54" s="89"/>
      <c r="V54" s="89"/>
      <c r="W54" s="89"/>
      <c r="X54" s="89"/>
      <c r="Y54" s="48"/>
      <c r="Z54" s="49"/>
      <c r="AA54" s="49"/>
      <c r="AB54" s="49"/>
      <c r="AC54" s="49"/>
      <c r="AD54" s="50"/>
      <c r="AE54" s="50"/>
      <c r="AF54" s="50"/>
      <c r="AG54" s="50"/>
    </row>
    <row r="55" spans="1:33" ht="16.149999999999999" customHeight="1" x14ac:dyDescent="0.4">
      <c r="A55" s="343"/>
      <c r="B55" s="52"/>
      <c r="C55" s="45"/>
      <c r="D55" s="54"/>
      <c r="E55" s="88"/>
      <c r="F55" s="88"/>
      <c r="G55" s="88"/>
      <c r="H55" s="88"/>
      <c r="I55" s="88"/>
      <c r="J55" s="117">
        <f t="shared" si="3"/>
        <v>0</v>
      </c>
      <c r="K55" s="60"/>
      <c r="L55" s="45"/>
      <c r="M55" s="60"/>
      <c r="N55" s="60"/>
      <c r="O55" s="60"/>
      <c r="P55" s="60"/>
      <c r="Q55" s="60"/>
      <c r="R55" s="60"/>
      <c r="S55" s="60"/>
      <c r="T55" s="61"/>
      <c r="U55" s="47"/>
      <c r="V55" s="47"/>
      <c r="W55" s="48"/>
      <c r="X55" s="89"/>
      <c r="Y55" s="48"/>
      <c r="Z55" s="49"/>
      <c r="AA55" s="49"/>
      <c r="AB55" s="49"/>
      <c r="AC55" s="49"/>
      <c r="AD55" s="50"/>
      <c r="AE55" s="50"/>
      <c r="AF55" s="50"/>
      <c r="AG55" s="50"/>
    </row>
    <row r="56" spans="1:33" ht="16.149999999999999" customHeight="1" x14ac:dyDescent="0.55000000000000004">
      <c r="A56" s="343"/>
      <c r="B56" s="143"/>
      <c r="C56" s="45"/>
      <c r="D56" s="54"/>
      <c r="E56" s="88"/>
      <c r="F56" s="88"/>
      <c r="G56" s="88"/>
      <c r="H56" s="88"/>
      <c r="I56" s="88"/>
      <c r="J56" s="117">
        <f t="shared" si="3"/>
        <v>0</v>
      </c>
      <c r="K56" s="60"/>
      <c r="L56" s="45"/>
      <c r="M56" s="60"/>
      <c r="N56" s="60"/>
      <c r="O56" s="60"/>
      <c r="P56" s="60"/>
      <c r="Q56" s="60"/>
      <c r="R56" s="60"/>
      <c r="S56" s="60"/>
      <c r="T56" s="61"/>
      <c r="U56" s="48"/>
      <c r="V56" s="48"/>
      <c r="W56" s="147"/>
      <c r="X56" s="89"/>
      <c r="Y56" s="48"/>
      <c r="Z56" s="49"/>
      <c r="AA56" s="49"/>
      <c r="AB56" s="49"/>
      <c r="AC56" s="49"/>
      <c r="AD56" s="50"/>
      <c r="AE56" s="50"/>
      <c r="AF56" s="50"/>
      <c r="AG56" s="50"/>
    </row>
    <row r="57" spans="1:33" ht="16.149999999999999" customHeight="1" x14ac:dyDescent="0.55000000000000004">
      <c r="A57" s="343"/>
      <c r="B57" s="99"/>
      <c r="C57" s="27"/>
      <c r="D57" s="54"/>
      <c r="E57" s="88"/>
      <c r="F57" s="88"/>
      <c r="G57" s="88"/>
      <c r="H57" s="88"/>
      <c r="I57" s="88"/>
      <c r="J57" s="117"/>
      <c r="K57" s="60"/>
      <c r="L57" s="45"/>
      <c r="M57" s="60"/>
      <c r="N57" s="60"/>
      <c r="O57" s="60"/>
      <c r="P57" s="60"/>
      <c r="Q57" s="60"/>
      <c r="R57" s="60"/>
      <c r="S57" s="60"/>
      <c r="T57" s="148"/>
      <c r="U57" s="127"/>
      <c r="V57" s="70"/>
      <c r="W57" s="70"/>
      <c r="X57" s="89"/>
      <c r="Y57" s="48"/>
      <c r="Z57" s="49"/>
      <c r="AA57" s="49"/>
      <c r="AB57" s="49"/>
      <c r="AC57" s="49"/>
      <c r="AD57" s="50"/>
      <c r="AE57" s="50"/>
      <c r="AF57" s="50"/>
      <c r="AG57" s="50"/>
    </row>
    <row r="58" spans="1:33" ht="16.149999999999999" customHeight="1" x14ac:dyDescent="0.4">
      <c r="A58" s="343"/>
      <c r="B58" s="88"/>
      <c r="C58" s="45"/>
      <c r="D58" s="54"/>
      <c r="E58" s="88"/>
      <c r="F58" s="88"/>
      <c r="G58" s="88"/>
      <c r="H58" s="88"/>
      <c r="I58" s="88"/>
      <c r="J58" s="88"/>
      <c r="K58" s="60"/>
      <c r="L58" s="45"/>
      <c r="M58" s="60"/>
      <c r="N58" s="60"/>
      <c r="O58" s="60"/>
      <c r="P58" s="60"/>
      <c r="Q58" s="60"/>
      <c r="R58" s="60"/>
      <c r="S58" s="60"/>
      <c r="T58" s="61"/>
      <c r="U58" s="48"/>
      <c r="V58" s="89"/>
      <c r="W58" s="89"/>
      <c r="X58" s="48"/>
      <c r="Y58" s="48"/>
      <c r="Z58" s="49"/>
      <c r="AA58" s="49"/>
      <c r="AB58" s="49"/>
      <c r="AC58" s="49"/>
      <c r="AD58" s="50"/>
      <c r="AE58" s="50"/>
      <c r="AF58" s="50"/>
      <c r="AG58" s="50"/>
    </row>
    <row r="59" spans="1:33" s="36" customFormat="1" ht="16.149999999999999" customHeight="1" x14ac:dyDescent="0.55000000000000004">
      <c r="A59" s="343"/>
      <c r="B59" s="71"/>
      <c r="C59" s="45"/>
      <c r="D59" s="54"/>
      <c r="E59" s="88"/>
      <c r="F59" s="88"/>
      <c r="G59" s="88"/>
      <c r="H59" s="88"/>
      <c r="I59" s="88"/>
      <c r="J59" s="88"/>
      <c r="K59" s="88"/>
      <c r="L59" s="45"/>
      <c r="M59" s="88"/>
      <c r="N59" s="88"/>
      <c r="O59" s="88"/>
      <c r="P59" s="88"/>
      <c r="Q59" s="88"/>
      <c r="R59" s="88"/>
      <c r="S59" s="88"/>
      <c r="T59" s="27" t="s">
        <v>369</v>
      </c>
      <c r="U59" s="73">
        <f>SUM(U37:U58)</f>
        <v>0</v>
      </c>
      <c r="V59" s="73">
        <f>SUM(V37:V58)</f>
        <v>0</v>
      </c>
      <c r="W59" s="73">
        <f>SUM(W37:W58)</f>
        <v>0</v>
      </c>
      <c r="X59" s="73">
        <f>SUM(X37:X58)</f>
        <v>0</v>
      </c>
      <c r="Y59" s="77">
        <f>SUM(U59:X59)</f>
        <v>0</v>
      </c>
      <c r="Z59" s="49"/>
      <c r="AA59" s="49"/>
      <c r="AB59" s="49"/>
      <c r="AC59" s="49"/>
      <c r="AD59" s="50"/>
      <c r="AE59" s="50"/>
      <c r="AF59" s="50"/>
      <c r="AG59" s="50"/>
    </row>
    <row r="60" spans="1:33" s="36" customFormat="1" ht="16.149999999999999" customHeight="1" x14ac:dyDescent="0.55000000000000004">
      <c r="A60" s="343"/>
      <c r="B60" s="71"/>
      <c r="C60" s="45"/>
      <c r="D60" s="54"/>
      <c r="E60" s="88"/>
      <c r="F60" s="88"/>
      <c r="G60" s="88"/>
      <c r="H60" s="88"/>
      <c r="I60" s="88"/>
      <c r="J60" s="88"/>
      <c r="K60" s="88"/>
      <c r="L60" s="45"/>
      <c r="M60" s="88"/>
      <c r="N60" s="88"/>
      <c r="O60" s="88"/>
      <c r="P60" s="88"/>
      <c r="Q60" s="88"/>
      <c r="R60" s="88"/>
      <c r="S60" s="88"/>
      <c r="T60" s="27"/>
      <c r="U60" s="100"/>
      <c r="V60" s="100"/>
      <c r="W60" s="100"/>
      <c r="X60" s="100"/>
      <c r="Y60" s="77"/>
      <c r="Z60" s="49"/>
      <c r="AA60" s="49"/>
      <c r="AB60" s="49"/>
      <c r="AC60" s="49"/>
      <c r="AD60" s="50"/>
      <c r="AE60" s="50"/>
      <c r="AF60" s="50"/>
      <c r="AG60" s="50"/>
    </row>
    <row r="61" spans="1:33" s="36" customFormat="1" ht="33" customHeight="1" x14ac:dyDescent="0.4">
      <c r="A61" s="343"/>
      <c r="B61" s="71"/>
      <c r="C61" s="45"/>
      <c r="D61" s="45"/>
      <c r="E61" s="71"/>
      <c r="F61" s="71"/>
      <c r="G61" s="71"/>
      <c r="H61" s="71"/>
      <c r="I61" s="71"/>
      <c r="J61" s="71"/>
      <c r="K61" s="71"/>
      <c r="L61" s="45"/>
      <c r="M61" s="71"/>
      <c r="N61" s="71"/>
      <c r="O61" s="71"/>
      <c r="P61" s="71"/>
      <c r="Q61" s="71"/>
      <c r="R61" s="71"/>
      <c r="S61" s="71"/>
      <c r="T61" s="28" t="s">
        <v>402</v>
      </c>
      <c r="U61" s="102">
        <f>U31+U59</f>
        <v>0</v>
      </c>
      <c r="V61" s="102">
        <f>V31+V59</f>
        <v>0</v>
      </c>
      <c r="W61" s="102">
        <f>W31+W59</f>
        <v>0</v>
      </c>
      <c r="X61" s="102">
        <f>X31+X59</f>
        <v>0</v>
      </c>
      <c r="Y61" s="77">
        <f>SUM(U61:X61)</f>
        <v>0</v>
      </c>
      <c r="Z61" s="49"/>
      <c r="AA61" s="49"/>
      <c r="AB61" s="49"/>
      <c r="AC61" s="49"/>
      <c r="AD61" s="50"/>
      <c r="AE61" s="50"/>
      <c r="AF61" s="50"/>
      <c r="AG61" s="50"/>
    </row>
    <row r="62" spans="1:33" s="36" customFormat="1" ht="29.25" customHeight="1" x14ac:dyDescent="0.4">
      <c r="A62" s="149"/>
      <c r="B62" s="104" t="s">
        <v>403</v>
      </c>
      <c r="C62" s="105" t="s">
        <v>404</v>
      </c>
      <c r="D62" s="54"/>
      <c r="E62" s="106"/>
      <c r="F62" s="106"/>
      <c r="G62" s="106"/>
      <c r="H62" s="106"/>
      <c r="I62" s="106"/>
      <c r="J62" s="106"/>
      <c r="K62" s="76"/>
      <c r="L62" s="132"/>
      <c r="M62" s="76"/>
      <c r="N62" s="76"/>
      <c r="O62" s="76"/>
      <c r="P62" s="76"/>
      <c r="Q62" s="76"/>
      <c r="R62" s="76"/>
      <c r="S62" s="76"/>
      <c r="T62" s="28"/>
      <c r="U62" s="107"/>
      <c r="V62" s="107"/>
      <c r="W62" s="107"/>
      <c r="X62" s="107"/>
      <c r="Y62" s="77"/>
      <c r="Z62" s="49"/>
      <c r="AA62" s="49"/>
      <c r="AB62" s="49"/>
      <c r="AC62" s="49"/>
      <c r="AD62" s="50"/>
      <c r="AE62" s="50"/>
      <c r="AF62" s="50"/>
      <c r="AG62" s="50"/>
    </row>
    <row r="63" spans="1:33" s="36" customFormat="1" ht="18" customHeight="1" x14ac:dyDescent="0.4">
      <c r="A63" s="149"/>
      <c r="B63" s="104" t="s">
        <v>481</v>
      </c>
      <c r="C63" s="105" t="s">
        <v>0</v>
      </c>
      <c r="D63" s="108">
        <v>0</v>
      </c>
      <c r="E63" s="106"/>
      <c r="F63" s="106"/>
      <c r="G63" s="106"/>
      <c r="H63" s="106"/>
      <c r="I63" s="106"/>
      <c r="J63" s="106"/>
      <c r="K63" s="76"/>
      <c r="L63" s="132"/>
      <c r="M63" s="76"/>
      <c r="N63" s="76"/>
      <c r="O63" s="76"/>
      <c r="P63" s="76"/>
      <c r="Q63" s="76"/>
      <c r="R63" s="76"/>
      <c r="S63" s="76"/>
      <c r="T63" s="28"/>
      <c r="U63" s="107"/>
      <c r="V63" s="107"/>
      <c r="W63" s="107"/>
      <c r="X63" s="107"/>
      <c r="Y63" s="77"/>
      <c r="Z63" s="49"/>
      <c r="AA63" s="49"/>
      <c r="AB63" s="49"/>
      <c r="AC63" s="49"/>
      <c r="AD63" s="50"/>
      <c r="AE63" s="50"/>
      <c r="AF63" s="50"/>
      <c r="AG63" s="50"/>
    </row>
    <row r="64" spans="1:33" s="36" customFormat="1" ht="18" customHeight="1" x14ac:dyDescent="0.4">
      <c r="A64" s="149"/>
      <c r="B64" s="104" t="s">
        <v>482</v>
      </c>
      <c r="C64" s="105" t="s">
        <v>0</v>
      </c>
      <c r="D64" s="108">
        <v>0</v>
      </c>
      <c r="E64" s="106"/>
      <c r="F64" s="106"/>
      <c r="G64" s="106"/>
      <c r="H64" s="106"/>
      <c r="I64" s="106"/>
      <c r="J64" s="106"/>
      <c r="K64" s="76"/>
      <c r="L64" s="132"/>
      <c r="M64" s="76"/>
      <c r="N64" s="76"/>
      <c r="O64" s="76"/>
      <c r="P64" s="76"/>
      <c r="Q64" s="76"/>
      <c r="R64" s="76"/>
      <c r="S64" s="76"/>
      <c r="T64" s="28"/>
      <c r="U64" s="107"/>
      <c r="V64" s="107"/>
      <c r="W64" s="107"/>
      <c r="X64" s="107"/>
      <c r="Y64" s="77"/>
      <c r="Z64" s="49"/>
      <c r="AA64" s="49"/>
      <c r="AB64" s="49"/>
      <c r="AC64" s="49"/>
      <c r="AD64" s="50"/>
      <c r="AE64" s="50"/>
      <c r="AF64" s="50"/>
      <c r="AG64" s="50"/>
    </row>
    <row r="65" spans="1:33" s="36" customFormat="1" ht="29.25" customHeight="1" x14ac:dyDescent="0.4">
      <c r="A65" s="149"/>
      <c r="B65" s="104" t="s">
        <v>407</v>
      </c>
      <c r="C65" s="105" t="s">
        <v>404</v>
      </c>
      <c r="D65" s="54"/>
      <c r="E65" s="106"/>
      <c r="F65" s="106"/>
      <c r="G65" s="106"/>
      <c r="H65" s="106"/>
      <c r="I65" s="106"/>
      <c r="J65" s="106"/>
      <c r="K65" s="76"/>
      <c r="L65" s="132"/>
      <c r="M65" s="76"/>
      <c r="N65" s="76"/>
      <c r="O65" s="76"/>
      <c r="P65" s="76"/>
      <c r="Q65" s="76"/>
      <c r="R65" s="76"/>
      <c r="S65" s="76"/>
      <c r="T65" s="28"/>
      <c r="U65" s="107"/>
      <c r="V65" s="107"/>
      <c r="W65" s="107"/>
      <c r="X65" s="107"/>
      <c r="Y65" s="77"/>
      <c r="Z65" s="49"/>
      <c r="AA65" s="49"/>
      <c r="AB65" s="49"/>
      <c r="AC65" s="49"/>
      <c r="AD65" s="50"/>
      <c r="AE65" s="50"/>
      <c r="AF65" s="50"/>
      <c r="AG65" s="50"/>
    </row>
    <row r="66" spans="1:33" s="36" customFormat="1" ht="18" customHeight="1" x14ac:dyDescent="0.4">
      <c r="A66" s="149"/>
      <c r="B66" s="104" t="s">
        <v>483</v>
      </c>
      <c r="C66" s="105" t="s">
        <v>0</v>
      </c>
      <c r="D66" s="108">
        <v>0</v>
      </c>
      <c r="E66" s="106"/>
      <c r="F66" s="106"/>
      <c r="G66" s="106"/>
      <c r="H66" s="106"/>
      <c r="I66" s="106"/>
      <c r="J66" s="106"/>
      <c r="K66" s="76"/>
      <c r="L66" s="132"/>
      <c r="M66" s="76"/>
      <c r="N66" s="76"/>
      <c r="O66" s="76"/>
      <c r="P66" s="76"/>
      <c r="Q66" s="76"/>
      <c r="R66" s="76"/>
      <c r="S66" s="76"/>
      <c r="T66" s="28"/>
      <c r="U66" s="107"/>
      <c r="V66" s="107"/>
      <c r="W66" s="107"/>
      <c r="X66" s="107"/>
      <c r="Y66" s="77"/>
      <c r="Z66" s="49"/>
      <c r="AA66" s="49"/>
      <c r="AB66" s="49"/>
      <c r="AC66" s="49"/>
      <c r="AD66" s="50"/>
      <c r="AE66" s="50"/>
      <c r="AF66" s="50"/>
      <c r="AG66" s="50"/>
    </row>
    <row r="67" spans="1:33" s="36" customFormat="1" ht="18" customHeight="1" x14ac:dyDescent="0.4">
      <c r="A67" s="149"/>
      <c r="B67" s="104" t="s">
        <v>484</v>
      </c>
      <c r="C67" s="105" t="s">
        <v>0</v>
      </c>
      <c r="D67" s="108">
        <v>0</v>
      </c>
      <c r="E67" s="106"/>
      <c r="F67" s="106"/>
      <c r="G67" s="106"/>
      <c r="H67" s="106"/>
      <c r="I67" s="106"/>
      <c r="J67" s="106"/>
      <c r="K67" s="76"/>
      <c r="L67" s="132"/>
      <c r="M67" s="76"/>
      <c r="N67" s="76"/>
      <c r="O67" s="76"/>
      <c r="P67" s="76"/>
      <c r="Q67" s="76"/>
      <c r="R67" s="76"/>
      <c r="S67" s="76"/>
      <c r="T67" s="28"/>
      <c r="U67" s="107"/>
      <c r="V67" s="107"/>
      <c r="W67" s="107"/>
      <c r="X67" s="107"/>
      <c r="Y67" s="77"/>
      <c r="Z67" s="49"/>
      <c r="AA67" s="49"/>
      <c r="AB67" s="49"/>
      <c r="AC67" s="49"/>
      <c r="AD67" s="50"/>
      <c r="AE67" s="50"/>
      <c r="AF67" s="50"/>
      <c r="AG67" s="50"/>
    </row>
    <row r="68" spans="1:33" s="36" customFormat="1" ht="36.75" customHeight="1" x14ac:dyDescent="0.4">
      <c r="A68" s="149"/>
      <c r="B68" s="104" t="s">
        <v>410</v>
      </c>
      <c r="C68" s="105" t="s">
        <v>404</v>
      </c>
      <c r="D68" s="54"/>
      <c r="E68" s="106"/>
      <c r="F68" s="106"/>
      <c r="G68" s="106"/>
      <c r="H68" s="106"/>
      <c r="I68" s="106"/>
      <c r="J68" s="106"/>
      <c r="K68" s="76"/>
      <c r="L68" s="132"/>
      <c r="M68" s="76"/>
      <c r="N68" s="76"/>
      <c r="O68" s="76"/>
      <c r="P68" s="76"/>
      <c r="Q68" s="76"/>
      <c r="R68" s="76"/>
      <c r="S68" s="76"/>
      <c r="T68" s="28"/>
      <c r="U68" s="107"/>
      <c r="V68" s="107"/>
      <c r="W68" s="107"/>
      <c r="X68" s="107"/>
      <c r="Y68" s="77"/>
      <c r="Z68" s="49"/>
      <c r="AA68" s="49"/>
      <c r="AB68" s="49"/>
      <c r="AC68" s="49"/>
      <c r="AD68" s="50"/>
      <c r="AE68" s="50"/>
      <c r="AF68" s="50"/>
      <c r="AG68" s="50"/>
    </row>
    <row r="69" spans="1:33" s="36" customFormat="1" ht="18" customHeight="1" x14ac:dyDescent="0.4">
      <c r="A69" s="149"/>
      <c r="B69" s="104" t="s">
        <v>485</v>
      </c>
      <c r="C69" s="105" t="s">
        <v>0</v>
      </c>
      <c r="D69" s="108">
        <v>0</v>
      </c>
      <c r="E69" s="106"/>
      <c r="F69" s="106"/>
      <c r="G69" s="106"/>
      <c r="H69" s="106"/>
      <c r="I69" s="106"/>
      <c r="J69" s="106"/>
      <c r="K69" s="76"/>
      <c r="L69" s="132"/>
      <c r="M69" s="76"/>
      <c r="N69" s="76"/>
      <c r="O69" s="76"/>
      <c r="P69" s="76"/>
      <c r="Q69" s="76"/>
      <c r="R69" s="76"/>
      <c r="S69" s="76"/>
      <c r="T69" s="28"/>
      <c r="U69" s="107"/>
      <c r="V69" s="107"/>
      <c r="W69" s="107"/>
      <c r="X69" s="107"/>
      <c r="Y69" s="77"/>
      <c r="Z69" s="49"/>
      <c r="AA69" s="49"/>
      <c r="AB69" s="49"/>
      <c r="AC69" s="49"/>
      <c r="AD69" s="50"/>
      <c r="AE69" s="50"/>
      <c r="AF69" s="50"/>
      <c r="AG69" s="50"/>
    </row>
    <row r="70" spans="1:33" s="36" customFormat="1" ht="18" customHeight="1" x14ac:dyDescent="0.4">
      <c r="A70" s="149"/>
      <c r="B70" s="104" t="s">
        <v>486</v>
      </c>
      <c r="C70" s="105" t="s">
        <v>0</v>
      </c>
      <c r="D70" s="108">
        <v>0</v>
      </c>
      <c r="E70" s="106"/>
      <c r="F70" s="106"/>
      <c r="G70" s="106"/>
      <c r="H70" s="106"/>
      <c r="I70" s="106"/>
      <c r="J70" s="106"/>
      <c r="K70" s="76"/>
      <c r="L70" s="132"/>
      <c r="M70" s="76"/>
      <c r="N70" s="76"/>
      <c r="O70" s="76"/>
      <c r="P70" s="76"/>
      <c r="Q70" s="76"/>
      <c r="R70" s="76"/>
      <c r="S70" s="76"/>
      <c r="T70" s="28"/>
      <c r="U70" s="107"/>
      <c r="V70" s="107"/>
      <c r="W70" s="107"/>
      <c r="X70" s="107"/>
      <c r="Y70" s="77"/>
      <c r="Z70" s="49"/>
      <c r="AA70" s="49"/>
      <c r="AB70" s="49"/>
      <c r="AC70" s="49"/>
      <c r="AD70" s="50"/>
      <c r="AE70" s="50"/>
      <c r="AF70" s="50"/>
      <c r="AG70" s="50"/>
    </row>
    <row r="71" spans="1:33" s="36" customFormat="1" ht="18" customHeight="1" x14ac:dyDescent="0.4">
      <c r="A71" s="149"/>
      <c r="B71" s="104" t="s">
        <v>413</v>
      </c>
      <c r="C71" s="105" t="s">
        <v>404</v>
      </c>
      <c r="D71" s="54"/>
      <c r="E71" s="106"/>
      <c r="F71" s="106"/>
      <c r="G71" s="106"/>
      <c r="H71" s="106"/>
      <c r="I71" s="106"/>
      <c r="J71" s="106"/>
      <c r="K71" s="76"/>
      <c r="L71" s="132"/>
      <c r="M71" s="76"/>
      <c r="N71" s="76"/>
      <c r="O71" s="76"/>
      <c r="P71" s="76"/>
      <c r="Q71" s="76"/>
      <c r="R71" s="76"/>
      <c r="S71" s="76"/>
      <c r="T71" s="28"/>
      <c r="U71" s="107"/>
      <c r="V71" s="107"/>
      <c r="W71" s="107"/>
      <c r="X71" s="107"/>
      <c r="Y71" s="77"/>
      <c r="Z71" s="49"/>
      <c r="AA71" s="49"/>
      <c r="AB71" s="49"/>
      <c r="AC71" s="49"/>
      <c r="AD71" s="50"/>
      <c r="AE71" s="50"/>
      <c r="AF71" s="50"/>
      <c r="AG71" s="50"/>
    </row>
    <row r="72" spans="1:33" s="36" customFormat="1" ht="18" customHeight="1" x14ac:dyDescent="0.4">
      <c r="A72" s="149"/>
      <c r="B72" s="104" t="s">
        <v>487</v>
      </c>
      <c r="C72" s="105" t="s">
        <v>0</v>
      </c>
      <c r="D72" s="108">
        <v>0</v>
      </c>
      <c r="E72" s="106"/>
      <c r="F72" s="106"/>
      <c r="G72" s="106"/>
      <c r="H72" s="106"/>
      <c r="I72" s="106"/>
      <c r="J72" s="106"/>
      <c r="K72" s="76"/>
      <c r="L72" s="132"/>
      <c r="M72" s="76"/>
      <c r="N72" s="76"/>
      <c r="O72" s="76"/>
      <c r="P72" s="76"/>
      <c r="Q72" s="76"/>
      <c r="R72" s="76"/>
      <c r="S72" s="76"/>
      <c r="T72" s="28"/>
      <c r="U72" s="107"/>
      <c r="V72" s="107"/>
      <c r="W72" s="107"/>
      <c r="X72" s="107"/>
      <c r="Y72" s="77"/>
      <c r="Z72" s="49"/>
      <c r="AA72" s="49"/>
      <c r="AB72" s="49"/>
      <c r="AC72" s="49"/>
      <c r="AD72" s="50"/>
      <c r="AE72" s="50"/>
      <c r="AF72" s="50"/>
      <c r="AG72" s="50"/>
    </row>
    <row r="73" spans="1:33" s="36" customFormat="1" ht="18" customHeight="1" x14ac:dyDescent="0.4">
      <c r="A73" s="149"/>
      <c r="B73" s="104" t="s">
        <v>488</v>
      </c>
      <c r="C73" s="105" t="s">
        <v>0</v>
      </c>
      <c r="D73" s="108">
        <v>0</v>
      </c>
      <c r="E73" s="106"/>
      <c r="F73" s="106"/>
      <c r="G73" s="106"/>
      <c r="H73" s="106"/>
      <c r="I73" s="106"/>
      <c r="J73" s="106"/>
      <c r="K73" s="76"/>
      <c r="L73" s="132"/>
      <c r="M73" s="76"/>
      <c r="N73" s="76"/>
      <c r="O73" s="76"/>
      <c r="P73" s="76"/>
      <c r="Q73" s="76"/>
      <c r="R73" s="76"/>
      <c r="S73" s="76"/>
      <c r="T73" s="28"/>
      <c r="U73" s="107"/>
      <c r="V73" s="107"/>
      <c r="W73" s="107"/>
      <c r="X73" s="107"/>
      <c r="Y73" s="77"/>
      <c r="Z73" s="49"/>
      <c r="AA73" s="49"/>
      <c r="AB73" s="49"/>
      <c r="AC73" s="49"/>
      <c r="AD73" s="50"/>
      <c r="AE73" s="50"/>
      <c r="AF73" s="50"/>
      <c r="AG73" s="50"/>
    </row>
    <row r="74" spans="1:33" s="36" customFormat="1" ht="24.75" customHeight="1" x14ac:dyDescent="0.4">
      <c r="A74" s="149"/>
      <c r="B74" s="104" t="s">
        <v>416</v>
      </c>
      <c r="C74" s="105" t="s">
        <v>404</v>
      </c>
      <c r="D74" s="54"/>
      <c r="E74" s="106"/>
      <c r="F74" s="106"/>
      <c r="G74" s="106"/>
      <c r="H74" s="106"/>
      <c r="I74" s="106"/>
      <c r="J74" s="106"/>
      <c r="K74" s="76"/>
      <c r="L74" s="132"/>
      <c r="M74" s="76"/>
      <c r="N74" s="76"/>
      <c r="O74" s="76"/>
      <c r="P74" s="76"/>
      <c r="Q74" s="76"/>
      <c r="R74" s="76"/>
      <c r="S74" s="76"/>
      <c r="T74" s="28"/>
      <c r="U74" s="107"/>
      <c r="V74" s="107"/>
      <c r="W74" s="107"/>
      <c r="X74" s="107"/>
      <c r="Y74" s="77"/>
      <c r="Z74" s="49"/>
      <c r="AA74" s="49"/>
      <c r="AB74" s="49"/>
      <c r="AC74" s="49"/>
      <c r="AD74" s="50"/>
      <c r="AE74" s="50"/>
      <c r="AF74" s="50"/>
      <c r="AG74" s="50"/>
    </row>
    <row r="75" spans="1:33" s="36" customFormat="1" ht="18" customHeight="1" x14ac:dyDescent="0.4">
      <c r="A75" s="149"/>
      <c r="B75" s="104" t="s">
        <v>489</v>
      </c>
      <c r="C75" s="105" t="s">
        <v>0</v>
      </c>
      <c r="D75" s="108">
        <v>0</v>
      </c>
      <c r="E75" s="106"/>
      <c r="F75" s="106"/>
      <c r="G75" s="106"/>
      <c r="H75" s="106"/>
      <c r="I75" s="106"/>
      <c r="J75" s="106"/>
      <c r="K75" s="76"/>
      <c r="L75" s="132"/>
      <c r="M75" s="76"/>
      <c r="N75" s="76"/>
      <c r="O75" s="76"/>
      <c r="P75" s="76"/>
      <c r="Q75" s="76"/>
      <c r="R75" s="76"/>
      <c r="S75" s="76"/>
      <c r="T75" s="28"/>
      <c r="U75" s="107"/>
      <c r="V75" s="107"/>
      <c r="W75" s="107"/>
      <c r="X75" s="107"/>
      <c r="Y75" s="77"/>
      <c r="Z75" s="49"/>
      <c r="AA75" s="49"/>
      <c r="AB75" s="49"/>
      <c r="AC75" s="49"/>
      <c r="AD75" s="50"/>
      <c r="AE75" s="50"/>
      <c r="AF75" s="50"/>
      <c r="AG75" s="50"/>
    </row>
    <row r="76" spans="1:33" s="36" customFormat="1" ht="18" customHeight="1" x14ac:dyDescent="0.4">
      <c r="A76" s="149"/>
      <c r="B76" s="104" t="s">
        <v>490</v>
      </c>
      <c r="C76" s="105" t="s">
        <v>0</v>
      </c>
      <c r="D76" s="108">
        <v>0</v>
      </c>
      <c r="E76" s="106"/>
      <c r="F76" s="106"/>
      <c r="G76" s="106"/>
      <c r="H76" s="106"/>
      <c r="I76" s="106"/>
      <c r="J76" s="106"/>
      <c r="K76" s="76"/>
      <c r="L76" s="132"/>
      <c r="M76" s="76"/>
      <c r="N76" s="76"/>
      <c r="O76" s="76"/>
      <c r="P76" s="76"/>
      <c r="Q76" s="76"/>
      <c r="R76" s="76"/>
      <c r="S76" s="76"/>
      <c r="T76" s="28"/>
      <c r="U76" s="107"/>
      <c r="V76" s="107"/>
      <c r="W76" s="107"/>
      <c r="X76" s="107"/>
      <c r="Y76" s="77"/>
      <c r="Z76" s="49"/>
      <c r="AA76" s="49"/>
      <c r="AB76" s="49"/>
      <c r="AC76" s="49"/>
      <c r="AD76" s="50"/>
      <c r="AE76" s="50"/>
      <c r="AF76" s="50"/>
      <c r="AG76" s="50"/>
    </row>
    <row r="77" spans="1:33" s="36" customFormat="1" ht="18" customHeight="1" x14ac:dyDescent="0.4">
      <c r="A77" s="149"/>
      <c r="B77" s="109" t="s">
        <v>419</v>
      </c>
      <c r="C77" s="41"/>
      <c r="D77" s="110">
        <f>SUM(D62:D76)</f>
        <v>0</v>
      </c>
      <c r="E77" s="106"/>
      <c r="F77" s="106"/>
      <c r="G77" s="106"/>
      <c r="H77" s="106"/>
      <c r="I77" s="106"/>
      <c r="J77" s="106"/>
      <c r="K77" s="76"/>
      <c r="L77" s="132"/>
      <c r="M77" s="76"/>
      <c r="N77" s="76"/>
      <c r="O77" s="76"/>
      <c r="P77" s="76"/>
      <c r="Q77" s="76"/>
      <c r="R77" s="76"/>
      <c r="S77" s="76"/>
      <c r="T77" s="28"/>
      <c r="U77" s="107"/>
      <c r="V77" s="107"/>
      <c r="W77" s="107"/>
      <c r="X77" s="107"/>
      <c r="Y77" s="77"/>
      <c r="Z77" s="49"/>
      <c r="AA77" s="49"/>
      <c r="AB77" s="49"/>
      <c r="AC77" s="49"/>
      <c r="AD77" s="50"/>
      <c r="AE77" s="50"/>
      <c r="AF77" s="50"/>
      <c r="AG77" s="50"/>
    </row>
    <row r="78" spans="1:33" ht="28.5" customHeight="1" x14ac:dyDescent="0.4">
      <c r="B78" s="78" t="s">
        <v>520</v>
      </c>
      <c r="C78" s="78"/>
      <c r="D78" s="78"/>
      <c r="E78" s="78"/>
      <c r="F78" s="332" t="s">
        <v>521</v>
      </c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3"/>
      <c r="U78" s="333"/>
      <c r="V78" s="333"/>
      <c r="W78" s="333"/>
      <c r="X78" s="333"/>
      <c r="Y78" s="333"/>
      <c r="Z78" s="49"/>
      <c r="AA78" s="49"/>
      <c r="AB78" s="49"/>
      <c r="AC78" s="49"/>
      <c r="AD78" s="50"/>
      <c r="AE78" s="50"/>
      <c r="AF78" s="50"/>
      <c r="AG78" s="50"/>
    </row>
    <row r="79" spans="1:33" ht="32.1" customHeight="1" x14ac:dyDescent="0.4">
      <c r="B79" s="78" t="s">
        <v>522</v>
      </c>
      <c r="C79" s="79"/>
      <c r="D79" s="79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4"/>
      <c r="U79" s="334"/>
      <c r="V79" s="334"/>
      <c r="W79" s="334"/>
      <c r="X79" s="334"/>
      <c r="Y79" s="334"/>
      <c r="Z79" s="49"/>
      <c r="AA79" s="49"/>
      <c r="AB79" s="49"/>
      <c r="AC79" s="49"/>
      <c r="AD79" s="50"/>
      <c r="AE79" s="50"/>
      <c r="AF79" s="50"/>
      <c r="AG79" s="50"/>
    </row>
  </sheetData>
  <mergeCells count="28">
    <mergeCell ref="F78:S78"/>
    <mergeCell ref="T78:Y78"/>
    <mergeCell ref="E79:S79"/>
    <mergeCell ref="T79:Y79"/>
    <mergeCell ref="Z7:AG7"/>
    <mergeCell ref="Z8:AC8"/>
    <mergeCell ref="AD8:AG8"/>
    <mergeCell ref="A10:A61"/>
    <mergeCell ref="F33:S33"/>
    <mergeCell ref="T33:Y33"/>
    <mergeCell ref="E34:F34"/>
    <mergeCell ref="T34:Y34"/>
    <mergeCell ref="T1:Y1"/>
    <mergeCell ref="T3:Y3"/>
    <mergeCell ref="A6:A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T6:T8"/>
    <mergeCell ref="U6:X6"/>
  </mergeCells>
  <conditionalFormatting sqref="B1 E1:J5 B5:B9 E9:J11 B11:B36 E12:I13 J12:J30 E14:F14 H14:I14 E15:I30 U18:U19 E31:J32 T31:T32 E33:F33 E34 E35:F35 E36:J36 F37:G37 I37:J37 E38:J61 B44:B61 T59:T77 E78:F78 B78:B1048576 E79 E80:J1048576">
    <cfRule type="expression" dxfId="52" priority="6">
      <formula>LEN($B:$B)&gt;60</formula>
    </cfRule>
  </conditionalFormatting>
  <conditionalFormatting sqref="B2:B4">
    <cfRule type="expression" dxfId="51" priority="1">
      <formula>LEN($C:$C)&gt;60</formula>
    </cfRule>
  </conditionalFormatting>
  <conditionalFormatting sqref="C62 E62:J62 C65 E65:J65 C66:J67 C68 E68:J68 C69:J70 C71 E71:J71 C72:J73 C74 E74:J74 C75:J76 B77:J77">
    <cfRule type="expression" dxfId="50" priority="4">
      <formula>LEN($C:$C)&gt;60</formula>
    </cfRule>
  </conditionalFormatting>
  <conditionalFormatting sqref="C63:J64">
    <cfRule type="expression" dxfId="49" priority="5">
      <formula>LEN($C:$C)&gt;60</formula>
    </cfRule>
  </conditionalFormatting>
  <conditionalFormatting sqref="E6:J6 B62:B76">
    <cfRule type="expression" dxfId="48" priority="3">
      <formula>LEN($C:$C)&gt;60</formula>
    </cfRule>
  </conditionalFormatting>
  <dataValidations count="2">
    <dataValidation type="textLength" operator="lessThan" allowBlank="1" showErrorMessage="1" errorTitle="dépassement" error="Attention, les intitulés ne doivent pas dépasser 60 caractères" sqref="E79 E1:S5 E6:K6 M6:S6 E9:S9 L10:L32 B11:B36 U18:U19 T31:T32 E33:F33 E34:E35 F35 E36:S36 L37:L77 B45:B79 T59:T77 C62:C77 D63:D64 D66:D67 D69:D70 D72:D73 D75:D77 E78:F78 B1:B9" xr:uid="{00000000-0002-0000-0800-000000000000}">
      <formula1>61</formula1>
      <formula2>0</formula2>
    </dataValidation>
    <dataValidation type="list" allowBlank="1" showInputMessage="1" showErrorMessage="1" sqref="AA10:AA79 AE10:AE79" xr:uid="{00000000-0002-0000-0800-000001000000}">
      <formula1>MOD</formula1>
      <formula2>0</formula2>
    </dataValidation>
  </dataValidations>
  <printOptions horizontalCentered="1"/>
  <pageMargins left="0.118055555555556" right="0.118055555555556" top="0.118055555555556" bottom="0.118055555555556" header="0.51180555555555496" footer="0.51180555555555496"/>
  <pageSetup paperSize="8" firstPageNumber="0" fitToHeight="0" orientation="landscape" horizontalDpi="300" verticalDpi="30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niquement oui ou non_x000a_" prompt="Utilisez liste déroulante" xr:uid="{00000000-0002-0000-0800-000002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K59:K77 M59:S77</xm:sqref>
        </x14:dataValidation>
        <x14:dataValidation type="list" allowBlank="1" showInputMessage="1" showErrorMessage="1" error="uniquement oui ou non" prompt="Utilisez liste déroulante" xr:uid="{00000000-0002-0000-0800-000003000000}">
          <x14:formula1>
            <xm:f>'P:\maquettes pedagogiques_but-dut &amp; lp\mcc_2022-2023\but\[m3c_but gea_fichier but1 &amp; 2 pour maquette but 2022.xlsx]choix'!#REF!</xm:f>
          </x14:formula1>
          <x14:formula2>
            <xm:f>0</xm:f>
          </x14:formula2>
          <xm:sqref>K31:K32 M31:S32</xm:sqref>
        </x14:dataValidation>
        <x14:dataValidation type="list" allowBlank="1" showInputMessage="1" showErrorMessage="1" error="uniquement oui ou non_x000a_" prompt="Utilisez liste déroulante" xr:uid="{00000000-0002-0000-0800-000004000000}">
          <x14:formula1>
            <xm:f>choix!$A$1:$A$2</xm:f>
          </x14:formula1>
          <x14:formula2>
            <xm:f>0</xm:f>
          </x14:formula2>
          <xm:sqref>E37:I37 E41:I41 E42:H43 E45:I54 E56:I61</xm:sqref>
        </x14:dataValidation>
        <x14:dataValidation type="list" allowBlank="1" showInputMessage="1" showErrorMessage="1" error="uniquement oui ou non" prompt="Utilisez liste déroulante" xr:uid="{00000000-0002-0000-0800-000005000000}">
          <x14:formula1>
            <xm:f>choix!$A$1:$A$2</xm:f>
          </x14:formula1>
          <x14:formula2>
            <xm:f>0</xm:f>
          </x14:formula2>
          <xm:sqref>E10:I13 K10:K30 M10:S30 E14:F14 H14:I14 E15:I32 M37:S58 E38:I40 I42:I43 E44:I44 E55:I55 K37:K58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4651C09927848A690884B541C9FA9" ma:contentTypeVersion="4" ma:contentTypeDescription="Create a new document." ma:contentTypeScope="" ma:versionID="04b57c6f0f5cc415cdda770b2643f676">
  <xsd:schema xmlns:xsd="http://www.w3.org/2001/XMLSchema" xmlns:xs="http://www.w3.org/2001/XMLSchema" xmlns:p="http://schemas.microsoft.com/office/2006/metadata/properties" xmlns:ns2="fb6938a3-b21d-475e-8e1d-f71b9f964e7f" targetNamespace="http://schemas.microsoft.com/office/2006/metadata/properties" ma:root="true" ma:fieldsID="44ac8d8a4b6c5d93d4efcea91ac09478" ns2:_="">
    <xsd:import namespace="fb6938a3-b21d-475e-8e1d-f71b9f964e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938a3-b21d-475e-8e1d-f71b9f964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C2E52-A6B7-4736-86A9-C71903ECD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D5F0E0-2609-4714-A0FD-C2E3101C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938a3-b21d-475e-8e1d-f71b9f964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B495E-F0D1-41C3-907F-74A20ABB7F9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fb6938a3-b21d-475e-8e1d-f71b9f964e7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27</vt:i4>
      </vt:variant>
      <vt:variant>
        <vt:lpstr>Plages nommées</vt:lpstr>
      </vt:variant>
      <vt:variant>
        <vt:i4>20</vt:i4>
      </vt:variant>
    </vt:vector>
  </HeadingPairs>
  <TitlesOfParts>
    <vt:vector size="47" baseType="lpstr">
      <vt:lpstr>Feuil1</vt:lpstr>
      <vt:lpstr>CNU</vt:lpstr>
      <vt:lpstr>Rappel régle.-dates conseils</vt:lpstr>
      <vt:lpstr>BUT1 - 24_25</vt:lpstr>
      <vt:lpstr>choix</vt:lpstr>
      <vt:lpstr>BUT2 Parcours TB FI - 24_25 </vt:lpstr>
      <vt:lpstr>BUT2 Parcours TB FA - 24_25</vt:lpstr>
      <vt:lpstr>BUT2 Parcours BEC FI - 24_25</vt:lpstr>
      <vt:lpstr>BUT2 Parcours BEC FA - 24_25</vt:lpstr>
      <vt:lpstr>BUT2 Parcours RAPEB FI - 24_25</vt:lpstr>
      <vt:lpstr>BUT2 Parcours RAPEB FA - 24_25</vt:lpstr>
      <vt:lpstr>BUT2 Parcours TP FI - 24_25</vt:lpstr>
      <vt:lpstr>BUT2 Parcours TP FA - 24_25</vt:lpstr>
      <vt:lpstr>BUT3 Parcours TB FI - 24_25</vt:lpstr>
      <vt:lpstr>BUT3 Parcours TB FA - 24_25</vt:lpstr>
      <vt:lpstr>BUT3 Parcours BEC FI - 24_25</vt:lpstr>
      <vt:lpstr>BUT3 Parcours BEC FA - 24_25</vt:lpstr>
      <vt:lpstr>BUT3 Parcours RABEP FI - 24_25</vt:lpstr>
      <vt:lpstr>BUT3 Parcours RABEP FA - 24_25</vt:lpstr>
      <vt:lpstr>BUT3 Parcours TP FI - 24_25</vt:lpstr>
      <vt:lpstr>BUT3 Parcours TP FA - 24_25</vt:lpstr>
      <vt:lpstr>ASSIDUITE</vt:lpstr>
      <vt:lpstr>Engagement sport</vt:lpstr>
      <vt:lpstr>Codes CNU</vt:lpstr>
      <vt:lpstr>Param</vt:lpstr>
      <vt:lpstr>Feuil4</vt:lpstr>
      <vt:lpstr>Feuil2</vt:lpstr>
      <vt:lpstr>CNU</vt:lpstr>
      <vt:lpstr>Lib_CNU</vt:lpstr>
      <vt:lpstr>Lib_Nat</vt:lpstr>
      <vt:lpstr>Nature</vt:lpstr>
      <vt:lpstr>'BUT1 - 24_25'!Zone_d_impression</vt:lpstr>
      <vt:lpstr>'BUT2 Parcours BEC FA - 24_25'!Zone_d_impression</vt:lpstr>
      <vt:lpstr>'BUT2 Parcours BEC FI - 24_25'!Zone_d_impression</vt:lpstr>
      <vt:lpstr>'BUT2 Parcours RAPEB FA - 24_25'!Zone_d_impression</vt:lpstr>
      <vt:lpstr>'BUT2 Parcours RAPEB FI - 24_25'!Zone_d_impression</vt:lpstr>
      <vt:lpstr>'BUT2 Parcours TB FA - 24_25'!Zone_d_impression</vt:lpstr>
      <vt:lpstr>'BUT2 Parcours TB FI - 24_25 '!Zone_d_impression</vt:lpstr>
      <vt:lpstr>'BUT2 Parcours TP FA - 24_25'!Zone_d_impression</vt:lpstr>
      <vt:lpstr>'BUT2 Parcours TP FI - 24_25'!Zone_d_impression</vt:lpstr>
      <vt:lpstr>'BUT3 Parcours BEC FI - 24_25'!Zone_d_impression</vt:lpstr>
      <vt:lpstr>'BUT3 Parcours RABEP FA - 24_25'!Zone_d_impression</vt:lpstr>
      <vt:lpstr>'BUT3 Parcours RABEP FI - 24_25'!Zone_d_impression</vt:lpstr>
      <vt:lpstr>'BUT3 Parcours TB FA - 24_25'!Zone_d_impression</vt:lpstr>
      <vt:lpstr>'BUT3 Parcours TB FI - 24_25'!Zone_d_impression</vt:lpstr>
      <vt:lpstr>'BUT3 Parcours TP FA - 24_25'!Zone_d_impression</vt:lpstr>
      <vt:lpstr>'BUT3 Parcours TP FI - 24_25'!Zone_d_impression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Jean Pierre Cornet</cp:lastModifiedBy>
  <cp:revision>4</cp:revision>
  <dcterms:created xsi:type="dcterms:W3CDTF">1996-10-21T11:03:58Z</dcterms:created>
  <dcterms:modified xsi:type="dcterms:W3CDTF">2024-04-25T09:53:21Z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0x0101001A24651C09927848A690884B541C9FA9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